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0"/>
  <workbookPr filterPrivacy="1" defaultThemeVersion="124226"/>
  <xr:revisionPtr revIDLastSave="0" documentId="13_ncr:1_{5290BFC4-CA5C-4E85-A7E5-6F798303046F}" xr6:coauthVersionLast="36" xr6:coauthVersionMax="36" xr10:uidLastSave="{00000000-0000-0000-0000-000000000000}"/>
  <bookViews>
    <workbookView xWindow="15" yWindow="30" windowWidth="19170" windowHeight="9390" tabRatio="928" firstSheet="2" activeTab="3" xr2:uid="{00000000-000D-0000-FFFF-FFFF00000000}"/>
  </bookViews>
  <sheets>
    <sheet name="P1 HH BOM (2)" sheetId="14" state="hidden" r:id="rId1"/>
    <sheet name="Change List" sheetId="4" r:id="rId2"/>
    <sheet name="Chart1" sheetId="25" r:id="rId3"/>
    <sheet name="P0 HH BOM" sheetId="11" r:id="rId4"/>
    <sheet name="993-XXXX" sheetId="2" r:id="rId5"/>
    <sheet name="CG" sheetId="8" r:id="rId6"/>
    <sheet name="Scan Parts" sheetId="3" r:id="rId7"/>
    <sheet name="Delete" sheetId="5" r:id="rId8"/>
    <sheet name="HW config " sheetId="7" r:id="rId9"/>
    <sheet name="TDGD" sheetId="9" r:id="rId10"/>
    <sheet name="成本中心" sheetId="18" r:id="rId11"/>
    <sheet name="CGG" sheetId="20" r:id="rId12"/>
    <sheet name="DRP" sheetId="23" r:id="rId13"/>
    <sheet name="Sheet1" sheetId="24" r:id="rId14"/>
  </sheets>
  <externalReferences>
    <externalReference r:id="rId15"/>
    <externalReference r:id="rId16"/>
  </externalReferences>
  <definedNames>
    <definedName name="_xlnm._FilterDatabase" localSheetId="4" hidden="1">'993-XXXX'!#REF!</definedName>
    <definedName name="_xlnm._FilterDatabase" localSheetId="3" hidden="1">'P0 HH BOM'!$A$84:$GQ$545</definedName>
    <definedName name="_xlnm._FilterDatabase" localSheetId="0" hidden="1">'P1 HH BOM (2)'!$A$72:$S$585</definedName>
    <definedName name="_xlnm._FilterDatabase" localSheetId="6" hidden="1">'Scan Parts'!#REF!</definedName>
  </definedNames>
  <calcPr calcId="191029"/>
</workbook>
</file>

<file path=xl/calcChain.xml><?xml version="1.0" encoding="utf-8"?>
<calcChain xmlns="http://schemas.openxmlformats.org/spreadsheetml/2006/main">
  <c r="AM179" i="11" l="1"/>
  <c r="AM132" i="11"/>
  <c r="AM106" i="11"/>
  <c r="AM29" i="11"/>
  <c r="AM25" i="11"/>
  <c r="AM21" i="11"/>
  <c r="AM9" i="11"/>
  <c r="AO179" i="11"/>
  <c r="AN179" i="11"/>
  <c r="AO132" i="11"/>
  <c r="AN132" i="11"/>
  <c r="AO106" i="11"/>
  <c r="AN106" i="11"/>
  <c r="AO29" i="11"/>
  <c r="AN29" i="11"/>
  <c r="AO25" i="11"/>
  <c r="AN25" i="11"/>
  <c r="AO21" i="11"/>
  <c r="AN21" i="11"/>
  <c r="AO9" i="11"/>
  <c r="AN9" i="11"/>
  <c r="AL179" i="11"/>
  <c r="AL132" i="11"/>
  <c r="AL106" i="11"/>
  <c r="AL29" i="11"/>
  <c r="AL25" i="11"/>
  <c r="AL21" i="11"/>
  <c r="AL9" i="11"/>
  <c r="AK132" i="11" l="1"/>
  <c r="AK106" i="11"/>
  <c r="AK9" i="11"/>
  <c r="AG25" i="11" l="1"/>
  <c r="AH25" i="11"/>
  <c r="AI25" i="11"/>
  <c r="AJ25" i="11"/>
  <c r="AF25" i="11"/>
  <c r="AF6" i="11"/>
  <c r="AG6" i="11"/>
  <c r="AH6" i="11"/>
  <c r="AI6" i="11"/>
  <c r="AJ6" i="11"/>
  <c r="AJ179" i="11"/>
  <c r="AI179" i="11"/>
  <c r="AH179" i="11"/>
  <c r="AG179" i="11"/>
  <c r="AF179" i="11"/>
  <c r="AJ132" i="11"/>
  <c r="AI132" i="11"/>
  <c r="AH132" i="11"/>
  <c r="AG132" i="11"/>
  <c r="AF132" i="11"/>
  <c r="AJ106" i="11"/>
  <c r="AI106" i="11"/>
  <c r="AH106" i="11"/>
  <c r="AG106" i="11"/>
  <c r="AF106" i="11"/>
  <c r="AJ29" i="11"/>
  <c r="AI29" i="11"/>
  <c r="AH29" i="11"/>
  <c r="AG29" i="11"/>
  <c r="AF29" i="11"/>
  <c r="AJ21" i="11"/>
  <c r="AI21" i="11"/>
  <c r="AH21" i="11"/>
  <c r="AG21" i="11"/>
  <c r="AF21" i="11"/>
  <c r="AJ9" i="11"/>
  <c r="AI9" i="11"/>
  <c r="AH9" i="11"/>
  <c r="AG9" i="11"/>
  <c r="AF9" i="11"/>
  <c r="AE6" i="11"/>
  <c r="AE179" i="11"/>
  <c r="AE132" i="11"/>
  <c r="AE106" i="11"/>
  <c r="AE29" i="11"/>
  <c r="AE25" i="11"/>
  <c r="AE21" i="11"/>
  <c r="AE9" i="11"/>
  <c r="P9" i="11" l="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O9" i="11"/>
  <c r="AC10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C21" i="11"/>
  <c r="O25" i="11"/>
  <c r="P25" i="11"/>
  <c r="Q25" i="11"/>
  <c r="S25" i="11"/>
  <c r="V25" i="11"/>
  <c r="W25" i="11"/>
  <c r="X25" i="11"/>
  <c r="Y25" i="11"/>
  <c r="Z25" i="11"/>
  <c r="AA25" i="11"/>
  <c r="AC25" i="11"/>
  <c r="AD132" i="11"/>
  <c r="AD106" i="11"/>
  <c r="AC179" i="11"/>
  <c r="AC132" i="11"/>
  <c r="AC106" i="11"/>
  <c r="AC29" i="11"/>
  <c r="AB132" i="11"/>
  <c r="AB106" i="11"/>
  <c r="AA179" i="11" l="1"/>
  <c r="AA132" i="11"/>
  <c r="AA106" i="11"/>
  <c r="AA29" i="11"/>
  <c r="Z179" i="11"/>
  <c r="Y179" i="11"/>
  <c r="Z132" i="11"/>
  <c r="Y132" i="11"/>
  <c r="Z106" i="11"/>
  <c r="Y106" i="11"/>
  <c r="Z29" i="11"/>
  <c r="Y29" i="11"/>
  <c r="U179" i="11" l="1"/>
  <c r="U29" i="11"/>
  <c r="X179" i="11"/>
  <c r="X132" i="11"/>
  <c r="X106" i="11"/>
  <c r="X29" i="11"/>
  <c r="O29" i="11"/>
  <c r="W179" i="11" l="1"/>
  <c r="W29" i="11"/>
  <c r="R29" i="11" l="1"/>
  <c r="S29" i="11"/>
  <c r="T29" i="11"/>
  <c r="V29" i="11"/>
  <c r="V179" i="11"/>
  <c r="P179" i="11"/>
  <c r="Q179" i="11"/>
  <c r="R179" i="11"/>
  <c r="S179" i="11"/>
  <c r="T179" i="11"/>
  <c r="O179" i="11"/>
  <c r="P132" i="11"/>
  <c r="P106" i="11"/>
  <c r="P29" i="11"/>
  <c r="S106" i="11"/>
  <c r="S132" i="11"/>
  <c r="O132" i="11"/>
  <c r="O106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308" i="11"/>
  <c r="L309" i="11"/>
  <c r="L310" i="11"/>
  <c r="L311" i="11"/>
  <c r="L312" i="11"/>
  <c r="L313" i="11"/>
  <c r="L297" i="11"/>
  <c r="L314" i="11"/>
  <c r="L315" i="11"/>
  <c r="L316" i="11"/>
  <c r="L298" i="11"/>
  <c r="L299" i="11"/>
  <c r="L300" i="11"/>
  <c r="L301" i="11"/>
  <c r="L302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03" i="11"/>
  <c r="L304" i="11"/>
  <c r="L305" i="11"/>
  <c r="L306" i="11"/>
  <c r="L307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L406" i="11"/>
  <c r="L407" i="11"/>
  <c r="L408" i="11"/>
  <c r="L409" i="11"/>
  <c r="L410" i="11"/>
  <c r="L411" i="11"/>
  <c r="L412" i="11"/>
  <c r="L413" i="11"/>
  <c r="L414" i="11"/>
  <c r="L415" i="11"/>
  <c r="L416" i="11"/>
  <c r="L417" i="11"/>
  <c r="L418" i="11"/>
  <c r="L419" i="11"/>
  <c r="L420" i="11"/>
  <c r="L421" i="11"/>
  <c r="L422" i="11"/>
  <c r="L423" i="11"/>
  <c r="L424" i="11"/>
  <c r="L425" i="11"/>
  <c r="L426" i="11"/>
  <c r="L427" i="11"/>
  <c r="L428" i="11"/>
  <c r="L429" i="11"/>
  <c r="L430" i="11"/>
  <c r="L431" i="11"/>
  <c r="L432" i="11"/>
  <c r="L433" i="11"/>
  <c r="L434" i="11"/>
  <c r="L435" i="11"/>
  <c r="L436" i="11"/>
  <c r="L437" i="11"/>
  <c r="L438" i="11"/>
  <c r="L439" i="11"/>
  <c r="L440" i="11"/>
  <c r="L441" i="11"/>
  <c r="L442" i="11"/>
  <c r="L443" i="11"/>
  <c r="L444" i="11"/>
  <c r="L445" i="11"/>
  <c r="L446" i="11"/>
  <c r="L447" i="11"/>
  <c r="L448" i="11"/>
  <c r="L449" i="11"/>
  <c r="L450" i="11"/>
  <c r="L451" i="11"/>
  <c r="L452" i="11"/>
  <c r="L453" i="11"/>
  <c r="L454" i="11"/>
  <c r="L455" i="11"/>
  <c r="L456" i="11"/>
  <c r="L457" i="11"/>
  <c r="L458" i="11"/>
  <c r="L459" i="11"/>
  <c r="L460" i="11"/>
  <c r="L461" i="11"/>
  <c r="L462" i="11"/>
  <c r="L463" i="11"/>
  <c r="L464" i="11"/>
  <c r="L465" i="11"/>
  <c r="L466" i="11"/>
  <c r="L467" i="11"/>
  <c r="L468" i="11"/>
  <c r="L469" i="11"/>
  <c r="L470" i="11"/>
  <c r="L471" i="11"/>
  <c r="L472" i="11"/>
  <c r="L473" i="11"/>
  <c r="L474" i="11"/>
  <c r="L475" i="11"/>
  <c r="L476" i="11"/>
  <c r="L477" i="11"/>
  <c r="L478" i="11"/>
  <c r="L479" i="11"/>
  <c r="L480" i="11"/>
  <c r="L481" i="11"/>
  <c r="L482" i="11"/>
  <c r="L483" i="11"/>
  <c r="L484" i="11"/>
  <c r="L485" i="11"/>
  <c r="L486" i="11"/>
  <c r="L487" i="11"/>
  <c r="L488" i="11"/>
  <c r="L489" i="11"/>
  <c r="L490" i="11"/>
  <c r="L491" i="11"/>
  <c r="L492" i="11"/>
  <c r="L277" i="11"/>
  <c r="R132" i="11"/>
  <c r="R106" i="11"/>
  <c r="Q29" i="11"/>
  <c r="I10" i="24"/>
  <c r="I11" i="24"/>
  <c r="I12" i="24"/>
  <c r="I13" i="24"/>
  <c r="I14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6" i="24"/>
  <c r="I37" i="24"/>
  <c r="I38" i="24"/>
  <c r="I39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8" i="24"/>
  <c r="I59" i="24"/>
  <c r="I60" i="24"/>
  <c r="I9" i="24"/>
  <c r="Q132" i="11"/>
  <c r="Q106" i="11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5" i="3"/>
  <c r="E4" i="3"/>
  <c r="F540" i="11"/>
  <c r="F541" i="11"/>
  <c r="F542" i="11"/>
  <c r="F543" i="11"/>
  <c r="F544" i="11"/>
  <c r="F54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S11" authorId="0" shapeId="0" xr:uid="{00000000-0006-0000-0000-000001000000}">
      <text>
        <r>
          <rPr>
            <b/>
            <sz val="9"/>
            <color indexed="81"/>
            <rFont val="細明體"/>
            <family val="3"/>
            <charset val="136"/>
          </rPr>
          <t>因成品料號錯誤，殺掉該主線工單重開為：WV8-I70005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07" authorId="0" shapeId="0" xr:uid="{00000000-0006-0000-0C00-000001000000}">
      <text>
        <r>
          <rPr>
            <b/>
            <sz val="11"/>
            <color rgb="FF000000"/>
            <rFont val="Calibri"/>
            <family val="2"/>
          </rPr>
          <t xml:space="preserve">Iris Rice </t>
        </r>
        <r>
          <rPr>
            <sz val="11"/>
            <color rgb="FF000000"/>
            <rFont val="Calibri"/>
            <family val="2"/>
          </rPr>
          <t xml:space="preserve">[2019-11-11 12:06:52]: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107" authorId="0" shapeId="0" xr:uid="{00000000-0006-0000-0C00-000002000000}">
      <text>
        <r>
          <rPr>
            <b/>
            <sz val="11"/>
            <color rgb="FF000000"/>
            <rFont val="Calibri"/>
            <family val="2"/>
          </rPr>
          <t xml:space="preserve">Icy Chen </t>
        </r>
        <r>
          <rPr>
            <sz val="11"/>
            <color rgb="FF000000"/>
            <rFont val="Calibri"/>
            <family val="2"/>
          </rPr>
          <t xml:space="preserve">[2019-11-11 16:55:34]: </t>
        </r>
        <r>
          <rPr>
            <sz val="11"/>
            <color rgb="FF000000"/>
            <rFont val="Calibri"/>
            <family val="2"/>
          </rPr>
          <t>changed OEM PN from "604-26919" to "604-26919-CTC"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Icy Chen </t>
        </r>
        <r>
          <rPr>
            <sz val="11"/>
            <color rgb="FF000000"/>
            <rFont val="Calibri"/>
            <family val="2"/>
          </rPr>
          <t xml:space="preserve">[2019-11-11 16:55:23]: </t>
        </r>
        <r>
          <rPr>
            <sz val="11"/>
            <color rgb="FF000000"/>
            <rFont val="Calibri"/>
            <family val="2"/>
          </rPr>
          <t>changed OEM PN from "" to "604-26919"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Iris Rice </t>
        </r>
        <r>
          <rPr>
            <sz val="11"/>
            <color rgb="FF000000"/>
            <rFont val="Calibri"/>
            <family val="2"/>
          </rPr>
          <t xml:space="preserve">[2019-11-11 12:06:52]: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114" authorId="0" shapeId="0" xr:uid="{00000000-0006-0000-0C00-000003000000}">
      <text>
        <r>
          <rPr>
            <b/>
            <sz val="11"/>
            <color rgb="FF000000"/>
            <rFont val="Calibri"/>
            <family val="2"/>
          </rPr>
          <t xml:space="preserve">Iris Rice </t>
        </r>
        <r>
          <rPr>
            <sz val="11"/>
            <color rgb="FF000000"/>
            <rFont val="Calibri"/>
            <family val="2"/>
          </rPr>
          <t xml:space="preserve">[2019-11-11 12:06:53]: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114" authorId="0" shapeId="0" xr:uid="{00000000-0006-0000-0C00-000004000000}">
      <text>
        <r>
          <rPr>
            <b/>
            <sz val="11"/>
            <color rgb="FF000000"/>
            <rFont val="Calibri"/>
            <family val="2"/>
          </rPr>
          <t xml:space="preserve">Icy Chen </t>
        </r>
        <r>
          <rPr>
            <sz val="11"/>
            <color rgb="FF000000"/>
            <rFont val="Calibri"/>
            <family val="2"/>
          </rPr>
          <t xml:space="preserve">[2019-11-11 16:56:57]: </t>
        </r>
        <r>
          <rPr>
            <sz val="11"/>
            <color rgb="FF000000"/>
            <rFont val="Calibri"/>
            <family val="2"/>
          </rPr>
          <t>changed OEM PN from "604-26919" to "604-26919-RT"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Icy Chen </t>
        </r>
        <r>
          <rPr>
            <sz val="11"/>
            <color rgb="FF000000"/>
            <rFont val="Calibri"/>
            <family val="2"/>
          </rPr>
          <t xml:space="preserve">[2019-11-11 16:56:52]: </t>
        </r>
        <r>
          <rPr>
            <sz val="11"/>
            <color rgb="FF000000"/>
            <rFont val="Calibri"/>
            <family val="2"/>
          </rPr>
          <t>changed OEM PN from "" to "604-26919"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Iris Rice </t>
        </r>
        <r>
          <rPr>
            <sz val="11"/>
            <color rgb="FF000000"/>
            <rFont val="Calibri"/>
            <family val="2"/>
          </rPr>
          <t xml:space="preserve">[2019-11-11 12:06:53]: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117" authorId="0" shapeId="0" xr:uid="{00000000-0006-0000-0C00-000005000000}">
      <text>
        <r>
          <rPr>
            <b/>
            <sz val="11"/>
            <color rgb="FF000000"/>
            <rFont val="Calibri"/>
            <family val="2"/>
          </rPr>
          <t xml:space="preserve">Iris Rice </t>
        </r>
        <r>
          <rPr>
            <sz val="11"/>
            <color rgb="FF000000"/>
            <rFont val="Calibri"/>
            <family val="2"/>
          </rPr>
          <t xml:space="preserve">[2019-11-11 12:06:52]: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117" authorId="0" shapeId="0" xr:uid="{00000000-0006-0000-0C00-000006000000}">
      <text>
        <r>
          <rPr>
            <b/>
            <sz val="11"/>
            <color rgb="FF000000"/>
            <rFont val="Calibri"/>
            <family val="2"/>
          </rPr>
          <t xml:space="preserve">Icy Chen </t>
        </r>
        <r>
          <rPr>
            <sz val="11"/>
            <color rgb="FF000000"/>
            <rFont val="Calibri"/>
            <family val="2"/>
          </rPr>
          <t xml:space="preserve">[2019-11-11 16:56:36]: </t>
        </r>
        <r>
          <rPr>
            <sz val="11"/>
            <color rgb="FF000000"/>
            <rFont val="Calibri"/>
            <family val="2"/>
          </rPr>
          <t>changed OEM PN from "604-26921" to "604-26921-CTC"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Icy Chen </t>
        </r>
        <r>
          <rPr>
            <sz val="11"/>
            <color rgb="FF000000"/>
            <rFont val="Calibri"/>
            <family val="2"/>
          </rPr>
          <t xml:space="preserve">[2019-11-11 16:55:23]: </t>
        </r>
        <r>
          <rPr>
            <sz val="11"/>
            <color rgb="FF000000"/>
            <rFont val="Calibri"/>
            <family val="2"/>
          </rPr>
          <t>changed OEM PN from "" to "604-26921"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Iris Rice </t>
        </r>
        <r>
          <rPr>
            <sz val="11"/>
            <color rgb="FF000000"/>
            <rFont val="Calibri"/>
            <family val="2"/>
          </rPr>
          <t xml:space="preserve">[2019-11-11 12:06:52]: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120" authorId="0" shapeId="0" xr:uid="{00000000-0006-0000-0C00-000007000000}">
      <text>
        <r>
          <rPr>
            <b/>
            <sz val="11"/>
            <color rgb="FF000000"/>
            <rFont val="Calibri"/>
            <family val="2"/>
          </rPr>
          <t xml:space="preserve">Iris Rice </t>
        </r>
        <r>
          <rPr>
            <sz val="11"/>
            <color rgb="FF000000"/>
            <rFont val="Calibri"/>
            <family val="2"/>
          </rPr>
          <t xml:space="preserve">[2019-11-11 12:06:52]: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120" authorId="0" shapeId="0" xr:uid="{00000000-0006-0000-0C00-000008000000}">
      <text>
        <r>
          <rPr>
            <b/>
            <sz val="11"/>
            <color rgb="FF000000"/>
            <rFont val="Calibri"/>
            <family val="2"/>
          </rPr>
          <t xml:space="preserve">Icy Chen </t>
        </r>
        <r>
          <rPr>
            <sz val="11"/>
            <color rgb="FF000000"/>
            <rFont val="Calibri"/>
            <family val="2"/>
          </rPr>
          <t xml:space="preserve">[2019-11-11 16:34:09]: </t>
        </r>
        <r>
          <rPr>
            <sz val="11"/>
            <color rgb="FF000000"/>
            <rFont val="Calibri"/>
            <family val="2"/>
          </rPr>
          <t>changed OEM PN from "604-26921" to "604-26921-CTC"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Icy Chen </t>
        </r>
        <r>
          <rPr>
            <sz val="11"/>
            <color rgb="FF000000"/>
            <rFont val="Calibri"/>
            <family val="2"/>
          </rPr>
          <t xml:space="preserve">[2019-11-11 16:34:03]: </t>
        </r>
        <r>
          <rPr>
            <sz val="11"/>
            <color rgb="FF000000"/>
            <rFont val="Calibri"/>
            <family val="2"/>
          </rPr>
          <t>changed OEM PN from "" to "604-26921"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Iris Rice </t>
        </r>
        <r>
          <rPr>
            <sz val="11"/>
            <color rgb="FF000000"/>
            <rFont val="Calibri"/>
            <family val="2"/>
          </rPr>
          <t xml:space="preserve">[2019-11-11 12:06:52]: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129" authorId="0" shapeId="0" xr:uid="{00000000-0006-0000-0C00-000009000000}">
      <text>
        <r>
          <rPr>
            <b/>
            <sz val="11"/>
            <color rgb="FF000000"/>
            <rFont val="Calibri"/>
            <family val="2"/>
          </rPr>
          <t xml:space="preserve">Iris Rice </t>
        </r>
        <r>
          <rPr>
            <sz val="11"/>
            <color rgb="FF000000"/>
            <rFont val="Calibri"/>
            <family val="2"/>
          </rPr>
          <t xml:space="preserve">[2019-11-11 12:06:52]: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129" authorId="0" shapeId="0" xr:uid="{00000000-0006-0000-0C00-00000A000000}">
      <text>
        <r>
          <rPr>
            <b/>
            <sz val="11"/>
            <color rgb="FF000000"/>
            <rFont val="Calibri"/>
            <family val="2"/>
          </rPr>
          <t xml:space="preserve">Icy Chen </t>
        </r>
        <r>
          <rPr>
            <sz val="11"/>
            <color rgb="FF000000"/>
            <rFont val="Calibri"/>
            <family val="2"/>
          </rPr>
          <t xml:space="preserve">[2019-11-11 16:56:38]: </t>
        </r>
        <r>
          <rPr>
            <sz val="11"/>
            <color rgb="FF000000"/>
            <rFont val="Calibri"/>
            <family val="2"/>
          </rPr>
          <t>changed OEM PN from "604-27032" to "604-27032-CTC"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Icy Chen </t>
        </r>
        <r>
          <rPr>
            <sz val="11"/>
            <color rgb="FF000000"/>
            <rFont val="Calibri"/>
            <family val="2"/>
          </rPr>
          <t xml:space="preserve">[2019-11-11 16:55:26]: </t>
        </r>
        <r>
          <rPr>
            <sz val="11"/>
            <color rgb="FF000000"/>
            <rFont val="Calibri"/>
            <family val="2"/>
          </rPr>
          <t>changed OEM PN from "" to "604-27032"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Iris Rice </t>
        </r>
        <r>
          <rPr>
            <sz val="11"/>
            <color rgb="FF000000"/>
            <rFont val="Calibri"/>
            <family val="2"/>
          </rPr>
          <t xml:space="preserve">[2019-11-11 12:06:52]: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130" authorId="0" shapeId="0" xr:uid="{00000000-0006-0000-0C00-00000B000000}">
      <text>
        <r>
          <rPr>
            <b/>
            <sz val="11"/>
            <color rgb="FF000000"/>
            <rFont val="Calibri"/>
            <family val="2"/>
          </rPr>
          <t xml:space="preserve">Iris Rice </t>
        </r>
        <r>
          <rPr>
            <sz val="11"/>
            <color rgb="FF000000"/>
            <rFont val="Calibri"/>
            <family val="2"/>
          </rPr>
          <t xml:space="preserve">[2019-11-11 12:06:52]: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130" authorId="0" shapeId="0" xr:uid="{00000000-0006-0000-0C00-00000C000000}">
      <text>
        <r>
          <rPr>
            <b/>
            <sz val="11"/>
            <color rgb="FF000000"/>
            <rFont val="Calibri"/>
            <family val="2"/>
          </rPr>
          <t xml:space="preserve">Icy Chen </t>
        </r>
        <r>
          <rPr>
            <sz val="11"/>
            <color rgb="FF000000"/>
            <rFont val="Calibri"/>
            <family val="2"/>
          </rPr>
          <t xml:space="preserve">[2019-11-11 16:56:41]: </t>
        </r>
        <r>
          <rPr>
            <sz val="11"/>
            <color rgb="FF000000"/>
            <rFont val="Calibri"/>
            <family val="2"/>
          </rPr>
          <t>changed OEM PN from "604-27032" to "604-27032-CTC"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Icy Chen </t>
        </r>
        <r>
          <rPr>
            <sz val="11"/>
            <color rgb="FF000000"/>
            <rFont val="Calibri"/>
            <family val="2"/>
          </rPr>
          <t xml:space="preserve">[2019-11-11 16:55:26]: </t>
        </r>
        <r>
          <rPr>
            <sz val="11"/>
            <color rgb="FF000000"/>
            <rFont val="Calibri"/>
            <family val="2"/>
          </rPr>
          <t>changed OEM PN from "" to "604-27032"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Iris Rice </t>
        </r>
        <r>
          <rPr>
            <sz val="11"/>
            <color rgb="FF000000"/>
            <rFont val="Calibri"/>
            <family val="2"/>
          </rPr>
          <t xml:space="preserve">[2019-11-11 12:06:52]: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139" authorId="0" shapeId="0" xr:uid="{00000000-0006-0000-0C00-00000D000000}">
      <text>
        <r>
          <rPr>
            <b/>
            <sz val="11"/>
            <color rgb="FF000000"/>
            <rFont val="Calibri"/>
            <family val="2"/>
          </rPr>
          <t xml:space="preserve">Iris Rice </t>
        </r>
        <r>
          <rPr>
            <sz val="11"/>
            <color rgb="FF000000"/>
            <rFont val="Calibri"/>
            <family val="2"/>
          </rPr>
          <t xml:space="preserve">[2019-11-11 12:06:52]: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139" authorId="0" shapeId="0" xr:uid="{00000000-0006-0000-0C00-00000E000000}">
      <text>
        <r>
          <rPr>
            <b/>
            <sz val="11"/>
            <color rgb="FF000000"/>
            <rFont val="Calibri"/>
            <family val="2"/>
          </rPr>
          <t xml:space="preserve">Icy Chen </t>
        </r>
        <r>
          <rPr>
            <sz val="11"/>
            <color rgb="FF000000"/>
            <rFont val="Calibri"/>
            <family val="2"/>
          </rPr>
          <t xml:space="preserve">[2019-11-11 16:56:44]: </t>
        </r>
        <r>
          <rPr>
            <sz val="11"/>
            <color rgb="FF000000"/>
            <rFont val="Calibri"/>
            <family val="2"/>
          </rPr>
          <t>changed OEM PN from "604-27033" to "604-27033-CTC"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Icy Chen </t>
        </r>
        <r>
          <rPr>
            <sz val="11"/>
            <color rgb="FF000000"/>
            <rFont val="Calibri"/>
            <family val="2"/>
          </rPr>
          <t xml:space="preserve">[2019-11-11 16:55:26]: </t>
        </r>
        <r>
          <rPr>
            <sz val="11"/>
            <color rgb="FF000000"/>
            <rFont val="Calibri"/>
            <family val="2"/>
          </rPr>
          <t>changed OEM PN from "" to "604-27033"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Iris Rice </t>
        </r>
        <r>
          <rPr>
            <sz val="11"/>
            <color rgb="FF000000"/>
            <rFont val="Calibri"/>
            <family val="2"/>
          </rPr>
          <t xml:space="preserve">[2019-11-11 12:06:52]: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A143" authorId="0" shapeId="0" xr:uid="{00000000-0006-0000-0C00-00000F000000}">
      <text>
        <r>
          <rPr>
            <b/>
            <sz val="11"/>
            <color rgb="FF000000"/>
            <rFont val="Calibri"/>
            <family val="2"/>
          </rPr>
          <t xml:space="preserve">Iris Rice </t>
        </r>
        <r>
          <rPr>
            <sz val="11"/>
            <color rgb="FF000000"/>
            <rFont val="Calibri"/>
            <family val="2"/>
          </rPr>
          <t xml:space="preserve">[2019-11-11 12:06:53]: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143" authorId="0" shapeId="0" xr:uid="{00000000-0006-0000-0C00-000010000000}">
      <text>
        <r>
          <rPr>
            <b/>
            <sz val="11"/>
            <color rgb="FF000000"/>
            <rFont val="Calibri"/>
            <family val="2"/>
          </rPr>
          <t xml:space="preserve">Icy Chen </t>
        </r>
        <r>
          <rPr>
            <sz val="11"/>
            <color rgb="FF000000"/>
            <rFont val="Calibri"/>
            <family val="2"/>
          </rPr>
          <t xml:space="preserve">[2019-11-11 16:57:00]: </t>
        </r>
        <r>
          <rPr>
            <sz val="11"/>
            <color rgb="FF000000"/>
            <rFont val="Calibri"/>
            <family val="2"/>
          </rPr>
          <t>changed OEM PN from "604-27033" to "604-27033-RT"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Icy Chen </t>
        </r>
        <r>
          <rPr>
            <sz val="11"/>
            <color rgb="FF000000"/>
            <rFont val="Calibri"/>
            <family val="2"/>
          </rPr>
          <t xml:space="preserve">[2019-11-11 16:56:52]: </t>
        </r>
        <r>
          <rPr>
            <sz val="11"/>
            <color rgb="FF000000"/>
            <rFont val="Calibri"/>
            <family val="2"/>
          </rPr>
          <t>changed OEM PN from "" to "604-27033"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Iris Rice </t>
        </r>
        <r>
          <rPr>
            <sz val="11"/>
            <color rgb="FF000000"/>
            <rFont val="Calibri"/>
            <family val="2"/>
          </rPr>
          <t xml:space="preserve">[2019-11-11 12:06:53]: </t>
        </r>
        <r>
          <rPr>
            <sz val="11"/>
            <color rgb="FF000000"/>
            <rFont val="Calibri"/>
            <family val="2"/>
          </rPr>
          <t>added</t>
        </r>
        <r>
          <rPr>
            <sz val="11"/>
            <color rgb="FF000000"/>
            <rFont val="Calibri"/>
            <family val="2"/>
          </rPr>
          <t xml:space="preserve">
</t>
        </r>
      </text>
    </comment>
    <comment ref="B496" authorId="0" shapeId="0" xr:uid="{00000000-0006-0000-0C00-000011000000}">
      <text>
        <r>
          <rPr>
            <b/>
            <sz val="11"/>
            <color rgb="FF000000"/>
            <rFont val="Calibri"/>
            <family val="2"/>
          </rPr>
          <t xml:space="preserve">Icy Chen </t>
        </r>
        <r>
          <rPr>
            <sz val="11"/>
            <color rgb="FF000000"/>
            <rFont val="Calibri"/>
            <family val="2"/>
          </rPr>
          <t xml:space="preserve">[2019-11-17 18:16:47]: </t>
        </r>
        <r>
          <rPr>
            <sz val="11"/>
            <color rgb="FF000000"/>
            <rFont val="Calibri"/>
            <family val="2"/>
          </rPr>
          <t>changed OEM PN from "632-02986-MX" to "632-02986-MX-X"</t>
        </r>
        <r>
          <rPr>
            <sz val="11"/>
            <color rgb="FF000000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<sst xmlns="http://schemas.openxmlformats.org/spreadsheetml/2006/main" count="32749" uniqueCount="4114">
  <si>
    <t>J317</t>
  </si>
  <si>
    <t>J318</t>
  </si>
  <si>
    <t>Color</t>
  </si>
  <si>
    <t>Config label</t>
  </si>
  <si>
    <t>Date</t>
  </si>
  <si>
    <t>CCCC Code</t>
  </si>
  <si>
    <t>BUTTON,VOL,OPT B</t>
  </si>
  <si>
    <t>BUTTON,PWR,OPT B</t>
  </si>
  <si>
    <t>Housing</t>
  </si>
  <si>
    <t>Top Module</t>
  </si>
  <si>
    <t>Backlight Flex</t>
  </si>
  <si>
    <t>EDP Flex</t>
  </si>
  <si>
    <t>Mic Flex</t>
  </si>
  <si>
    <t>C3 Transfer Flex</t>
  </si>
  <si>
    <t>Titus</t>
  </si>
  <si>
    <t>Juliet</t>
  </si>
  <si>
    <t>Woofer 1</t>
  </si>
  <si>
    <t>Woofer 2</t>
  </si>
  <si>
    <t>Woofer 3</t>
  </si>
  <si>
    <t>Woofer 4</t>
  </si>
  <si>
    <t>Tweeter 1</t>
  </si>
  <si>
    <t>Tweeter 2</t>
  </si>
  <si>
    <t>Tweeter 3</t>
  </si>
  <si>
    <t>Tweeter 4</t>
  </si>
  <si>
    <t>MLB</t>
  </si>
  <si>
    <t>Battery</t>
  </si>
  <si>
    <t>RCAM</t>
  </si>
  <si>
    <t>Tango Flex</t>
  </si>
  <si>
    <t>SIM Flex</t>
  </si>
  <si>
    <t>ANT1</t>
  </si>
  <si>
    <t>ANT3</t>
  </si>
  <si>
    <t>WF5B</t>
  </si>
  <si>
    <t>WF5T</t>
  </si>
  <si>
    <t>WF7</t>
  </si>
  <si>
    <t>WF8</t>
  </si>
  <si>
    <t>Indy</t>
  </si>
  <si>
    <t>Main/SUB/PAM-Line</t>
  </si>
  <si>
    <t>POR/DOE/BACKUP</t>
  </si>
  <si>
    <t>BMLB</t>
  </si>
  <si>
    <t>Main</t>
  </si>
  <si>
    <t>POR</t>
  </si>
  <si>
    <t>JJ8K</t>
  </si>
  <si>
    <t>JJ8M</t>
  </si>
  <si>
    <t>631-03461</t>
  </si>
  <si>
    <t>JYXK</t>
  </si>
  <si>
    <t>631-03462</t>
  </si>
  <si>
    <t>JYXL</t>
  </si>
  <si>
    <t>631-03463</t>
  </si>
  <si>
    <t>JYXM</t>
  </si>
  <si>
    <t>631-03464</t>
  </si>
  <si>
    <t>JYXN</t>
  </si>
  <si>
    <t>631-03465</t>
  </si>
  <si>
    <t>JYXP</t>
  </si>
  <si>
    <t>631-03466</t>
  </si>
  <si>
    <t>JYXQ</t>
  </si>
  <si>
    <t>631-03467</t>
  </si>
  <si>
    <t>JYXR</t>
  </si>
  <si>
    <t>631-03468</t>
  </si>
  <si>
    <t>JYXT</t>
  </si>
  <si>
    <t>631-03469</t>
  </si>
  <si>
    <t>JYXV</t>
  </si>
  <si>
    <t>631-03470</t>
  </si>
  <si>
    <t>JYXW</t>
  </si>
  <si>
    <t>631-03471</t>
  </si>
  <si>
    <t>JYXX</t>
  </si>
  <si>
    <t>631-03472</t>
  </si>
  <si>
    <t>JYXY</t>
  </si>
  <si>
    <t>JFG4</t>
  </si>
  <si>
    <t>SOCRPB</t>
  </si>
  <si>
    <t>McEG</t>
  </si>
  <si>
    <t>HSGING</t>
  </si>
  <si>
    <t>VITO</t>
  </si>
  <si>
    <t>604-19569</t>
  </si>
  <si>
    <t>604-19569-CD</t>
  </si>
  <si>
    <t>604-19567</t>
  </si>
  <si>
    <t>616-00422</t>
  </si>
  <si>
    <t>J81R</t>
  </si>
  <si>
    <t>BATTERY</t>
  </si>
  <si>
    <t>616-00423</t>
  </si>
  <si>
    <t>J81W</t>
  </si>
  <si>
    <t>616-BMU</t>
  </si>
  <si>
    <t>651-00128</t>
  </si>
  <si>
    <t>LGIT</t>
  </si>
  <si>
    <t>RCAMERA</t>
  </si>
  <si>
    <t>609-00361</t>
  </si>
  <si>
    <t>ASSY,WOOFER 1,GTK,X1111</t>
  </si>
  <si>
    <t>GTK</t>
  </si>
  <si>
    <t>JC85</t>
  </si>
  <si>
    <t>SPKR W1</t>
  </si>
  <si>
    <t>609-00369</t>
  </si>
  <si>
    <t>SSI</t>
  </si>
  <si>
    <t>609-00362</t>
  </si>
  <si>
    <t>ASSY,WOOFER 2,GTK,X1111</t>
  </si>
  <si>
    <t>JC86</t>
  </si>
  <si>
    <t>SPKR W2</t>
  </si>
  <si>
    <t>ASSY,WOOFER 2,SSI,X1111</t>
  </si>
  <si>
    <t>609-00363</t>
  </si>
  <si>
    <t>JC87</t>
  </si>
  <si>
    <t>SPKR W3</t>
  </si>
  <si>
    <t>609-00371</t>
  </si>
  <si>
    <t>ASSY,WOOFER 3,SSI,X1111</t>
  </si>
  <si>
    <t>609-00364</t>
  </si>
  <si>
    <t>ASSY,WOOFER 4,GTK,X1111</t>
  </si>
  <si>
    <t>JC88</t>
  </si>
  <si>
    <t>SPKR W4</t>
  </si>
  <si>
    <t>609-00372</t>
  </si>
  <si>
    <t>ASSY,WOOFER 4,SSI,X1111</t>
  </si>
  <si>
    <t>609-00373</t>
  </si>
  <si>
    <t>ASSY,TWEETER 1,GTK,J317</t>
  </si>
  <si>
    <t>JC8M</t>
  </si>
  <si>
    <t>SPKR T1</t>
  </si>
  <si>
    <t>609-00381</t>
  </si>
  <si>
    <t>ASSY,TWEETER 1,SSI,J317</t>
  </si>
  <si>
    <t>JC8X</t>
  </si>
  <si>
    <t>609-00374</t>
  </si>
  <si>
    <t>ASSY,TWEETER 2,GTK,J317</t>
  </si>
  <si>
    <t>JC8N</t>
  </si>
  <si>
    <t>SPKR T2</t>
  </si>
  <si>
    <t>609-00382</t>
  </si>
  <si>
    <t>ASSY,TWEETER 2,SSI,J317</t>
  </si>
  <si>
    <t>JC8Y</t>
  </si>
  <si>
    <t>609-00375</t>
  </si>
  <si>
    <t>ASSY,TWEETER 3,GTK,J317</t>
  </si>
  <si>
    <t>JC8P</t>
  </si>
  <si>
    <t>SPKR T3</t>
  </si>
  <si>
    <t>609-00383</t>
  </si>
  <si>
    <t>ASSY,TWEETER 3,SSI,J317</t>
  </si>
  <si>
    <t>JC90</t>
  </si>
  <si>
    <t>609-00376</t>
  </si>
  <si>
    <t>ASSY,TWEETER 4,GTK,J317</t>
  </si>
  <si>
    <t>JC8Q</t>
  </si>
  <si>
    <t>SPKR T4</t>
  </si>
  <si>
    <t>609-00384</t>
  </si>
  <si>
    <t>ASSY,TWEETER 4,SSI,J317</t>
  </si>
  <si>
    <t>JC91</t>
  </si>
  <si>
    <t>Career</t>
  </si>
  <si>
    <t>WF1</t>
  </si>
  <si>
    <t>Avary Holding</t>
  </si>
  <si>
    <t>Avary</t>
  </si>
  <si>
    <t>632-02030</t>
  </si>
  <si>
    <t>632-02031</t>
  </si>
  <si>
    <t>632-02032</t>
  </si>
  <si>
    <t>632-02032-CT</t>
  </si>
  <si>
    <t>632-02623</t>
  </si>
  <si>
    <t>632-02623-CT</t>
  </si>
  <si>
    <t>K4J4</t>
  </si>
  <si>
    <t>632-02033</t>
  </si>
  <si>
    <t>632-02033-CT</t>
  </si>
  <si>
    <t>632-02034</t>
  </si>
  <si>
    <t>632-02034-CT</t>
  </si>
  <si>
    <t>PCBA,ANT4B,FLEX,X1194</t>
  </si>
  <si>
    <t>J7YY</t>
  </si>
  <si>
    <t>632-02034-AH</t>
  </si>
  <si>
    <t>631-03245</t>
  </si>
  <si>
    <t>Amphenol</t>
  </si>
  <si>
    <t>SUNWAY</t>
  </si>
  <si>
    <t>631-02868</t>
  </si>
  <si>
    <t>631-02868-AP</t>
  </si>
  <si>
    <t>JFVP</t>
  </si>
  <si>
    <t>631-03242</t>
  </si>
  <si>
    <t>631-02867</t>
  </si>
  <si>
    <t>JFVN</t>
  </si>
  <si>
    <t>631-03044</t>
  </si>
  <si>
    <t>631-03044-AP</t>
  </si>
  <si>
    <t>632-02425</t>
  </si>
  <si>
    <t>632-02425-CT</t>
  </si>
  <si>
    <t>631-03045</t>
  </si>
  <si>
    <t>631-03045-AP</t>
  </si>
  <si>
    <t>632-01939</t>
  </si>
  <si>
    <t>632-01939-MX</t>
  </si>
  <si>
    <t>J5CP</t>
  </si>
  <si>
    <t>MICF</t>
  </si>
  <si>
    <t>632-01939-FM</t>
  </si>
  <si>
    <t>Flexium</t>
  </si>
  <si>
    <t>632-01940</t>
  </si>
  <si>
    <t>J5CQ</t>
  </si>
  <si>
    <t>632-02528</t>
  </si>
  <si>
    <t>MFLEX</t>
  </si>
  <si>
    <t>632-02409</t>
  </si>
  <si>
    <t>JKC6</t>
  </si>
  <si>
    <t>CPSF</t>
  </si>
  <si>
    <t>632-02409-FM</t>
  </si>
  <si>
    <t>632-02455</t>
  </si>
  <si>
    <t>JML5</t>
  </si>
  <si>
    <t>JWV9</t>
  </si>
  <si>
    <t>632-02542 </t>
  </si>
  <si>
    <t>632-02108</t>
  </si>
  <si>
    <t>Compeq</t>
  </si>
  <si>
    <t>J90Y</t>
  </si>
  <si>
    <t>TRANSFC3F</t>
  </si>
  <si>
    <t>632-02530</t>
  </si>
  <si>
    <t>632-02531</t>
  </si>
  <si>
    <t>632-01912</t>
  </si>
  <si>
    <t>PCBA,IO FLEX,J317</t>
  </si>
  <si>
    <t>J47G</t>
  </si>
  <si>
    <t>IOF</t>
  </si>
  <si>
    <t>632-01912-AH</t>
  </si>
  <si>
    <t>632-02441</t>
  </si>
  <si>
    <t>JLVC</t>
  </si>
  <si>
    <t>TANGOF</t>
  </si>
  <si>
    <t>632-02622</t>
  </si>
  <si>
    <t>632-02622-AH</t>
  </si>
  <si>
    <t>K4HJ</t>
  </si>
  <si>
    <t>632-02622-MX</t>
  </si>
  <si>
    <t>632-02640</t>
  </si>
  <si>
    <t>632-02640-AH</t>
  </si>
  <si>
    <t>K5GH</t>
  </si>
  <si>
    <t>632-02642-MX</t>
  </si>
  <si>
    <t>632-02652</t>
  </si>
  <si>
    <t>K68Y</t>
  </si>
  <si>
    <t>632-02072</t>
  </si>
  <si>
    <t>632-02072-CP</t>
  </si>
  <si>
    <t>J8M8</t>
  </si>
  <si>
    <t>632-02072-IC</t>
  </si>
  <si>
    <t>SIM Flex (Cell only)</t>
  </si>
  <si>
    <t>632-02084</t>
  </si>
  <si>
    <t>632-02084-MR</t>
  </si>
  <si>
    <t>Murata</t>
  </si>
  <si>
    <t>J8RQ</t>
  </si>
  <si>
    <t>632-02085</t>
  </si>
  <si>
    <t>632-02085-MR</t>
  </si>
  <si>
    <t>J8RR</t>
  </si>
  <si>
    <t>593-00514</t>
  </si>
  <si>
    <t>Indy (DOE) - ANT3 (DOE) Jumper Coax Cable</t>
  </si>
  <si>
    <t>7QT62-0656</t>
  </si>
  <si>
    <t>PAM</t>
  </si>
  <si>
    <t>651-00156</t>
  </si>
  <si>
    <t>ASSY,FCAM,LI-A</t>
  </si>
  <si>
    <t>Cowell</t>
  </si>
  <si>
    <t>FCAMERA</t>
  </si>
  <si>
    <t>651-00141</t>
  </si>
  <si>
    <t>CMBU</t>
  </si>
  <si>
    <t>J7LP</t>
  </si>
  <si>
    <t>JUL</t>
  </si>
  <si>
    <t>Shindy</t>
  </si>
  <si>
    <t>PUT</t>
  </si>
  <si>
    <t>CAP,PROTECTIVE,CAM,IM</t>
  </si>
  <si>
    <t>Zrise</t>
  </si>
  <si>
    <t>870-06353</t>
  </si>
  <si>
    <t>CAP,PROTECTIVE,JU,J317,J320</t>
  </si>
  <si>
    <t>Pioneer</t>
  </si>
  <si>
    <t>Swiftronic</t>
  </si>
  <si>
    <t>JPond</t>
  </si>
  <si>
    <t>LS</t>
  </si>
  <si>
    <t>646-00313</t>
  </si>
  <si>
    <t>Top module</t>
  </si>
  <si>
    <t>GIS</t>
  </si>
  <si>
    <t>J5NH</t>
  </si>
  <si>
    <t>TOPM</t>
  </si>
  <si>
    <t>SUB</t>
  </si>
  <si>
    <t>646-00311</t>
  </si>
  <si>
    <t>J5NF</t>
  </si>
  <si>
    <t>632-01862</t>
  </si>
  <si>
    <t>632-01862-FJ</t>
  </si>
  <si>
    <t>Backlight: Flex</t>
  </si>
  <si>
    <t>Fujikura</t>
  </si>
  <si>
    <t>J2YW</t>
  </si>
  <si>
    <t>BLKLF</t>
  </si>
  <si>
    <t>632-01861</t>
  </si>
  <si>
    <t>J2YV</t>
  </si>
  <si>
    <t>EDPF</t>
  </si>
  <si>
    <t>MF7-UNIT</t>
  </si>
  <si>
    <t>UNIT LBL</t>
  </si>
  <si>
    <t>MF8-UNIT</t>
  </si>
  <si>
    <t>452-01834</t>
  </si>
  <si>
    <t>SCREW,M1.2X1.0,2.0 DIA,0.25 THICK</t>
  </si>
  <si>
    <t>Hamanaka</t>
  </si>
  <si>
    <t>PEM</t>
  </si>
  <si>
    <t>604-18130</t>
  </si>
  <si>
    <t>SUB ASSY,MAG,TM,C2</t>
  </si>
  <si>
    <t>Phone in</t>
  </si>
  <si>
    <t>Quadrant</t>
  </si>
  <si>
    <t xml:space="preserve">POR </t>
  </si>
  <si>
    <t>806-14823</t>
  </si>
  <si>
    <t>COWLING,TCON</t>
  </si>
  <si>
    <t>Laird</t>
  </si>
  <si>
    <t>Homin</t>
  </si>
  <si>
    <t>Marian</t>
  </si>
  <si>
    <t>946-08825</t>
  </si>
  <si>
    <t>POOLING FOAM,0.5 TS,MLB,POC</t>
  </si>
  <si>
    <t>946-09376</t>
  </si>
  <si>
    <t>946-09553</t>
  </si>
  <si>
    <t>PSA,CG,LEFT,COVER SCREW,NY,J317</t>
  </si>
  <si>
    <t>946-09554</t>
  </si>
  <si>
    <t>PSA,CG,RIGHT,COVER SCREW,NY,J317</t>
  </si>
  <si>
    <t>946-09555</t>
  </si>
  <si>
    <t>PSA,CG,TOP,COVER SCREW,NY,J317</t>
  </si>
  <si>
    <t>946-09925</t>
  </si>
  <si>
    <t>TAPE,SHIELD,CHOPPER</t>
  </si>
  <si>
    <t>Hi-P</t>
  </si>
  <si>
    <t>604-20597</t>
  </si>
  <si>
    <t>SUB ASSY,MAG,CB,TM,C2</t>
  </si>
  <si>
    <t>GP</t>
  </si>
  <si>
    <t>MainLine-PDparts</t>
  </si>
  <si>
    <t>810-05893</t>
  </si>
  <si>
    <t>810-06821</t>
  </si>
  <si>
    <t>BUTTON,VOL,OPT F</t>
  </si>
  <si>
    <t>452-01355</t>
  </si>
  <si>
    <t>SCREW,M1.2X2.0,2.0 DIA,0.25 THICK</t>
  </si>
  <si>
    <t>452-01776</t>
  </si>
  <si>
    <t>SCREW,M1.2X1.8,2.2 DIA,0.25 THICK</t>
  </si>
  <si>
    <t>452-01802</t>
  </si>
  <si>
    <t>SCREW,M1.2X1.5,2.2 DIA,0.25 THICK</t>
  </si>
  <si>
    <t>452-01806</t>
  </si>
  <si>
    <t>452-02025</t>
  </si>
  <si>
    <t>SCREW,M1.2X1.1,2.0 DIA,0.25 THICK</t>
  </si>
  <si>
    <t>452-02923</t>
  </si>
  <si>
    <t>SCREW,M1.2X1.8,2.0 DIA,0.25 THIC</t>
  </si>
  <si>
    <t>452-03162</t>
  </si>
  <si>
    <t>SCREW,M1.0x0.9,2.0 DIA,0.15 THICK,SL</t>
  </si>
  <si>
    <t>Stanley</t>
  </si>
  <si>
    <t>452-03163</t>
  </si>
  <si>
    <t>SCREW,M1.0x1.0,2.0 DIA,0.25 THICK,SL</t>
  </si>
  <si>
    <t>452-03165</t>
  </si>
  <si>
    <t>SCREW,M1.0X1.2,2.0 DIA,0.25 THICK,SL</t>
  </si>
  <si>
    <t>452-03170</t>
  </si>
  <si>
    <t>SCREW,M1.2X2.0,2.2 DIA,0.25 THICK,SL</t>
  </si>
  <si>
    <t>452-03278</t>
  </si>
  <si>
    <t>SCREW,M1.4X2.0,3.0 DIA,0.30 THICK</t>
  </si>
  <si>
    <t>452-03502</t>
  </si>
  <si>
    <t>SCREW,M1.4X1.8,3.0 DIA,0.5 THICK,SPECTRA</t>
  </si>
  <si>
    <t>604-20901</t>
  </si>
  <si>
    <t>ASSY,COWLING,PB,MLB,NY</t>
  </si>
  <si>
    <t>806-13509</t>
  </si>
  <si>
    <t>SPRING,GND,IO,LEFT</t>
  </si>
  <si>
    <t>Foxlink</t>
  </si>
  <si>
    <t>806-13510</t>
  </si>
  <si>
    <t>SPRING,GND,IO,RIGHT</t>
  </si>
  <si>
    <t>806-13816</t>
  </si>
  <si>
    <t>COWLING,C3,TUCK</t>
  </si>
  <si>
    <t>806-13938</t>
  </si>
  <si>
    <t>STIFFENER,VB</t>
  </si>
  <si>
    <t>806-15142</t>
  </si>
  <si>
    <t>COWLING,EDP,CHIN,V2,YY</t>
  </si>
  <si>
    <t>806-15659</t>
  </si>
  <si>
    <t>COWLING,MLB,C1,SPK</t>
  </si>
  <si>
    <t>818-06733</t>
  </si>
  <si>
    <t>SPACER,ANT5T,PLASTIC,FUNCTIONAL</t>
  </si>
  <si>
    <t>818-06734</t>
  </si>
  <si>
    <t>SPACER,ANT5B,PLASTIC,FUNCTIONAL</t>
  </si>
  <si>
    <t>870-06322</t>
  </si>
  <si>
    <t>FILM,PROTECT,WOOFER 1,P2,J317</t>
  </si>
  <si>
    <t>870-06323</t>
  </si>
  <si>
    <t>FILM,PROTECT,WOOFER 2,P2,J317</t>
  </si>
  <si>
    <t>870-06324</t>
  </si>
  <si>
    <t>FILM,PROTECT,WOOFER 3,P2,J317</t>
  </si>
  <si>
    <t>870-06325</t>
  </si>
  <si>
    <t>FILM,PROTECT,WOOFER 4,P2,J317</t>
  </si>
  <si>
    <t>870-06378</t>
  </si>
  <si>
    <t>TAPE,GRAPHITE,HSG,YY,J317</t>
  </si>
  <si>
    <t>875-05306</t>
  </si>
  <si>
    <t>FOAM,NON-COND,BRACKET,ORION</t>
  </si>
  <si>
    <t>875-05402</t>
  </si>
  <si>
    <t>FOAM,SHOCKPAD,TCON</t>
  </si>
  <si>
    <t>875-05784</t>
  </si>
  <si>
    <t>SHIM,CHIN BI,RIGHT,J317</t>
  </si>
  <si>
    <t>875-05787</t>
  </si>
  <si>
    <t>SHIM,CHIN BI,LEFT,J317</t>
  </si>
  <si>
    <t>875-05789</t>
  </si>
  <si>
    <t>SHIM,SIM BI,J318</t>
  </si>
  <si>
    <t>875-05790</t>
  </si>
  <si>
    <t>SHIM,SIM BI,J317</t>
  </si>
  <si>
    <t>875-05957</t>
  </si>
  <si>
    <t>FOAM,ROS,STRONGER</t>
  </si>
  <si>
    <t>Jpond</t>
  </si>
  <si>
    <t>946-08926</t>
  </si>
  <si>
    <t>FILM,PROTECT,IO TRIM</t>
  </si>
  <si>
    <t>946-09426</t>
  </si>
  <si>
    <t>TAPE,WRAP,METRO FLEX,ANT2A FLEX</t>
  </si>
  <si>
    <t>946-09427</t>
  </si>
  <si>
    <t>TAPE,WRAP,METRO FLEX,ANT1 FLEX</t>
  </si>
  <si>
    <t>946-09428</t>
  </si>
  <si>
    <t>TAPE,WRAP,METRO FLEX,ANT4B FLEX</t>
  </si>
  <si>
    <t>946-09429</t>
  </si>
  <si>
    <t>TAPE,WRAP,METRO FLEX,ANT2B FLEX</t>
  </si>
  <si>
    <t>946-09610</t>
  </si>
  <si>
    <t>PSA A,INDY,NY,J317</t>
  </si>
  <si>
    <t>946-09612</t>
  </si>
  <si>
    <t>PSA C,INDY,NY,J317</t>
  </si>
  <si>
    <t>946-09617</t>
  </si>
  <si>
    <t>PSA A,DAYTONA,NY,J317</t>
  </si>
  <si>
    <t>946-09619</t>
  </si>
  <si>
    <t>PSA C,DAYTONA,NY,J317</t>
  </si>
  <si>
    <t>946-09620</t>
  </si>
  <si>
    <t>PSA D,DAYTONA,NY,J317</t>
  </si>
  <si>
    <t>946-09946</t>
  </si>
  <si>
    <t>TAPE,WF5T,YY</t>
  </si>
  <si>
    <t>946-10008</t>
  </si>
  <si>
    <t>946-10009</t>
  </si>
  <si>
    <t>TAPE,WRAP,METRO FLEX,ANT4A FLEX</t>
  </si>
  <si>
    <t>946-10011</t>
  </si>
  <si>
    <t>PSA D,INDY,NY,J317</t>
  </si>
  <si>
    <t>946-10020</t>
  </si>
  <si>
    <t>PSA F,DAYTONA,NY,J317</t>
  </si>
  <si>
    <t>946-10022</t>
  </si>
  <si>
    <t>PSA E,DAYTONA,NY,J317</t>
  </si>
  <si>
    <t>946-10032</t>
  </si>
  <si>
    <t>TAPE,FCAM,MIDGARD</t>
  </si>
  <si>
    <t>946-10364</t>
  </si>
  <si>
    <t>946-10368</t>
  </si>
  <si>
    <t>PSA,JU,CAP,YY</t>
  </si>
  <si>
    <t>946-10504</t>
  </si>
  <si>
    <t>PSA,TWEETER CABLE,HSG,CRNR 1</t>
  </si>
  <si>
    <t>946-10505</t>
  </si>
  <si>
    <t>PSA,TWEETER CABLE,HSG,CRNR 2</t>
  </si>
  <si>
    <t>946-10506</t>
  </si>
  <si>
    <t>PSA,TWEETER CABLE,METRO,CRNR 2</t>
  </si>
  <si>
    <t>946-10508</t>
  </si>
  <si>
    <t>946-10509</t>
  </si>
  <si>
    <t>946-10578</t>
  </si>
  <si>
    <t>TAPE,MLB,C1 COWLING,YY,J317</t>
  </si>
  <si>
    <t>946-10853</t>
  </si>
  <si>
    <t>FILM,PROTECT,CONSUMABLE,LEFT</t>
  </si>
  <si>
    <t>946-10854</t>
  </si>
  <si>
    <t>FILM,PROTECT,CONSUMABLE,RIGHT</t>
  </si>
  <si>
    <t>946-10855</t>
  </si>
  <si>
    <t>FILM,PROTECT,CONSUMABLE,FH</t>
  </si>
  <si>
    <t>946-10856</t>
  </si>
  <si>
    <t>FILM,PROTECT,CONSUMABLE,CHIN</t>
  </si>
  <si>
    <t>946-11209</t>
  </si>
  <si>
    <t>INSULATOR,ANT SCREW</t>
  </si>
  <si>
    <t>7QT62-M003</t>
  </si>
  <si>
    <t>7QT62-M004</t>
  </si>
  <si>
    <t>7QT62-M005</t>
  </si>
  <si>
    <t>Backup</t>
  </si>
  <si>
    <t>946-11054</t>
  </si>
  <si>
    <t>ALG,TM2HSG GND,LOC9,NY</t>
  </si>
  <si>
    <t>810-06840</t>
  </si>
  <si>
    <t>810-06842</t>
  </si>
  <si>
    <t>946-10978</t>
  </si>
  <si>
    <t>FILM,IR,NOJU</t>
  </si>
  <si>
    <t>870-06663</t>
  </si>
  <si>
    <t>PSA,MESH,EMBED,HSG,MIC,LEFT</t>
  </si>
  <si>
    <t>870-06664</t>
  </si>
  <si>
    <t>PSA,MESH,EMBED,HSG,MIC,RIGHT</t>
  </si>
  <si>
    <t>818-08267</t>
  </si>
  <si>
    <t>STIFFENER,PB,W2,ALT</t>
  </si>
  <si>
    <t>604-20424</t>
  </si>
  <si>
    <t>ASSY,COWLING,MLB,CO EX CUTS,NY,J317</t>
  </si>
  <si>
    <t>806-14408</t>
  </si>
  <si>
    <t>COWLING,EDP,CO EX CUT OUT,NY,J317</t>
  </si>
  <si>
    <t>7JP10-064-01-SW</t>
  </si>
  <si>
    <t>Top-M WIP Label 45*12mm</t>
  </si>
  <si>
    <t>7J376-029</t>
  </si>
  <si>
    <t>FCC Label , Size:60x20mm</t>
  </si>
  <si>
    <t>7J376-029-B</t>
  </si>
  <si>
    <t>7J376-029-R</t>
  </si>
  <si>
    <t>7J376-029-Y</t>
  </si>
  <si>
    <t>7JP10-012</t>
  </si>
  <si>
    <t>Use for travel book label&amp;routing Label&amp;Config Label /Non - FCC, Size: 50*75mm</t>
  </si>
  <si>
    <t>7J414-001B-A-SW</t>
  </si>
  <si>
    <t>Radar label(Failure label)&amp;Model#Label&amp;FG label, Size:20x50mm</t>
  </si>
  <si>
    <t>7J376-024</t>
  </si>
  <si>
    <t>Weight label for Unit, Size:15x5mm</t>
  </si>
  <si>
    <t>7JP10-EV2</t>
  </si>
  <si>
    <t>K9X Multipack Label-for Sub tracking</t>
  </si>
  <si>
    <t>Pelican case foam_small</t>
  </si>
  <si>
    <t>946-0885</t>
  </si>
  <si>
    <t>Anti-Tamper label (Grey)</t>
  </si>
  <si>
    <t>凱勝</t>
  </si>
  <si>
    <t>Tamper Evident Security Seal</t>
  </si>
  <si>
    <t>Grape top protective film</t>
  </si>
  <si>
    <t>EPE bag</t>
  </si>
  <si>
    <t>7QT62-X036-SM</t>
  </si>
  <si>
    <t>7QT62-0305</t>
  </si>
  <si>
    <t>Tape 80*20mm</t>
  </si>
  <si>
    <t>佰瑞興</t>
  </si>
  <si>
    <t>7QT62-0306</t>
  </si>
  <si>
    <t>Tape 290*72mm</t>
  </si>
  <si>
    <t>7QT62-0356</t>
  </si>
  <si>
    <t xml:space="preserve">Pallet </t>
  </si>
  <si>
    <t>7QT62-0357</t>
  </si>
  <si>
    <t xml:space="preserve">Cover </t>
  </si>
  <si>
    <t>7QT62-0358</t>
  </si>
  <si>
    <t xml:space="preserve">Sleeve </t>
  </si>
  <si>
    <t>PKPW-004</t>
  </si>
  <si>
    <t>Plywood Sheet</t>
  </si>
  <si>
    <t>PKCB-010</t>
  </si>
  <si>
    <t xml:space="preserve">Corner Board(Long) </t>
  </si>
  <si>
    <t>7Q131-001</t>
  </si>
  <si>
    <t>Stretch wrap</t>
  </si>
  <si>
    <t>946-3543</t>
  </si>
  <si>
    <t>TAPE,3.1 MIL,P.S.,48MM</t>
  </si>
  <si>
    <t>7Q005-007B</t>
  </si>
  <si>
    <t>Banding</t>
  </si>
  <si>
    <t>7QT62-0654-WB</t>
  </si>
  <si>
    <t>7QT62-0654-YQ</t>
  </si>
  <si>
    <t>7QT62-0655-XN</t>
  </si>
  <si>
    <t>Over box (need the pelican case)</t>
  </si>
  <si>
    <t>Over box (no need the pelican case)</t>
  </si>
  <si>
    <t>7QT62-0725-SM</t>
  </si>
  <si>
    <t>industry package assy.</t>
  </si>
  <si>
    <t>7QT62-0356-ZH</t>
  </si>
  <si>
    <t>7QT62-0357-AT</t>
  </si>
  <si>
    <t>7QT62-0358-AT</t>
  </si>
  <si>
    <t>PKPW-010</t>
  </si>
  <si>
    <t>Plywood Sheet/Top</t>
  </si>
  <si>
    <t xml:space="preserve">Plywood Sheet/Length </t>
  </si>
  <si>
    <t>PKPW-005</t>
  </si>
  <si>
    <t>Plywood Sheet/Wide</t>
  </si>
  <si>
    <t>PKCB-011</t>
  </si>
  <si>
    <t>PKCB-009</t>
  </si>
  <si>
    <t>Corner Board(Short)</t>
  </si>
  <si>
    <t>PKCB-014</t>
  </si>
  <si>
    <t>Corner Board(Vertical)</t>
  </si>
  <si>
    <t xml:space="preserve">Anti-tamper label </t>
  </si>
  <si>
    <t>/</t>
  </si>
  <si>
    <t xml:space="preserve">946-3543 </t>
  </si>
  <si>
    <t>Nand Size</t>
    <phoneticPr fontId="1" type="noConversion"/>
  </si>
  <si>
    <t>Region</t>
    <phoneticPr fontId="1" type="noConversion"/>
  </si>
  <si>
    <t>Main line HH P/N</t>
    <phoneticPr fontId="1" type="noConversion"/>
  </si>
  <si>
    <t>Main Line WO</t>
    <phoneticPr fontId="1" type="noConversion"/>
  </si>
  <si>
    <t>Top-M Sub AA P/N</t>
    <phoneticPr fontId="1" type="noConversion"/>
  </si>
  <si>
    <t>Top-M Sub HH P/N</t>
    <phoneticPr fontId="1" type="noConversion"/>
  </si>
  <si>
    <t>PAM Sub AA P/N</t>
    <phoneticPr fontId="1" type="noConversion"/>
  </si>
  <si>
    <t>PAM Sub HH P/N</t>
    <phoneticPr fontId="1" type="noConversion"/>
  </si>
  <si>
    <t>AAP/N</t>
    <phoneticPr fontId="1" type="noConversion"/>
  </si>
  <si>
    <t>HHP/N</t>
    <phoneticPr fontId="1" type="noConversion"/>
  </si>
  <si>
    <t>J317</t>
    <phoneticPr fontId="16" type="noConversion"/>
  </si>
  <si>
    <t>J318</t>
    <phoneticPr fontId="16" type="noConversion"/>
  </si>
  <si>
    <t>EEEE#</t>
    <phoneticPr fontId="7"/>
  </si>
  <si>
    <t>Parts Name</t>
    <phoneticPr fontId="1" type="noConversion"/>
  </si>
  <si>
    <t>Remark</t>
    <phoneticPr fontId="7"/>
  </si>
  <si>
    <t>631-03063</t>
    <phoneticPr fontId="1" type="noConversion"/>
  </si>
  <si>
    <t>ASSY,MLB,A/B,64G,J317</t>
    <phoneticPr fontId="1" type="noConversion"/>
  </si>
  <si>
    <t>HH</t>
    <phoneticPr fontId="1" type="noConversion"/>
  </si>
  <si>
    <t>631-03062</t>
    <phoneticPr fontId="1" type="noConversion"/>
  </si>
  <si>
    <t>ASSY,MLB,A/B,256G,J317</t>
    <phoneticPr fontId="1" type="noConversion"/>
  </si>
  <si>
    <t>ASSY,MLB,A/B,512G,J317</t>
    <phoneticPr fontId="1" type="noConversion"/>
  </si>
  <si>
    <t>631-03475</t>
    <phoneticPr fontId="1" type="noConversion"/>
  </si>
  <si>
    <t>ASSY,MLB,A/B,1TB,J317</t>
    <phoneticPr fontId="1" type="noConversion"/>
  </si>
  <si>
    <t>631-02884</t>
    <phoneticPr fontId="1" type="noConversion"/>
  </si>
  <si>
    <t>SOCRPB</t>
    <phoneticPr fontId="1" type="noConversion"/>
  </si>
  <si>
    <t>Housing</t>
    <phoneticPr fontId="1" type="noConversion"/>
  </si>
  <si>
    <t>JMWF</t>
    <phoneticPr fontId="1" type="noConversion"/>
  </si>
  <si>
    <t>604-19569-VI</t>
    <phoneticPr fontId="1" type="noConversion"/>
  </si>
  <si>
    <t>JMWC</t>
    <phoneticPr fontId="1" type="noConversion"/>
  </si>
  <si>
    <t>604-19567-VI</t>
    <phoneticPr fontId="1" type="noConversion"/>
  </si>
  <si>
    <t>Battery</t>
    <phoneticPr fontId="1" type="noConversion"/>
  </si>
  <si>
    <t>616-00422</t>
    <phoneticPr fontId="1" type="noConversion"/>
  </si>
  <si>
    <t>616-00423</t>
    <phoneticPr fontId="16" type="noConversion"/>
  </si>
  <si>
    <t>616-BMU-9C</t>
    <phoneticPr fontId="1" type="noConversion"/>
  </si>
  <si>
    <t xml:space="preserve">Wired BMU  Dummy battery </t>
    <phoneticPr fontId="1" type="noConversion"/>
  </si>
  <si>
    <t>616-BMU-9</t>
    <phoneticPr fontId="1" type="noConversion"/>
  </si>
  <si>
    <t xml:space="preserve">Capacitor board  Dummybattery </t>
    <phoneticPr fontId="1" type="noConversion"/>
  </si>
  <si>
    <t>MXFR32HP1500</t>
    <phoneticPr fontId="1" type="noConversion"/>
  </si>
  <si>
    <t>MXFR01JA1500</t>
    <phoneticPr fontId="1" type="noConversion"/>
  </si>
  <si>
    <t>J1H4</t>
    <phoneticPr fontId="1" type="noConversion"/>
  </si>
  <si>
    <t>Speaker</t>
    <phoneticPr fontId="1" type="noConversion"/>
  </si>
  <si>
    <t>609-00369</t>
    <phoneticPr fontId="1" type="noConversion"/>
  </si>
  <si>
    <t>JC8G</t>
    <phoneticPr fontId="1" type="noConversion"/>
  </si>
  <si>
    <t>609-00370</t>
    <phoneticPr fontId="1" type="noConversion"/>
  </si>
  <si>
    <t>JC8H</t>
    <phoneticPr fontId="1" type="noConversion"/>
  </si>
  <si>
    <t>ASSY,WOOFER 3,GTK,X1111</t>
    <phoneticPr fontId="1" type="noConversion"/>
  </si>
  <si>
    <t>609-00371</t>
    <phoneticPr fontId="1" type="noConversion"/>
  </si>
  <si>
    <t>JC8J</t>
    <phoneticPr fontId="1" type="noConversion"/>
  </si>
  <si>
    <t>609-00372</t>
    <phoneticPr fontId="1" type="noConversion"/>
  </si>
  <si>
    <t>JC8L</t>
    <phoneticPr fontId="1" type="noConversion"/>
  </si>
  <si>
    <t>609-00381</t>
    <phoneticPr fontId="1" type="noConversion"/>
  </si>
  <si>
    <t>Antenna</t>
    <phoneticPr fontId="1" type="noConversion"/>
  </si>
  <si>
    <t>J7YT</t>
    <phoneticPr fontId="1" type="noConversion"/>
  </si>
  <si>
    <t>WF2A</t>
    <phoneticPr fontId="1" type="noConversion"/>
  </si>
  <si>
    <t>632-02030-AH</t>
    <phoneticPr fontId="1" type="noConversion"/>
  </si>
  <si>
    <t>J7YV</t>
    <phoneticPr fontId="1" type="noConversion"/>
  </si>
  <si>
    <t>WF2B</t>
    <phoneticPr fontId="1" type="noConversion"/>
  </si>
  <si>
    <t>632-02031-AH</t>
    <phoneticPr fontId="1" type="noConversion"/>
  </si>
  <si>
    <t>J7YW</t>
    <phoneticPr fontId="1" type="noConversion"/>
  </si>
  <si>
    <t>WF3</t>
    <phoneticPr fontId="1" type="noConversion"/>
  </si>
  <si>
    <t>632-02032-AH</t>
    <phoneticPr fontId="1" type="noConversion"/>
  </si>
  <si>
    <t>WF3P</t>
    <phoneticPr fontId="1" type="noConversion"/>
  </si>
  <si>
    <t>J7YX</t>
    <phoneticPr fontId="1" type="noConversion"/>
  </si>
  <si>
    <t>WF4A</t>
    <phoneticPr fontId="1" type="noConversion"/>
  </si>
  <si>
    <t>632-02033-AH</t>
    <phoneticPr fontId="1" type="noConversion"/>
  </si>
  <si>
    <t>WF4B</t>
    <phoneticPr fontId="1" type="noConversion"/>
  </si>
  <si>
    <t>631-03245-AP</t>
    <phoneticPr fontId="16" type="noConversion"/>
  </si>
  <si>
    <t>JN4Y</t>
    <phoneticPr fontId="1" type="noConversion"/>
  </si>
  <si>
    <t>631-03245-SW</t>
    <phoneticPr fontId="1" type="noConversion"/>
  </si>
  <si>
    <t>WF5B</t>
    <phoneticPr fontId="1" type="noConversion"/>
  </si>
  <si>
    <t>631-02868-SW</t>
    <phoneticPr fontId="1" type="noConversion"/>
  </si>
  <si>
    <t>631-03242-AP</t>
    <phoneticPr fontId="1" type="noConversion"/>
  </si>
  <si>
    <t>JN4X</t>
    <phoneticPr fontId="1" type="noConversion"/>
  </si>
  <si>
    <t>WF5T</t>
    <phoneticPr fontId="14" type="noConversion"/>
  </si>
  <si>
    <t>631-03242-SW</t>
    <phoneticPr fontId="1" type="noConversion"/>
  </si>
  <si>
    <t>631-02867-AP</t>
    <phoneticPr fontId="1" type="noConversion"/>
  </si>
  <si>
    <t>WF5T</t>
    <phoneticPr fontId="1" type="noConversion"/>
  </si>
  <si>
    <t>631-02867-SW</t>
    <phoneticPr fontId="1" type="noConversion"/>
  </si>
  <si>
    <t>Wifi SKU WF7  PreEVT-701-A_AH</t>
    <phoneticPr fontId="1" type="noConversion"/>
  </si>
  <si>
    <t>JN4V</t>
    <phoneticPr fontId="1" type="noConversion"/>
  </si>
  <si>
    <t>WF7</t>
    <phoneticPr fontId="14" type="noConversion"/>
  </si>
  <si>
    <t>631-03044-SW</t>
    <phoneticPr fontId="1" type="noConversion"/>
  </si>
  <si>
    <t>Wifi SKU WF7  PreEVT-701-S_AH</t>
    <phoneticPr fontId="1" type="noConversion"/>
  </si>
  <si>
    <t>632-02425</t>
    <phoneticPr fontId="1" type="noConversion"/>
  </si>
  <si>
    <t>JKPR</t>
    <phoneticPr fontId="1" type="noConversion"/>
  </si>
  <si>
    <t>WF7P</t>
    <phoneticPr fontId="1" type="noConversion"/>
  </si>
  <si>
    <t>Wifi SKU WF8</t>
    <phoneticPr fontId="1" type="noConversion"/>
  </si>
  <si>
    <t>JN4W</t>
    <phoneticPr fontId="1" type="noConversion"/>
  </si>
  <si>
    <t>631-03045-SW</t>
    <phoneticPr fontId="1" type="noConversion"/>
  </si>
  <si>
    <t>Flex</t>
    <phoneticPr fontId="1" type="noConversion"/>
  </si>
  <si>
    <t>632-02409-MX</t>
    <phoneticPr fontId="1" type="noConversion"/>
  </si>
  <si>
    <t>CPSF</t>
    <phoneticPr fontId="1" type="noConversion"/>
  </si>
  <si>
    <t>632-02455</t>
    <phoneticPr fontId="1" type="noConversion"/>
  </si>
  <si>
    <t>632-02455-MX</t>
    <phoneticPr fontId="1" type="noConversion"/>
  </si>
  <si>
    <t>632-02455-FM</t>
    <phoneticPr fontId="1" type="noConversion"/>
  </si>
  <si>
    <t>632-02542</t>
    <phoneticPr fontId="1" type="noConversion"/>
  </si>
  <si>
    <t>632-02542-MX</t>
    <phoneticPr fontId="1" type="noConversion"/>
  </si>
  <si>
    <t>JWV9</t>
    <phoneticPr fontId="1" type="noConversion"/>
  </si>
  <si>
    <t>632-02530</t>
    <phoneticPr fontId="1" type="noConversion"/>
  </si>
  <si>
    <t>632-02530-CP</t>
    <phoneticPr fontId="1" type="noConversion"/>
  </si>
  <si>
    <t>JVR2</t>
    <phoneticPr fontId="1" type="noConversion"/>
  </si>
  <si>
    <t>632-02530-MX</t>
    <phoneticPr fontId="1" type="noConversion"/>
  </si>
  <si>
    <t>632-02531</t>
    <phoneticPr fontId="1" type="noConversion"/>
  </si>
  <si>
    <t>JVRG</t>
    <phoneticPr fontId="1" type="noConversion"/>
  </si>
  <si>
    <t>632-02531-MX</t>
    <phoneticPr fontId="1" type="noConversion"/>
  </si>
  <si>
    <t>632-01912-MX</t>
    <phoneticPr fontId="1" type="noConversion"/>
  </si>
  <si>
    <t>632-02441-MX</t>
    <phoneticPr fontId="1" type="noConversion"/>
  </si>
  <si>
    <t>632-02441</t>
    <phoneticPr fontId="1" type="noConversion"/>
  </si>
  <si>
    <t>632-02441-AH</t>
    <phoneticPr fontId="1" type="noConversion"/>
  </si>
  <si>
    <t>SIMF</t>
    <phoneticPr fontId="1" type="noConversion"/>
  </si>
  <si>
    <t>INDY</t>
    <phoneticPr fontId="1" type="noConversion"/>
  </si>
  <si>
    <t>POR</t>
    <phoneticPr fontId="16" type="noConversion"/>
  </si>
  <si>
    <t>DAYTONA</t>
    <phoneticPr fontId="1" type="noConversion"/>
  </si>
  <si>
    <t>593-00514</t>
    <phoneticPr fontId="1" type="noConversion"/>
  </si>
  <si>
    <t>593-00514-AP</t>
    <phoneticPr fontId="1" type="noConversion"/>
  </si>
  <si>
    <t>593-00514-SW</t>
    <phoneticPr fontId="1" type="noConversion"/>
  </si>
  <si>
    <t>Indy (DOE) - ANT3 (DOE) Jumper Coax Cable  p2-CAB_ant3-01-S</t>
    <phoneticPr fontId="1" type="noConversion"/>
  </si>
  <si>
    <t>PAM</t>
    <phoneticPr fontId="1" type="noConversion"/>
  </si>
  <si>
    <t>651-00156-CO</t>
    <phoneticPr fontId="1" type="noConversion"/>
  </si>
  <si>
    <t>JH8C</t>
    <phoneticPr fontId="1" type="noConversion"/>
  </si>
  <si>
    <t>651-00141-CB</t>
    <phoneticPr fontId="1" type="noConversion"/>
  </si>
  <si>
    <t>Juliet A</t>
    <phoneticPr fontId="1" type="noConversion"/>
  </si>
  <si>
    <t>JUL</t>
    <phoneticPr fontId="1" type="noConversion"/>
  </si>
  <si>
    <t>870-06184</t>
    <phoneticPr fontId="1" type="noConversion"/>
  </si>
  <si>
    <t>Top-module</t>
    <phoneticPr fontId="1" type="noConversion"/>
  </si>
  <si>
    <t>646-00313-GIS</t>
    <phoneticPr fontId="1" type="noConversion"/>
  </si>
  <si>
    <t>TOPM</t>
    <phoneticPr fontId="1" type="noConversion"/>
  </si>
  <si>
    <t>POR</t>
    <phoneticPr fontId="1" type="noConversion"/>
  </si>
  <si>
    <t>646-00311-LGD</t>
    <phoneticPr fontId="1" type="noConversion"/>
  </si>
  <si>
    <t>632-01862-AH</t>
    <phoneticPr fontId="1" type="noConversion"/>
  </si>
  <si>
    <t>632-01861-FJ</t>
    <phoneticPr fontId="1" type="noConversion"/>
  </si>
  <si>
    <t>EDP Flex  P2EF</t>
    <phoneticPr fontId="1" type="noConversion"/>
  </si>
  <si>
    <t>632-01861-AH</t>
    <phoneticPr fontId="1" type="noConversion"/>
  </si>
  <si>
    <t>MF0 Special Dummy Label</t>
    <phoneticPr fontId="1" type="noConversion"/>
  </si>
  <si>
    <t>MF8-UNIT</t>
    <phoneticPr fontId="1" type="noConversion"/>
  </si>
  <si>
    <t>MF1 Special Dummy Label</t>
    <phoneticPr fontId="1" type="noConversion"/>
  </si>
  <si>
    <t>MF-CGG</t>
    <phoneticPr fontId="1" type="noConversion"/>
  </si>
  <si>
    <t>MF-CGG</t>
    <phoneticPr fontId="16" type="noConversion"/>
  </si>
  <si>
    <t xml:space="preserve"> MF-CGG</t>
    <phoneticPr fontId="16" type="noConversion"/>
  </si>
  <si>
    <t>CGG</t>
    <phoneticPr fontId="1" type="noConversion"/>
  </si>
  <si>
    <t>MF7 Special Dummy Label</t>
    <phoneticPr fontId="1" type="noConversion"/>
  </si>
  <si>
    <t>MF8 Special Dummy Label</t>
    <phoneticPr fontId="1" type="noConversion"/>
  </si>
  <si>
    <t>INSULATOR,ANT SCREW</t>
    <phoneticPr fontId="1" type="noConversion"/>
  </si>
  <si>
    <t>Label</t>
    <phoneticPr fontId="7" type="noConversion"/>
  </si>
  <si>
    <t>MF7</t>
    <phoneticPr fontId="1" type="noConversion"/>
  </si>
  <si>
    <t>MF8</t>
    <phoneticPr fontId="1" type="noConversion"/>
  </si>
  <si>
    <t>7JP10-022</t>
    <phoneticPr fontId="14" type="noConversion"/>
  </si>
  <si>
    <t>7JP10-012-R</t>
    <phoneticPr fontId="1" type="noConversion"/>
  </si>
  <si>
    <t>Packing</t>
    <phoneticPr fontId="7" type="noConversion"/>
  </si>
  <si>
    <t>MF-ENG-Pack05</t>
    <phoneticPr fontId="1" type="noConversion"/>
  </si>
  <si>
    <t>7QT62-07025</t>
    <phoneticPr fontId="1" type="noConversion"/>
  </si>
  <si>
    <t>Pelican case, 1085</t>
    <phoneticPr fontId="14" type="noConversion"/>
  </si>
  <si>
    <t>7QT62-0721</t>
    <phoneticPr fontId="1" type="noConversion"/>
  </si>
  <si>
    <t>946-0885</t>
    <phoneticPr fontId="1" type="noConversion"/>
  </si>
  <si>
    <t>946-0884</t>
    <phoneticPr fontId="1" type="noConversion"/>
  </si>
  <si>
    <t>7QT62-0653</t>
    <phoneticPr fontId="14" type="noConversion"/>
  </si>
  <si>
    <t>7QT62-X037</t>
    <phoneticPr fontId="1" type="noConversion"/>
  </si>
  <si>
    <t>Over box  小棕箱</t>
    <phoneticPr fontId="1" type="noConversion"/>
  </si>
  <si>
    <t>Tape 290*72mm</t>
    <phoneticPr fontId="1" type="noConversion"/>
  </si>
  <si>
    <t>7QT62-0652</t>
    <phoneticPr fontId="14" type="noConversion"/>
  </si>
  <si>
    <t>industry package assy.   大棕箱</t>
    <phoneticPr fontId="1" type="noConversion"/>
  </si>
  <si>
    <t>7QT62-0654</t>
    <phoneticPr fontId="1" type="noConversion"/>
  </si>
  <si>
    <t>MF P1 TM 保護膜</t>
    <phoneticPr fontId="1" type="noConversion"/>
  </si>
  <si>
    <t>MF-ENG-Pack10</t>
    <phoneticPr fontId="1" type="noConversion"/>
  </si>
  <si>
    <t>BOM Change list history</t>
    <phoneticPr fontId="14" type="noConversion"/>
  </si>
  <si>
    <t>Item</t>
    <phoneticPr fontId="16" type="noConversion"/>
  </si>
  <si>
    <t>Date</t>
    <phoneticPr fontId="16" type="noConversion"/>
  </si>
  <si>
    <t>Request From</t>
    <phoneticPr fontId="16" type="noConversion"/>
  </si>
  <si>
    <t>Status</t>
    <phoneticPr fontId="16" type="noConversion"/>
  </si>
  <si>
    <t>TITUS</t>
  </si>
  <si>
    <t>SKU</t>
    <phoneticPr fontId="14" type="noConversion"/>
  </si>
  <si>
    <t xml:space="preserve"> Qty</t>
    <phoneticPr fontId="14" type="noConversion"/>
  </si>
  <si>
    <t>Old WO</t>
    <phoneticPr fontId="16" type="noConversion"/>
  </si>
  <si>
    <t>New WO</t>
    <phoneticPr fontId="16" type="noConversion"/>
  </si>
  <si>
    <r>
      <t>ASSY,MLB,A/B,256G,J318</t>
    </r>
    <r>
      <rPr>
        <b/>
        <sz val="8"/>
        <color rgb="FF00B0F0"/>
        <rFont val="Verdana"/>
        <family val="2"/>
      </rPr>
      <t>North AMR</t>
    </r>
    <phoneticPr fontId="1" type="noConversion"/>
  </si>
  <si>
    <r>
      <t>ASSY,MLB,A/B,512G,J318</t>
    </r>
    <r>
      <rPr>
        <b/>
        <sz val="8"/>
        <color rgb="FF00B0F0"/>
        <rFont val="Verdana"/>
        <family val="2"/>
      </rPr>
      <t>North AMR</t>
    </r>
    <phoneticPr fontId="1" type="noConversion"/>
  </si>
  <si>
    <r>
      <t xml:space="preserve">ASSY,MLB,A/B,1TB,J318 </t>
    </r>
    <r>
      <rPr>
        <b/>
        <sz val="8"/>
        <color rgb="FF00B0F0"/>
        <rFont val="Verdana"/>
        <family val="2"/>
      </rPr>
      <t>North AMR</t>
    </r>
    <phoneticPr fontId="1" type="noConversion"/>
  </si>
  <si>
    <r>
      <t xml:space="preserve">ASSY,MLB,A/B,64G,J318   </t>
    </r>
    <r>
      <rPr>
        <b/>
        <sz val="8"/>
        <color theme="9" tint="-0.249977111117893"/>
        <rFont val="Verdana"/>
        <family val="2"/>
      </rPr>
      <t>JP</t>
    </r>
    <phoneticPr fontId="1" type="noConversion"/>
  </si>
  <si>
    <r>
      <t xml:space="preserve">ASSY,MLB,A/B,256G,J318  </t>
    </r>
    <r>
      <rPr>
        <b/>
        <sz val="8"/>
        <color theme="9" tint="-0.249977111117893"/>
        <rFont val="Verdana"/>
        <family val="2"/>
      </rPr>
      <t>JP</t>
    </r>
    <phoneticPr fontId="1" type="noConversion"/>
  </si>
  <si>
    <r>
      <t xml:space="preserve">ASSY,MLB,A/B,512G,J318  </t>
    </r>
    <r>
      <rPr>
        <b/>
        <sz val="8"/>
        <color theme="9" tint="-0.249977111117893"/>
        <rFont val="Verdana"/>
        <family val="2"/>
      </rPr>
      <t>JP</t>
    </r>
    <phoneticPr fontId="1" type="noConversion"/>
  </si>
  <si>
    <r>
      <t xml:space="preserve">ASSY,MLB,A/B,1TB,J318  </t>
    </r>
    <r>
      <rPr>
        <b/>
        <sz val="8"/>
        <color theme="9" tint="-0.249977111117893"/>
        <rFont val="Verdana"/>
        <family val="2"/>
      </rPr>
      <t>JP</t>
    </r>
    <phoneticPr fontId="1" type="noConversion"/>
  </si>
  <si>
    <r>
      <t xml:space="preserve">ASSY,MLB,A/B,64G,J318 </t>
    </r>
    <r>
      <rPr>
        <b/>
        <sz val="8"/>
        <color rgb="FFFF0000"/>
        <rFont val="Verdana"/>
        <family val="2"/>
      </rPr>
      <t>CH</t>
    </r>
    <phoneticPr fontId="1" type="noConversion"/>
  </si>
  <si>
    <r>
      <t xml:space="preserve">ASSY,MLB,A/B,256G,J318 </t>
    </r>
    <r>
      <rPr>
        <b/>
        <sz val="8"/>
        <color rgb="FFFF0000"/>
        <rFont val="Verdana"/>
        <family val="2"/>
      </rPr>
      <t>CH</t>
    </r>
    <phoneticPr fontId="1" type="noConversion"/>
  </si>
  <si>
    <r>
      <t xml:space="preserve">ASSY,MLB,A/B,512G,J318 </t>
    </r>
    <r>
      <rPr>
        <b/>
        <sz val="8"/>
        <color rgb="FFFF0000"/>
        <rFont val="Verdana"/>
        <family val="2"/>
      </rPr>
      <t>CH</t>
    </r>
    <phoneticPr fontId="1" type="noConversion"/>
  </si>
  <si>
    <r>
      <t xml:space="preserve">ASSY,MLB,A/B,1TB,J318 </t>
    </r>
    <r>
      <rPr>
        <b/>
        <sz val="8"/>
        <color rgb="FFFF0000"/>
        <rFont val="Verdana"/>
        <family val="2"/>
      </rPr>
      <t>CH</t>
    </r>
    <phoneticPr fontId="1" type="noConversion"/>
  </si>
  <si>
    <r>
      <t xml:space="preserve">SIM Flex (Cell only) </t>
    </r>
    <r>
      <rPr>
        <sz val="8"/>
        <color rgb="FFFF0000"/>
        <rFont val="微軟正黑體"/>
        <family val="2"/>
        <charset val="136"/>
      </rPr>
      <t>P2SMQF</t>
    </r>
    <phoneticPr fontId="1" type="noConversion"/>
  </si>
  <si>
    <t>TRANSFC3F</t>
    <phoneticPr fontId="1" type="noConversion"/>
  </si>
  <si>
    <t>631-03064</t>
    <phoneticPr fontId="1" type="noConversion"/>
  </si>
  <si>
    <t>FATP Config</t>
    <phoneticPr fontId="1" type="noConversion"/>
  </si>
  <si>
    <t>PSA,MESH,EMBED,HSG,COMPASS,MIC</t>
    <phoneticPr fontId="1" type="noConversion"/>
  </si>
  <si>
    <t>EDP Flex  P2EA</t>
    <phoneticPr fontId="1" type="noConversion"/>
  </si>
  <si>
    <t>870-06820</t>
  </si>
  <si>
    <t>FOAM,NON-COND,NARROW,LNG,L,J317</t>
  </si>
  <si>
    <t>870-06821</t>
  </si>
  <si>
    <t>FOAM,NON-COND,NARROW,LNG,J317</t>
  </si>
  <si>
    <t>806-13816</t>
    <phoneticPr fontId="1" type="noConversion"/>
  </si>
  <si>
    <t>806-13590</t>
    <phoneticPr fontId="1" type="noConversion"/>
  </si>
  <si>
    <t>GNDWALL,ANT5T,METAL,FUNCTIONAL</t>
    <phoneticPr fontId="1" type="noConversion"/>
  </si>
  <si>
    <t>806-13591</t>
    <phoneticPr fontId="1" type="noConversion"/>
  </si>
  <si>
    <t>GNDWALL,ANT5B,METAL,FUNCTIONAL</t>
    <phoneticPr fontId="1" type="noConversion"/>
  </si>
  <si>
    <t>946-11455</t>
  </si>
  <si>
    <t>PSA,TWEETER CABLE, C2,YN,J317</t>
  </si>
  <si>
    <t>632-02108-MF</t>
    <phoneticPr fontId="1" type="noConversion"/>
  </si>
  <si>
    <t xml:space="preserve">Special build &amp; unit label, Size:25x75mm </t>
    <phoneticPr fontId="14" type="noConversion"/>
  </si>
  <si>
    <t>ASSY,WOOFER 1,SSI,X1111</t>
    <phoneticPr fontId="1" type="noConversion"/>
  </si>
  <si>
    <t>7QT62-00016</t>
  </si>
  <si>
    <t>7QT62-00017</t>
  </si>
  <si>
    <t>946-08783-MT</t>
  </si>
  <si>
    <t>Glue Henkel 3542F, 300g</t>
  </si>
  <si>
    <t>Glue Henkel DP100LH 400ml</t>
  </si>
  <si>
    <t xml:space="preserve">Dymax glue,431-T, 30ml/tube </t>
  </si>
  <si>
    <t>Super 8008 NEO BLACK - This sh</t>
  </si>
  <si>
    <t xml:space="preserve">PRIMER,3M VHB </t>
  </si>
  <si>
    <t>632-02542-FM</t>
    <phoneticPr fontId="1" type="noConversion"/>
  </si>
  <si>
    <t>604-19567</t>
    <phoneticPr fontId="1" type="noConversion"/>
  </si>
  <si>
    <t>604-21115</t>
  </si>
  <si>
    <t>604-21115-CD</t>
  </si>
  <si>
    <t>870-06662</t>
    <phoneticPr fontId="1" type="noConversion"/>
  </si>
  <si>
    <t>946-11565</t>
  </si>
  <si>
    <t>ALG,WF5B GND</t>
  </si>
  <si>
    <t>946-11566</t>
  </si>
  <si>
    <t>ALG,WF5T GND</t>
  </si>
  <si>
    <t>632-02623-AH</t>
    <phoneticPr fontId="1" type="noConversion"/>
  </si>
  <si>
    <r>
      <t>ASSY,MLB,A/B,64G,J318</t>
    </r>
    <r>
      <rPr>
        <b/>
        <sz val="8"/>
        <color rgb="FF00B0F0"/>
        <rFont val="Verdana"/>
        <family val="2"/>
      </rPr>
      <t>North AMR</t>
    </r>
    <phoneticPr fontId="1" type="noConversion"/>
  </si>
  <si>
    <t>632-01862</t>
    <phoneticPr fontId="1" type="noConversion"/>
  </si>
  <si>
    <t>632-02030-CT</t>
    <phoneticPr fontId="1" type="noConversion"/>
  </si>
  <si>
    <t>631-03746</t>
  </si>
  <si>
    <t>631-03746-AP</t>
  </si>
  <si>
    <t>631-03746-SW</t>
  </si>
  <si>
    <t>PCBA,ANT1,FLEX,X1194</t>
    <phoneticPr fontId="1" type="noConversion"/>
  </si>
  <si>
    <t>KK7H</t>
  </si>
  <si>
    <t>632-02108-CQ</t>
    <phoneticPr fontId="1" type="noConversion"/>
  </si>
  <si>
    <t>946-02942</t>
    <phoneticPr fontId="1" type="noConversion"/>
  </si>
  <si>
    <t>7QT62-X042S</t>
  </si>
  <si>
    <t>EA6040D fro</t>
  </si>
  <si>
    <t>HB fuller</t>
  </si>
  <si>
    <t>7QT62-00020</t>
  </si>
  <si>
    <t>Thermal GEL,RV087</t>
  </si>
  <si>
    <t>Kaneka</t>
  </si>
  <si>
    <t>604-21116</t>
  </si>
  <si>
    <t>604-21116-CD</t>
  </si>
  <si>
    <t>K7WL</t>
  </si>
  <si>
    <t>7JP10-065</t>
    <phoneticPr fontId="1" type="noConversion"/>
  </si>
  <si>
    <t>Serial Number Label(WIP Label), Size: 15*37mm</t>
  </si>
  <si>
    <t>None</t>
  </si>
  <si>
    <t>632-02640</t>
    <phoneticPr fontId="1" type="noConversion"/>
  </si>
  <si>
    <t>632-02640-MX</t>
    <phoneticPr fontId="1" type="noConversion"/>
  </si>
  <si>
    <t>946-07580</t>
  </si>
  <si>
    <t>DP420LH, 37ml</t>
  </si>
  <si>
    <t>3M</t>
  </si>
  <si>
    <t>946-01030-HT1</t>
  </si>
  <si>
    <t>7JP10-065-W</t>
  </si>
  <si>
    <t>賽維</t>
  </si>
  <si>
    <t>673-00380</t>
  </si>
  <si>
    <t>ASSY, MODULE, NO TICK, TITUS</t>
  </si>
  <si>
    <t>7JP10-064-W-SW</t>
    <phoneticPr fontId="1" type="noConversion"/>
  </si>
  <si>
    <t>7JP10-064-B-SW</t>
  </si>
  <si>
    <t>7JP10-064-P-SW</t>
  </si>
  <si>
    <t>7JP10-064-R-SW</t>
  </si>
  <si>
    <t>7JP10-064-Y-SW</t>
  </si>
  <si>
    <t>7QT62-0652-SM</t>
  </si>
  <si>
    <t>industry package assy(5 in pack,for pelican case packing)</t>
  </si>
  <si>
    <t>7QT62-0724-B-SM</t>
  </si>
  <si>
    <t>Over box, only Foam With 2D barcode hole</t>
  </si>
  <si>
    <t>452-03607</t>
  </si>
  <si>
    <t>SCREW,M1.0X1.3,2.0 DIA,0.25 THICK,SL</t>
  </si>
  <si>
    <t>452-03775</t>
  </si>
  <si>
    <t>SCREW,M1.2X1.5,2.0DIA,0.25 THICK</t>
  </si>
  <si>
    <t>ASSY,COWLING,MLB,CO EX CUTS,NY</t>
  </si>
  <si>
    <t>604-21856</t>
  </si>
  <si>
    <t>ASSY,COWLING,PB,MLB,V3,YN</t>
  </si>
  <si>
    <t>875-05306</t>
    <phoneticPr fontId="1" type="noConversion"/>
  </si>
  <si>
    <t>806-13507</t>
  </si>
  <si>
    <t>BRACKET,ORION</t>
  </si>
  <si>
    <t>806-17435</t>
  </si>
  <si>
    <t>COWLING,AARM,V3,YY</t>
  </si>
  <si>
    <t>818-06733</t>
    <phoneticPr fontId="1" type="noConversion"/>
  </si>
  <si>
    <t>PSA,MESH,EMBED,HSG,COMPASS,MIC</t>
  </si>
  <si>
    <t>870-06974</t>
  </si>
  <si>
    <t>SUPERSTEP,FOAM,WOOFER,C1</t>
  </si>
  <si>
    <t>870-06975</t>
  </si>
  <si>
    <t>SUPERSTEP,FOAM,WOOFER,C2</t>
  </si>
  <si>
    <t>SUPERSTEP,FOAM,WOOFER,C2,YN</t>
  </si>
  <si>
    <t>875-06014</t>
  </si>
  <si>
    <t>FOAM,RABBITNEST_NONCONDUCTIVE,NY,J317</t>
  </si>
  <si>
    <t>946-11599</t>
  </si>
  <si>
    <t>PSA,ROS,TOP,NOTCH,</t>
  </si>
  <si>
    <t>946-11614</t>
  </si>
  <si>
    <t>FOAM,RING,GEL</t>
  </si>
  <si>
    <t>946-11791</t>
  </si>
  <si>
    <t>PSA,GROUND,NORTHERNRABBIT,NY,J317</t>
  </si>
  <si>
    <t>946-11809</t>
  </si>
  <si>
    <t>SUPER WRAP TAPE,INDY,NY</t>
  </si>
  <si>
    <t>946-11810</t>
  </si>
  <si>
    <t>SUPER WRAP TAPE,DAYTONA,NY</t>
  </si>
  <si>
    <t>946-11822</t>
  </si>
  <si>
    <t>PSA,GROUND,WF8,YN</t>
  </si>
  <si>
    <t>K7WK</t>
  </si>
  <si>
    <t xml:space="preserve">PCBF,FLEX,WF7 PAS,X1194  </t>
    <phoneticPr fontId="1" type="noConversion"/>
  </si>
  <si>
    <t xml:space="preserve">PCBF,FLEX,WF7 PAS,X1194  </t>
    <phoneticPr fontId="1" type="noConversion"/>
  </si>
  <si>
    <t>MICF</t>
    <phoneticPr fontId="1" type="noConversion"/>
  </si>
  <si>
    <t>632-01939</t>
    <phoneticPr fontId="1" type="noConversion"/>
  </si>
  <si>
    <t>632-01940-FM</t>
    <phoneticPr fontId="1" type="noConversion"/>
  </si>
  <si>
    <t>632-01940-MX</t>
    <phoneticPr fontId="1" type="noConversion"/>
  </si>
  <si>
    <t>632-02528-FM</t>
    <phoneticPr fontId="1" type="noConversion"/>
  </si>
  <si>
    <t>JVNX</t>
    <phoneticPr fontId="1" type="noConversion"/>
  </si>
  <si>
    <t>632-02528</t>
    <phoneticPr fontId="1" type="noConversion"/>
  </si>
  <si>
    <t>632-02528-MX</t>
    <phoneticPr fontId="1" type="noConversion"/>
  </si>
  <si>
    <t>KCQL</t>
  </si>
  <si>
    <t>806-16992</t>
  </si>
  <si>
    <t>BRKT,MIM,PEARL,TAM,SHIM</t>
  </si>
  <si>
    <t>875-06096</t>
  </si>
  <si>
    <t>CAP,PRO,TI,TAB,RHS</t>
  </si>
  <si>
    <t>946-12063</t>
  </si>
  <si>
    <t>946-12064</t>
  </si>
  <si>
    <t>946-12065</t>
  </si>
  <si>
    <t>CG PSA  TAPE,HAF COVER,LOC10</t>
    <phoneticPr fontId="16" type="noConversion"/>
  </si>
  <si>
    <t>CG PSA  TAPE,HAF COVER,LOC11</t>
    <phoneticPr fontId="16" type="noConversion"/>
  </si>
  <si>
    <t>CG PSA  TAPE,HAF COVER,LOC12</t>
    <phoneticPr fontId="16" type="noConversion"/>
  </si>
  <si>
    <t>946-12039</t>
  </si>
  <si>
    <t>875-06155</t>
  </si>
  <si>
    <t>FOAM,LB,ALS</t>
  </si>
  <si>
    <t>875-06194</t>
  </si>
  <si>
    <t>FOAM,CONS,ESD,AARM</t>
  </si>
  <si>
    <t>SWD</t>
  </si>
  <si>
    <t>CareerTech</t>
  </si>
  <si>
    <t>iChia</t>
  </si>
  <si>
    <t>LGD</t>
  </si>
  <si>
    <t>FIT</t>
  </si>
  <si>
    <t>Henkel</t>
  </si>
  <si>
    <t>Dymax</t>
  </si>
  <si>
    <t>Cemedine</t>
  </si>
  <si>
    <t>POR</t>
    <phoneticPr fontId="16" type="noConversion"/>
  </si>
  <si>
    <t xml:space="preserve">藍色 WIP Label   </t>
    <phoneticPr fontId="1" type="noConversion"/>
  </si>
  <si>
    <t xml:space="preserve">粉色 WIP Label    </t>
    <phoneticPr fontId="1" type="noConversion"/>
  </si>
  <si>
    <t xml:space="preserve">紅色 WIP Label  </t>
    <phoneticPr fontId="1" type="noConversion"/>
  </si>
  <si>
    <t xml:space="preserve">黃色 WIP Label   </t>
    <phoneticPr fontId="1" type="noConversion"/>
  </si>
  <si>
    <t>Serial Number Label(WIP Label), Size: 15*37mm</t>
    <phoneticPr fontId="14" type="noConversion"/>
  </si>
  <si>
    <t>Top-M WIP Label 45*12mm</t>
    <phoneticPr fontId="14" type="noConversion"/>
  </si>
  <si>
    <t xml:space="preserve">PCBA,ANT2A,FLEX,X1194  </t>
    <phoneticPr fontId="1" type="noConversion"/>
  </si>
  <si>
    <t>452-01834</t>
    <phoneticPr fontId="1" type="noConversion"/>
  </si>
  <si>
    <t>BUTTON,PWR,W2,OPT F</t>
  </si>
  <si>
    <t>/</t>
    <phoneticPr fontId="1" type="noConversion"/>
  </si>
  <si>
    <t>MF-LABEL-EVT</t>
  </si>
  <si>
    <t>MF-ENG-Pack05-EVT</t>
    <phoneticPr fontId="1" type="noConversion"/>
  </si>
  <si>
    <t>631-03774</t>
  </si>
  <si>
    <t>KLH2</t>
    <phoneticPr fontId="28" type="noConversion"/>
  </si>
  <si>
    <t>SUPERF</t>
    <phoneticPr fontId="1" type="noConversion"/>
  </si>
  <si>
    <t>superflexes(ALSC3F/C4F/AARMF/HEADBF)</t>
    <phoneticPr fontId="1" type="noConversion"/>
  </si>
  <si>
    <t>Passbook, Red</t>
    <phoneticPr fontId="1" type="noConversion"/>
  </si>
  <si>
    <t>Vendor</t>
    <phoneticPr fontId="1" type="noConversion"/>
  </si>
  <si>
    <r>
      <t xml:space="preserve">Housing,Wifi,White   </t>
    </r>
    <r>
      <rPr>
        <sz val="8"/>
        <color rgb="FFFF0000"/>
        <rFont val="微軟正黑體"/>
        <family val="2"/>
        <charset val="136"/>
      </rPr>
      <t>OE-NWB-P</t>
    </r>
    <phoneticPr fontId="1" type="noConversion"/>
  </si>
  <si>
    <r>
      <t xml:space="preserve">Housing,Wifi,White   </t>
    </r>
    <r>
      <rPr>
        <sz val="8"/>
        <color rgb="FFFF0000"/>
        <rFont val="微軟正黑體"/>
        <family val="2"/>
        <charset val="136"/>
      </rPr>
      <t>EE-NWB-1</t>
    </r>
    <phoneticPr fontId="1" type="noConversion"/>
  </si>
  <si>
    <r>
      <t xml:space="preserve">Housing,Cell,White  </t>
    </r>
    <r>
      <rPr>
        <sz val="8"/>
        <color rgb="FFFF0000"/>
        <rFont val="微軟正黑體"/>
        <family val="2"/>
        <charset val="136"/>
      </rPr>
      <t>OE-CCB-PR</t>
    </r>
    <phoneticPr fontId="1" type="noConversion"/>
  </si>
  <si>
    <r>
      <t xml:space="preserve">Housing,Cell,White  </t>
    </r>
    <r>
      <rPr>
        <sz val="8"/>
        <color rgb="FFFF0000"/>
        <rFont val="微軟正黑體"/>
        <family val="2"/>
        <charset val="136"/>
      </rPr>
      <t>EE-CCB-1</t>
    </r>
    <phoneticPr fontId="1" type="noConversion"/>
  </si>
  <si>
    <r>
      <t xml:space="preserve">BATT,LI-ION,SNW/ATL,X1186 </t>
    </r>
    <r>
      <rPr>
        <sz val="8"/>
        <color rgb="FFFF0000"/>
        <rFont val="微軟正黑體"/>
        <family val="2"/>
        <charset val="136"/>
      </rPr>
      <t>G/K-1</t>
    </r>
    <phoneticPr fontId="1" type="noConversion"/>
  </si>
  <si>
    <r>
      <t xml:space="preserve">BATT,LI-ION,SNW/MUR,X1186  </t>
    </r>
    <r>
      <rPr>
        <sz val="8"/>
        <color rgb="FFFF0000"/>
        <rFont val="微軟正黑體"/>
        <family val="2"/>
        <charset val="136"/>
      </rPr>
      <t>H/I/J-1</t>
    </r>
    <phoneticPr fontId="1" type="noConversion"/>
  </si>
  <si>
    <t xml:space="preserve">PCBA,ANT2A,FLEX,X1194  </t>
    <phoneticPr fontId="1" type="noConversion"/>
  </si>
  <si>
    <t xml:space="preserve">PCBA,ANT2B,FLEX,X1194  </t>
    <phoneticPr fontId="1" type="noConversion"/>
  </si>
  <si>
    <t xml:space="preserve">PCBA,ANT3,FLEX,X1194  </t>
    <phoneticPr fontId="1" type="noConversion"/>
  </si>
  <si>
    <t xml:space="preserve">PCBA,ANT3,FLEX,X1194  </t>
    <phoneticPr fontId="1" type="noConversion"/>
  </si>
  <si>
    <t>PCBA,ANT3_PAS,FLEX,X1194</t>
    <phoneticPr fontId="1" type="noConversion"/>
  </si>
  <si>
    <t xml:space="preserve">PCBA, FLEX, ANT4A, X1194  </t>
    <phoneticPr fontId="1" type="noConversion"/>
  </si>
  <si>
    <t xml:space="preserve">PCBA, FLEX, ANT4A, X1194  </t>
    <phoneticPr fontId="1" type="noConversion"/>
  </si>
  <si>
    <t xml:space="preserve">WF5B - Cell SKU </t>
    <phoneticPr fontId="1" type="noConversion"/>
  </si>
  <si>
    <t xml:space="preserve">WF5B - Wifi SKU </t>
    <phoneticPr fontId="1" type="noConversion"/>
  </si>
  <si>
    <t xml:space="preserve">WF5B - Cell SKU  </t>
    <phoneticPr fontId="1" type="noConversion"/>
  </si>
  <si>
    <t xml:space="preserve">WF5T - Wifi SKU </t>
    <phoneticPr fontId="1" type="noConversion"/>
  </si>
  <si>
    <t xml:space="preserve">ASSY,ANTENNA,WF5T, X1194 </t>
    <phoneticPr fontId="1" type="noConversion"/>
  </si>
  <si>
    <r>
      <t xml:space="preserve">PCBA, FLEX, MIC/GTK, J317  </t>
    </r>
    <r>
      <rPr>
        <sz val="8"/>
        <color rgb="FFFF0000"/>
        <rFont val="微軟正黑體"/>
        <family val="2"/>
        <charset val="136"/>
      </rPr>
      <t>EMCXG/EMXG</t>
    </r>
    <phoneticPr fontId="1" type="noConversion"/>
  </si>
  <si>
    <r>
      <t xml:space="preserve">PCBA, FLEX, MIC/GTK, J317  </t>
    </r>
    <r>
      <rPr>
        <sz val="8"/>
        <color rgb="FFFF0000"/>
        <rFont val="微軟正黑體"/>
        <family val="2"/>
        <charset val="136"/>
      </rPr>
      <t>EMCMG</t>
    </r>
    <phoneticPr fontId="1" type="noConversion"/>
  </si>
  <si>
    <r>
      <t xml:space="preserve">PCBA, FLEX, MIC/AAC, J317  </t>
    </r>
    <r>
      <rPr>
        <sz val="8"/>
        <color rgb="FFFF0000"/>
        <rFont val="微軟正黑體"/>
        <family val="2"/>
        <charset val="136"/>
      </rPr>
      <t>EMCXA</t>
    </r>
    <phoneticPr fontId="1" type="noConversion"/>
  </si>
  <si>
    <r>
      <t xml:space="preserve">PCBA, FLEX, MIC/AAC, J317  </t>
    </r>
    <r>
      <rPr>
        <sz val="8"/>
        <color rgb="FFFF0000"/>
        <rFont val="微軟正黑體"/>
        <family val="2"/>
        <charset val="136"/>
      </rPr>
      <t>EMCMA/EMMA</t>
    </r>
    <phoneticPr fontId="1" type="noConversion"/>
  </si>
  <si>
    <r>
      <t xml:space="preserve">PCBA,FLEX,MIC/KNWL,J317 </t>
    </r>
    <r>
      <rPr>
        <sz val="8"/>
        <color rgb="FFFF0000"/>
        <rFont val="微軟正黑體"/>
        <family val="2"/>
        <charset val="136"/>
      </rPr>
      <t>EMCXK</t>
    </r>
    <phoneticPr fontId="1" type="noConversion"/>
  </si>
  <si>
    <r>
      <t xml:space="preserve">PCBA,FLEX,MIC/KNWL,J317 </t>
    </r>
    <r>
      <rPr>
        <sz val="8"/>
        <color rgb="FFFF0000"/>
        <rFont val="微軟正黑體"/>
        <family val="2"/>
        <charset val="136"/>
      </rPr>
      <t>EMCMK</t>
    </r>
    <phoneticPr fontId="1" type="noConversion"/>
  </si>
  <si>
    <r>
      <t xml:space="preserve">PCBA,COMPASS MIC FLEX,J317  </t>
    </r>
    <r>
      <rPr>
        <sz val="8"/>
        <color rgb="FFFF0000"/>
        <rFont val="微軟正黑體"/>
        <family val="2"/>
        <charset val="136"/>
      </rPr>
      <t>ECMMG</t>
    </r>
    <phoneticPr fontId="1" type="noConversion"/>
  </si>
  <si>
    <r>
      <t xml:space="preserve">PCBA,COMPASS MIC FLEX,J317  </t>
    </r>
    <r>
      <rPr>
        <sz val="8"/>
        <color rgb="FFFF0000"/>
        <rFont val="微軟正黑體"/>
        <family val="2"/>
        <charset val="136"/>
      </rPr>
      <t>ECMXG</t>
    </r>
    <phoneticPr fontId="1" type="noConversion"/>
  </si>
  <si>
    <r>
      <t xml:space="preserve">PCBA,COMPASS MIC FLEX, AAC J317 </t>
    </r>
    <r>
      <rPr>
        <sz val="8"/>
        <color rgb="FFFF0000"/>
        <rFont val="微軟正黑體"/>
        <family val="2"/>
        <charset val="136"/>
      </rPr>
      <t>ECMMA</t>
    </r>
    <phoneticPr fontId="1" type="noConversion"/>
  </si>
  <si>
    <r>
      <t xml:space="preserve">PCBA,COMPASS MIC FLEX, AAC J317 </t>
    </r>
    <r>
      <rPr>
        <sz val="8"/>
        <color rgb="FFFF0000"/>
        <rFont val="微軟正黑體"/>
        <family val="2"/>
        <charset val="136"/>
      </rPr>
      <t>ECMXA</t>
    </r>
    <phoneticPr fontId="1" type="noConversion"/>
  </si>
  <si>
    <r>
      <t xml:space="preserve">Compass and Mic Flex  </t>
    </r>
    <r>
      <rPr>
        <sz val="8"/>
        <color rgb="FFFF0000"/>
        <rFont val="微軟正黑體"/>
        <family val="2"/>
        <charset val="136"/>
      </rPr>
      <t>ECMXK</t>
    </r>
    <phoneticPr fontId="1" type="noConversion"/>
  </si>
  <si>
    <r>
      <t xml:space="preserve">C3 Transfer Flex    </t>
    </r>
    <r>
      <rPr>
        <sz val="8"/>
        <color rgb="FFFF0000"/>
        <rFont val="微軟正黑體"/>
        <family val="2"/>
        <charset val="136"/>
      </rPr>
      <t>EC3QA</t>
    </r>
    <phoneticPr fontId="1" type="noConversion"/>
  </si>
  <si>
    <r>
      <t xml:space="preserve">PCBA,C3 TRANSFER FLEX,J317  </t>
    </r>
    <r>
      <rPr>
        <sz val="8"/>
        <color rgb="FFFF0000"/>
        <rFont val="微軟正黑體"/>
        <family val="2"/>
        <charset val="136"/>
      </rPr>
      <t>EC3MA</t>
    </r>
    <phoneticPr fontId="1" type="noConversion"/>
  </si>
  <si>
    <r>
      <t xml:space="preserve">PCBA,C3 TRANSFER FLEX,GTK,J317  </t>
    </r>
    <r>
      <rPr>
        <sz val="8"/>
        <color rgb="FFFF0000"/>
        <rFont val="微軟正黑體"/>
        <family val="2"/>
        <charset val="136"/>
      </rPr>
      <t>EC3QG</t>
    </r>
    <phoneticPr fontId="1" type="noConversion"/>
  </si>
  <si>
    <r>
      <t xml:space="preserve">PCBA,C3 TRANSFER FLEX,GTK,J317  </t>
    </r>
    <r>
      <rPr>
        <sz val="8"/>
        <color rgb="FFFF0000"/>
        <rFont val="微軟正黑體"/>
        <family val="2"/>
        <charset val="136"/>
      </rPr>
      <t>EC3MG</t>
    </r>
    <phoneticPr fontId="1" type="noConversion"/>
  </si>
  <si>
    <r>
      <t xml:space="preserve">PCBA,C3 TRANSFERFLEX,KNOWLES,J317 
</t>
    </r>
    <r>
      <rPr>
        <sz val="8"/>
        <color rgb="FFFF0000"/>
        <rFont val="微軟正黑體"/>
        <family val="2"/>
        <charset val="136"/>
      </rPr>
      <t>EC3QK</t>
    </r>
    <phoneticPr fontId="1" type="noConversion"/>
  </si>
  <si>
    <r>
      <t xml:space="preserve">PCBA,C3 TRANSFER FLEX,KNOWLES,J317  
</t>
    </r>
    <r>
      <rPr>
        <sz val="8"/>
        <color rgb="FFFF0000"/>
        <rFont val="微軟正黑體"/>
        <family val="2"/>
        <charset val="136"/>
      </rPr>
      <t>EC3MK</t>
    </r>
    <phoneticPr fontId="1" type="noConversion"/>
  </si>
  <si>
    <r>
      <t xml:space="preserve">Tango WIFI   </t>
    </r>
    <r>
      <rPr>
        <sz val="8"/>
        <color rgb="FFFF0000"/>
        <rFont val="微軟正黑體"/>
        <family val="2"/>
        <charset val="136"/>
      </rPr>
      <t>ETWA441</t>
    </r>
    <phoneticPr fontId="1" type="noConversion"/>
  </si>
  <si>
    <r>
      <t xml:space="preserve">Tango WIFI   </t>
    </r>
    <r>
      <rPr>
        <sz val="8"/>
        <color rgb="FFFF0000"/>
        <rFont val="微軟正黑體"/>
        <family val="2"/>
        <charset val="136"/>
      </rPr>
      <t>ETWM441</t>
    </r>
    <phoneticPr fontId="1" type="noConversion"/>
  </si>
  <si>
    <r>
      <t xml:space="preserve">Tango WIFI   </t>
    </r>
    <r>
      <rPr>
        <sz val="8"/>
        <color rgb="FFFF0000"/>
        <rFont val="微軟正黑體"/>
        <family val="2"/>
        <charset val="136"/>
      </rPr>
      <t>ETWA640</t>
    </r>
    <phoneticPr fontId="1" type="noConversion"/>
  </si>
  <si>
    <r>
      <t xml:space="preserve">Tango WIFI   </t>
    </r>
    <r>
      <rPr>
        <sz val="8"/>
        <color rgb="FFFF0000"/>
        <rFont val="微軟正黑體"/>
        <family val="2"/>
        <charset val="136"/>
      </rPr>
      <t>ETWM640</t>
    </r>
    <phoneticPr fontId="1" type="noConversion"/>
  </si>
  <si>
    <r>
      <t xml:space="preserve">Tango Wave 2 Flex  </t>
    </r>
    <r>
      <rPr>
        <sz val="8"/>
        <color rgb="FFFF0000"/>
        <rFont val="微軟正黑體"/>
        <family val="2"/>
        <charset val="136"/>
      </rPr>
      <t>ETW2M52</t>
    </r>
    <phoneticPr fontId="1" type="noConversion"/>
  </si>
  <si>
    <r>
      <t xml:space="preserve">Tango Wave 2 Flex  </t>
    </r>
    <r>
      <rPr>
        <sz val="8"/>
        <color rgb="FFFF0000"/>
        <rFont val="微軟正黑體"/>
        <family val="2"/>
        <charset val="136"/>
      </rPr>
      <t>ETW2A22</t>
    </r>
    <phoneticPr fontId="1" type="noConversion"/>
  </si>
  <si>
    <r>
      <t xml:space="preserve">PCBA,INDY,FLEX,X1194 </t>
    </r>
    <r>
      <rPr>
        <sz val="8"/>
        <color rgb="FFFF0000"/>
        <rFont val="微軟正黑體"/>
        <family val="2"/>
        <charset val="136"/>
      </rPr>
      <t>EVT-In01-mu</t>
    </r>
    <phoneticPr fontId="1" type="noConversion"/>
  </si>
  <si>
    <r>
      <t xml:space="preserve">PCBA,DAYTONA,FLEX,X1194 
</t>
    </r>
    <r>
      <rPr>
        <sz val="8"/>
        <color rgb="FFFF0000"/>
        <rFont val="微軟正黑體"/>
        <family val="2"/>
        <charset val="136"/>
      </rPr>
      <t>EVT-Da01-mu</t>
    </r>
    <phoneticPr fontId="1" type="noConversion"/>
  </si>
  <si>
    <t>PAM Sub WO</t>
    <phoneticPr fontId="1" type="noConversion"/>
  </si>
  <si>
    <t>PAM Input Qty</t>
    <phoneticPr fontId="1" type="noConversion"/>
  </si>
  <si>
    <t>946-12083</t>
  </si>
  <si>
    <t>TAPE,COVER,FCAM</t>
  </si>
  <si>
    <t>PSA,TWEETER CABLE,HSG,CRNR 4</t>
  </si>
  <si>
    <t>PSA,TWEETER CABLE,NFC,CRNR 4,</t>
  </si>
  <si>
    <t>818-08668</t>
  </si>
  <si>
    <t>SHIM,TI,RHS,LINER,J317</t>
  </si>
  <si>
    <t>Scorpius</t>
    <phoneticPr fontId="1" type="noConversion"/>
  </si>
  <si>
    <t>870-07230</t>
    <phoneticPr fontId="1" type="noConversion"/>
  </si>
  <si>
    <t>PSA,FCAM,CAN,NY,J317</t>
  </si>
  <si>
    <t>810-07381</t>
  </si>
  <si>
    <t>MESH,COS,AARM,0.15</t>
  </si>
  <si>
    <t>CAP,PRO,TI,TAB,RHS</t>
    <phoneticPr fontId="1" type="noConversion"/>
  </si>
  <si>
    <t>452-01797</t>
  </si>
  <si>
    <t>7QT62-0724-SM</t>
    <phoneticPr fontId="1" type="noConversion"/>
  </si>
  <si>
    <t>MLBBonded</t>
    <phoneticPr fontId="1" type="noConversion"/>
  </si>
  <si>
    <t>631-03746</t>
    <phoneticPr fontId="1" type="noConversion"/>
  </si>
  <si>
    <t>KK7H</t>
    <phoneticPr fontId="1" type="noConversion"/>
  </si>
  <si>
    <t>946-10978</t>
    <phoneticPr fontId="1" type="noConversion"/>
  </si>
  <si>
    <t>PSA,FCAM,CAN,NY,J317</t>
    <phoneticPr fontId="1" type="noConversion"/>
  </si>
  <si>
    <t>946-12294</t>
  </si>
  <si>
    <t>946-12306</t>
  </si>
  <si>
    <t>PSA,CG,TOP,TMGND,YN</t>
  </si>
  <si>
    <t>CG PSA,RIGHT,TMGND,YN,J317</t>
  </si>
  <si>
    <t>946-12306</t>
    <phoneticPr fontId="1" type="noConversion"/>
  </si>
  <si>
    <t>946-12285</t>
  </si>
  <si>
    <t>PSA,FCAM,CAN,YN</t>
  </si>
  <si>
    <t>946-12292</t>
  </si>
  <si>
    <t>946-12287</t>
  </si>
  <si>
    <t>TAPE,LB,MIC,SIDE,TRAP</t>
  </si>
  <si>
    <t>632-02531-CP</t>
    <phoneticPr fontId="1" type="noConversion"/>
  </si>
  <si>
    <t>7QT62-X056-WB</t>
    <phoneticPr fontId="14" type="noConversion"/>
  </si>
  <si>
    <t>Protective film for MF</t>
    <phoneticPr fontId="1" type="noConversion"/>
  </si>
  <si>
    <t>7QT62-X039-B-YQ</t>
    <phoneticPr fontId="14" type="noConversion"/>
  </si>
  <si>
    <t>Non-FDA Label(blue), Size: 60*20mm</t>
    <phoneticPr fontId="1" type="noConversion"/>
  </si>
  <si>
    <t>EHS Unit Label (red), Size: 60*20mm</t>
    <phoneticPr fontId="1" type="noConversion"/>
  </si>
  <si>
    <t>Product Safety labeling (yellow), Size:60*20mm</t>
    <phoneticPr fontId="1" type="noConversion"/>
  </si>
  <si>
    <t>MF-ENG-Pack10-P2</t>
    <phoneticPr fontId="1" type="noConversion"/>
  </si>
  <si>
    <t>Pelican case, 1085</t>
    <phoneticPr fontId="14" type="noConversion"/>
  </si>
  <si>
    <t>ASSY, RCAM IN-A</t>
    <phoneticPr fontId="1" type="noConversion"/>
  </si>
  <si>
    <t>FLTPSSL-688N</t>
    <phoneticPr fontId="1" type="noConversion"/>
  </si>
  <si>
    <t>946-12391</t>
  </si>
  <si>
    <t>946-12392</t>
  </si>
  <si>
    <t>946-12393</t>
  </si>
  <si>
    <t>946-12442</t>
  </si>
  <si>
    <t>946-12443</t>
  </si>
  <si>
    <t>946-12444</t>
  </si>
  <si>
    <t>CG PSA,TOP,SEPARATE TMGND,YN</t>
  </si>
  <si>
    <t>COPPER,TOP,SEPARATE TMGND,YN</t>
  </si>
  <si>
    <t>CG PSA,RIGHT,SEPARATE TMGND,YN</t>
  </si>
  <si>
    <t>PSA,SS,CG,TOP,EVT,J317</t>
  </si>
  <si>
    <t>PSA,SS,CG,RIGHT,EVT,J317</t>
  </si>
  <si>
    <t>PSA,SS,CG,LEFT,EVT,J317</t>
  </si>
  <si>
    <t>946-12412</t>
  </si>
  <si>
    <t>TAPE,ESD,BLACK,THIN</t>
  </si>
  <si>
    <t>TAPE,LB,MIC,SIDE,TRAP</t>
    <phoneticPr fontId="1" type="noConversion"/>
  </si>
  <si>
    <t>870-07439</t>
  </si>
  <si>
    <t>875-06277</t>
  </si>
  <si>
    <t>875-06278</t>
  </si>
  <si>
    <t>870-07473</t>
  </si>
  <si>
    <t>TAPE,COVER,SCORPIUS,YN</t>
  </si>
  <si>
    <t>DOUBLESTUFF FOAM,WOOFER,C4</t>
  </si>
  <si>
    <t>SS FOAM,THIN PSA,WOOFER,C3</t>
  </si>
  <si>
    <t>FILM,PROTECT,SCORPIUS WINDOW</t>
  </si>
  <si>
    <t>604-19567-CD</t>
    <phoneticPr fontId="1" type="noConversion"/>
  </si>
  <si>
    <t>604-21115-VI</t>
    <phoneticPr fontId="1" type="noConversion"/>
  </si>
  <si>
    <t>632-02031-CT</t>
    <phoneticPr fontId="1" type="noConversion"/>
  </si>
  <si>
    <t>Katiobond SW4594</t>
  </si>
  <si>
    <t>MXFR01JA1500C4</t>
  </si>
  <si>
    <t>Pigtail</t>
    <phoneticPr fontId="1" type="noConversion"/>
  </si>
  <si>
    <t>pig tail    Cell ONLY Parts</t>
    <phoneticPr fontId="1" type="noConversion"/>
  </si>
  <si>
    <t>604-19569</t>
    <phoneticPr fontId="1" type="noConversion"/>
  </si>
  <si>
    <t>604-21116-VI</t>
  </si>
  <si>
    <t>946-09555</t>
    <phoneticPr fontId="1" type="noConversion"/>
  </si>
  <si>
    <t>870-06662</t>
    <phoneticPr fontId="1" type="noConversion"/>
  </si>
  <si>
    <r>
      <t xml:space="preserve">PCBA,COMPASS MIC FLEX, KNOWLES, J317 </t>
    </r>
    <r>
      <rPr>
        <sz val="8"/>
        <color rgb="FFFF0000"/>
        <rFont val="微軟正黑體"/>
        <family val="2"/>
        <charset val="136"/>
      </rPr>
      <t>ECMMK</t>
    </r>
    <phoneticPr fontId="1" type="noConversion"/>
  </si>
  <si>
    <t>632-02425-AH</t>
    <phoneticPr fontId="1" type="noConversion"/>
  </si>
  <si>
    <r>
      <t xml:space="preserve">Tango Wave 2 Flex  </t>
    </r>
    <r>
      <rPr>
        <sz val="8"/>
        <color rgb="FFFF0000"/>
        <rFont val="微軟正黑體"/>
        <family val="2"/>
        <charset val="136"/>
      </rPr>
      <t>ETW2M22</t>
    </r>
    <phoneticPr fontId="1" type="noConversion"/>
  </si>
  <si>
    <t>Product</t>
    <phoneticPr fontId="1" type="noConversion"/>
  </si>
  <si>
    <t>946-12429</t>
  </si>
  <si>
    <t>TAPE,WF5,EXTRA SHIM</t>
  </si>
  <si>
    <t>Pelican case</t>
    <phoneticPr fontId="1" type="noConversion"/>
  </si>
  <si>
    <t>MF-ENG-Pack05</t>
  </si>
  <si>
    <t>MF-ENG-Pack05-DVT</t>
    <phoneticPr fontId="1" type="noConversion"/>
  </si>
  <si>
    <t>MF Packing For DVT</t>
  </si>
  <si>
    <t>MF ENG Packing No Pelican case</t>
    <phoneticPr fontId="1" type="noConversion"/>
  </si>
  <si>
    <t>Description</t>
    <phoneticPr fontId="1" type="noConversion"/>
  </si>
  <si>
    <t>806-16992-PU-X</t>
  </si>
  <si>
    <t>806-16992-SD-X</t>
  </si>
  <si>
    <t>870-06184-ZR-X</t>
  </si>
  <si>
    <t>870-06353-ZR-X</t>
  </si>
  <si>
    <t>875-06096-PN-X</t>
  </si>
  <si>
    <t>875-06096-SF-X</t>
  </si>
  <si>
    <t>818-08668-JP-X</t>
  </si>
  <si>
    <t>818-08668-T-X</t>
  </si>
  <si>
    <t>946-12083-JP-X</t>
  </si>
  <si>
    <t>946-12083-T-X</t>
  </si>
  <si>
    <t>946-12292-T-X</t>
  </si>
  <si>
    <t>946-12292-JP-X</t>
  </si>
  <si>
    <t>946-09376-T-X</t>
  </si>
  <si>
    <t>946-09376-JP-X</t>
  </si>
  <si>
    <t>946-09925-T-X</t>
  </si>
  <si>
    <t>946-09925-JP-X</t>
  </si>
  <si>
    <t>452-01834-HNM-X</t>
  </si>
  <si>
    <t>452-01834-PEM-X</t>
  </si>
  <si>
    <t>604-18130-PH-X</t>
  </si>
  <si>
    <t>604-18130-QD-X</t>
  </si>
  <si>
    <t>604-20597-PH-X</t>
  </si>
  <si>
    <t>604-20597-QD-X</t>
  </si>
  <si>
    <t>806-14823-HM-X</t>
  </si>
  <si>
    <t>875-06155-JP-X</t>
  </si>
  <si>
    <t>875-06155-T-X</t>
  </si>
  <si>
    <t>946-08825-T-X</t>
  </si>
  <si>
    <t>946-08825-JP-X</t>
  </si>
  <si>
    <t>946-09553-T-X</t>
  </si>
  <si>
    <t>946-09553-PN-X</t>
  </si>
  <si>
    <t>946-09554-T-X</t>
  </si>
  <si>
    <t>946-09554-PN-X</t>
  </si>
  <si>
    <t>946-09555-T-X</t>
  </si>
  <si>
    <t>946-09555-PN-X</t>
  </si>
  <si>
    <t>946-12063-JP-X</t>
  </si>
  <si>
    <t>946-12063-T-X</t>
  </si>
  <si>
    <t>946-12064-JP-X</t>
  </si>
  <si>
    <t>946-12064-T-X</t>
  </si>
  <si>
    <t>946-12065-JP-X</t>
  </si>
  <si>
    <t>946-12065-T-X</t>
  </si>
  <si>
    <t>946-12039-JP-X</t>
  </si>
  <si>
    <t>946-12039-T-X</t>
  </si>
  <si>
    <t>946-11599-JP-X</t>
  </si>
  <si>
    <t>946-11599-T-X</t>
  </si>
  <si>
    <t>810-07381-HM-X</t>
  </si>
  <si>
    <t>810-07381-T-X</t>
  </si>
  <si>
    <t>946-10978-T-X</t>
  </si>
  <si>
    <t>946-12294-T-X</t>
  </si>
  <si>
    <t>946-12294-PN-X</t>
  </si>
  <si>
    <t>946-12306-T-X</t>
  </si>
  <si>
    <t>946-12306-PN-X</t>
  </si>
  <si>
    <t>946-12391-T-X</t>
  </si>
  <si>
    <t>946-12391-PN-X</t>
  </si>
  <si>
    <t>946-12392-T-X</t>
  </si>
  <si>
    <t>946-12392-PN-X</t>
  </si>
  <si>
    <t>946-12393-T-X</t>
  </si>
  <si>
    <t>946-12393-PN-X</t>
  </si>
  <si>
    <t>946-12442-T-X</t>
  </si>
  <si>
    <t>946-12442-PN-X</t>
  </si>
  <si>
    <t>946-12443-T-X</t>
  </si>
  <si>
    <t>946-12443-PN-X</t>
  </si>
  <si>
    <t>946-12444-T-X</t>
  </si>
  <si>
    <t>946-12444-PN-X</t>
  </si>
  <si>
    <t>946-12412-T-X</t>
  </si>
  <si>
    <t>810-05893-GP-X</t>
  </si>
  <si>
    <t>810-05893-HP-X</t>
  </si>
  <si>
    <t>810-06821-GP-X</t>
  </si>
  <si>
    <t>810-06840-GP-X</t>
  </si>
  <si>
    <t>810-06840-HP-X</t>
  </si>
  <si>
    <t>810-06842-GP-X</t>
  </si>
  <si>
    <t>452-01355-HNM-X</t>
  </si>
  <si>
    <t>452-01355-PEM-X</t>
  </si>
  <si>
    <t>452-01776-HNM-X</t>
  </si>
  <si>
    <t>452-01776-PEM-X</t>
  </si>
  <si>
    <t>452-01797-HNM-X</t>
  </si>
  <si>
    <t>452-01797-PEM-X</t>
  </si>
  <si>
    <t>452-01802-HNM-X</t>
  </si>
  <si>
    <t>452-01802-PEM-X</t>
  </si>
  <si>
    <t>452-01806-HNM-X</t>
  </si>
  <si>
    <t>452-01806-PEM-X</t>
  </si>
  <si>
    <t>452-02025-HNM-X</t>
  </si>
  <si>
    <t>452-02025-PEM-X</t>
  </si>
  <si>
    <t>452-02923-HNM-X</t>
  </si>
  <si>
    <t>452-02923-PEM-X</t>
  </si>
  <si>
    <t>452-03607-SL-X</t>
  </si>
  <si>
    <t>452-03775-HNM-X</t>
  </si>
  <si>
    <t>452-03775-PEM-X</t>
  </si>
  <si>
    <t>452-03162-SL-X</t>
  </si>
  <si>
    <t>452-03163-SL-X</t>
  </si>
  <si>
    <t>452-03165-SL-X</t>
  </si>
  <si>
    <t>452-03170-SL-X</t>
  </si>
  <si>
    <t>452-03278-HNM-X</t>
  </si>
  <si>
    <t>452-03278-PEM-X</t>
  </si>
  <si>
    <t>452-03502-SL-X</t>
  </si>
  <si>
    <t>604-20424-HM-X</t>
  </si>
  <si>
    <t>604-20424-L-X</t>
  </si>
  <si>
    <t>604-20901-HM-X</t>
  </si>
  <si>
    <t>604-20901-L-X</t>
  </si>
  <si>
    <t>604-21856-HM-X</t>
  </si>
  <si>
    <t>604-21856-L-X</t>
  </si>
  <si>
    <t>806-13507-CD-X</t>
  </si>
  <si>
    <t>806-13507-HM-X</t>
  </si>
  <si>
    <t>806-13507-T-X</t>
  </si>
  <si>
    <t>806-13509-F-X</t>
  </si>
  <si>
    <t>806-13509-FI-X</t>
  </si>
  <si>
    <t>806-13510-F-X</t>
  </si>
  <si>
    <t>806-13510-FI-X</t>
  </si>
  <si>
    <t>806-13590-L-X</t>
  </si>
  <si>
    <t>806-13590-HM-X</t>
  </si>
  <si>
    <t>806-13591-L-X</t>
  </si>
  <si>
    <t>806-13591-HM-X</t>
  </si>
  <si>
    <t>806-13816-L-X</t>
  </si>
  <si>
    <t>806-13816-HM-X</t>
  </si>
  <si>
    <t>806-13938-PU-X</t>
  </si>
  <si>
    <t>806-13938-SD-X</t>
  </si>
  <si>
    <t>806-14408-L-X</t>
  </si>
  <si>
    <t>806-15142-L-X</t>
  </si>
  <si>
    <t>806-15142-HM-X</t>
  </si>
  <si>
    <t>806-15659-L-X</t>
  </si>
  <si>
    <t>806-15659-HM-X</t>
  </si>
  <si>
    <t>806-17435-HM-X</t>
  </si>
  <si>
    <t>806-17435-L-X</t>
  </si>
  <si>
    <t>818-06733-GP-X</t>
  </si>
  <si>
    <t>818-06733-HP-X</t>
  </si>
  <si>
    <t>818-06734-GP-X</t>
  </si>
  <si>
    <t>818-06734-HP-X</t>
  </si>
  <si>
    <t>818-08267-GP-X</t>
  </si>
  <si>
    <t>818-08267-HP-X</t>
  </si>
  <si>
    <t>870-06322-T-X</t>
  </si>
  <si>
    <t>870-06322-JP-X</t>
  </si>
  <si>
    <t>870-06323-T-X</t>
  </si>
  <si>
    <t>870-06323-JP-X</t>
  </si>
  <si>
    <t>870-06324-T-X</t>
  </si>
  <si>
    <t>870-06324-JP-X</t>
  </si>
  <si>
    <t>870-06325-T-X</t>
  </si>
  <si>
    <t>870-06325-JP-X</t>
  </si>
  <si>
    <t>870-06378-T-X</t>
  </si>
  <si>
    <t>870-06378-M-X</t>
  </si>
  <si>
    <t>870-06662-T-X</t>
  </si>
  <si>
    <t>870-06662-HM-X</t>
  </si>
  <si>
    <t>870-06663-HM-X</t>
  </si>
  <si>
    <t>870-06663-T-X</t>
  </si>
  <si>
    <t>870-06664-HM-X</t>
  </si>
  <si>
    <t>870-06664-T-X</t>
  </si>
  <si>
    <t>870-06820-T-X</t>
  </si>
  <si>
    <t>870-06820-JP-X</t>
  </si>
  <si>
    <t>870-06821-T-X</t>
  </si>
  <si>
    <t>870-06821-JP-X</t>
  </si>
  <si>
    <t>870-06974-JP-X</t>
  </si>
  <si>
    <t>870-06974-T-X</t>
  </si>
  <si>
    <t>870-06975-JP-X</t>
  </si>
  <si>
    <t>870-06975-T-X</t>
  </si>
  <si>
    <t>875-05306-T-X</t>
  </si>
  <si>
    <t>875-05306-JP-X</t>
  </si>
  <si>
    <t>875-05306-CD-X</t>
  </si>
  <si>
    <t>875-05402-T-X</t>
  </si>
  <si>
    <t>875-05402-JP-X</t>
  </si>
  <si>
    <t>875-05784-T-X</t>
  </si>
  <si>
    <t>875-05784-JP-X</t>
  </si>
  <si>
    <t>875-05787-T-X</t>
  </si>
  <si>
    <t>875-05787-JP-X</t>
  </si>
  <si>
    <t>875-05789-T-X</t>
  </si>
  <si>
    <t>875-05789-JP-X</t>
  </si>
  <si>
    <t>875-05790-T-X</t>
  </si>
  <si>
    <t>875-05790-JP-X</t>
  </si>
  <si>
    <t>875-05957-T-X</t>
  </si>
  <si>
    <t>875-05957-JP-X</t>
  </si>
  <si>
    <t>875-06014-JP-X</t>
  </si>
  <si>
    <t>875-06014-T-X</t>
  </si>
  <si>
    <t>875-06194-JP-X</t>
  </si>
  <si>
    <t>875-06194-T-X</t>
  </si>
  <si>
    <t>946-08926-T-X</t>
  </si>
  <si>
    <t>946-08926-JP-X</t>
  </si>
  <si>
    <t>946-09426-T-X</t>
  </si>
  <si>
    <t>946-09426-JP-X</t>
  </si>
  <si>
    <t>946-09427-T-X</t>
  </si>
  <si>
    <t>946-09427-JP-X</t>
  </si>
  <si>
    <t>946-09428-T-X</t>
  </si>
  <si>
    <t>946-09428-JP-X</t>
  </si>
  <si>
    <t>946-09429-T-X</t>
  </si>
  <si>
    <t>946-09429-JP-X</t>
  </si>
  <si>
    <t>946-09610-T-X</t>
  </si>
  <si>
    <t>946-09610-JP-X</t>
  </si>
  <si>
    <t>946-09612-T-X</t>
  </si>
  <si>
    <t>946-09612-JP-X</t>
  </si>
  <si>
    <t>946-09617-T-X</t>
  </si>
  <si>
    <t>946-09617-JP-X</t>
  </si>
  <si>
    <t>946-09619-T-X</t>
  </si>
  <si>
    <t>946-09619-JP-X</t>
  </si>
  <si>
    <t>946-09620-T-X</t>
  </si>
  <si>
    <t>946-09620-JP-X</t>
  </si>
  <si>
    <t>946-09946-T-X</t>
  </si>
  <si>
    <t>946-09946-JP-X</t>
  </si>
  <si>
    <t>946-10008-JP-X</t>
  </si>
  <si>
    <t>946-10008-T-X</t>
  </si>
  <si>
    <t>946-10009-T-X</t>
  </si>
  <si>
    <t>946-10009-JP-X</t>
  </si>
  <si>
    <t>946-10011-JP-X</t>
  </si>
  <si>
    <t>946-10011-T-X</t>
  </si>
  <si>
    <t>946-10020-JP-X</t>
  </si>
  <si>
    <t>946-10020-T-X</t>
  </si>
  <si>
    <t>946-10022-JP-X</t>
  </si>
  <si>
    <t>946-10022-T-X</t>
  </si>
  <si>
    <t>946-10032-T-X</t>
  </si>
  <si>
    <t>946-10032-JP-X</t>
  </si>
  <si>
    <t>946-10368-T-X</t>
  </si>
  <si>
    <t>946-10368-JP-X</t>
  </si>
  <si>
    <t>946-10578-T-X</t>
  </si>
  <si>
    <t>946-10578-JP-X</t>
  </si>
  <si>
    <t>946-10853-T-X</t>
  </si>
  <si>
    <t>946-10853-JP-X</t>
  </si>
  <si>
    <t>946-10854-T-X</t>
  </si>
  <si>
    <t>946-10854-JP-X</t>
  </si>
  <si>
    <t>946-10855-T-X</t>
  </si>
  <si>
    <t>946-10855-JP-X</t>
  </si>
  <si>
    <t>946-10856-T-X</t>
  </si>
  <si>
    <t>946-10856-JP-X</t>
  </si>
  <si>
    <t>946-10978-JP-X</t>
  </si>
  <si>
    <t>946-11054-JP-X</t>
  </si>
  <si>
    <t>946-11054-T-X</t>
  </si>
  <si>
    <t>946-11209-JP-X</t>
  </si>
  <si>
    <t>946-11209-T-X</t>
  </si>
  <si>
    <t>946-11455-T-X</t>
  </si>
  <si>
    <t>946-11455-JP-X</t>
  </si>
  <si>
    <t>946-11565-T-X</t>
  </si>
  <si>
    <t>946-11565-JP-X</t>
  </si>
  <si>
    <t>946-11566-T-X</t>
  </si>
  <si>
    <t>946-11566-JP-X</t>
  </si>
  <si>
    <t>946-11614-JP-X</t>
  </si>
  <si>
    <t>946-11614-T-X</t>
  </si>
  <si>
    <t>946-11791-JP-X</t>
  </si>
  <si>
    <t>946-11791-T-X</t>
  </si>
  <si>
    <t>946-11809-JP-X</t>
  </si>
  <si>
    <t>946-11809-T-X</t>
  </si>
  <si>
    <t>946-11810-JP-X</t>
  </si>
  <si>
    <t>946-11810-T-X</t>
  </si>
  <si>
    <t>946-11822-JP-X</t>
  </si>
  <si>
    <t>946-11822-T-X</t>
  </si>
  <si>
    <t>946-10504-JP-X</t>
  </si>
  <si>
    <t>946-10504-T-X</t>
  </si>
  <si>
    <t>946-10505-JP-X</t>
  </si>
  <si>
    <t>946-10505-T-X</t>
  </si>
  <si>
    <t>946-10506-JP-X</t>
  </si>
  <si>
    <t>946-10506-T-X</t>
  </si>
  <si>
    <t>946-10508-JP-X</t>
  </si>
  <si>
    <t>946-10508-T-X</t>
  </si>
  <si>
    <t>946-10509-JP-X</t>
  </si>
  <si>
    <t>946-10509-T-X</t>
  </si>
  <si>
    <t>870-07230-JP-X</t>
  </si>
  <si>
    <t>870-07230-T-X</t>
  </si>
  <si>
    <t>946-10364-JP-X</t>
  </si>
  <si>
    <t>946-10364-T-X</t>
  </si>
  <si>
    <t>946-12285-T-X</t>
  </si>
  <si>
    <t>946-12285-JP-X</t>
  </si>
  <si>
    <t>946-12287-T-X</t>
  </si>
  <si>
    <t>946-12287-JP-X</t>
  </si>
  <si>
    <t>870-07439-T-X</t>
  </si>
  <si>
    <t>870-07439-JP-X</t>
  </si>
  <si>
    <t>875-06277-T-X</t>
  </si>
  <si>
    <t>875-06277-JP-X</t>
  </si>
  <si>
    <t>875-06278-T-X</t>
  </si>
  <si>
    <t>875-06278-JP-X</t>
  </si>
  <si>
    <t>870-07473-T-X</t>
  </si>
  <si>
    <t>870-07473-JP-X</t>
  </si>
  <si>
    <t>946-12429-T-X</t>
  </si>
  <si>
    <t>646-00377</t>
  </si>
  <si>
    <t>646-00378</t>
  </si>
  <si>
    <t>Top module</t>
    <phoneticPr fontId="1" type="noConversion"/>
  </si>
  <si>
    <t>Top module  DISPL,BK,LGD,X1047</t>
    <phoneticPr fontId="1" type="noConversion"/>
  </si>
  <si>
    <t xml:space="preserve">Top module  DISPL,BK,GIS,X1047 </t>
    <phoneticPr fontId="1" type="noConversion"/>
  </si>
  <si>
    <t>646-00377-LGD</t>
    <phoneticPr fontId="1" type="noConversion"/>
  </si>
  <si>
    <t>646-00378-GIS</t>
    <phoneticPr fontId="1" type="noConversion"/>
  </si>
  <si>
    <t>L3KJ</t>
  </si>
  <si>
    <t>L3KK</t>
  </si>
  <si>
    <t>946-12412-JP-X</t>
    <phoneticPr fontId="1" type="noConversion"/>
  </si>
  <si>
    <t>875-06339</t>
  </si>
  <si>
    <t>875-06339-JP-X</t>
  </si>
  <si>
    <t>875-06339-T-X</t>
  </si>
  <si>
    <t>FOAM,CAM,0.8,SCF500</t>
  </si>
  <si>
    <t>946-12429-JP-X</t>
    <phoneticPr fontId="1" type="noConversion"/>
  </si>
  <si>
    <t>946-12429</t>
    <phoneticPr fontId="1" type="noConversion"/>
  </si>
  <si>
    <t>810-06842-HP-X</t>
  </si>
  <si>
    <t>810-06821-HP-X</t>
  </si>
  <si>
    <t>946-12585</t>
  </si>
  <si>
    <t>946-12585-JP-X</t>
  </si>
  <si>
    <t>946-12585-T-X</t>
  </si>
  <si>
    <t>946-12584</t>
  </si>
  <si>
    <t>946-12584-JP-X</t>
  </si>
  <si>
    <t>946-12584-T-X</t>
  </si>
  <si>
    <t>946-12531</t>
  </si>
  <si>
    <t>946-12531-JP-X</t>
  </si>
  <si>
    <t>946-12531-T-X</t>
  </si>
  <si>
    <t>BUTTON,PWR,W2,OPT F,F15</t>
  </si>
  <si>
    <t>BUTTON,VOL,OPT F,F15</t>
  </si>
  <si>
    <t>TAPE,MYLAR,ANTWF5B_CARRIERMASK</t>
  </si>
  <si>
    <t>TAPE,MYLAR,ANTWF5B_TOPMASK</t>
  </si>
  <si>
    <t>TAPE,WF5B,WALL,YY</t>
  </si>
  <si>
    <t>Back up</t>
  </si>
  <si>
    <t>POR</t>
    <phoneticPr fontId="1" type="noConversion"/>
  </si>
  <si>
    <t>DOE</t>
    <phoneticPr fontId="1" type="noConversion"/>
  </si>
  <si>
    <t>Superflexes Config</t>
  </si>
  <si>
    <t>TM Sub CFG</t>
  </si>
  <si>
    <t>TM Sub WO#</t>
  </si>
  <si>
    <t>Pearl Sub WO#</t>
  </si>
  <si>
    <t>Fcam</t>
  </si>
  <si>
    <t>Compass&amp;Mic Flex</t>
  </si>
  <si>
    <t>Nand</t>
  </si>
  <si>
    <t>WIFI Module</t>
  </si>
  <si>
    <t>Scorpius Board</t>
  </si>
  <si>
    <t>IO Flex</t>
  </si>
  <si>
    <t>ANT2a</t>
  </si>
  <si>
    <t>ANT2b</t>
  </si>
  <si>
    <t>ANT3-pas</t>
  </si>
  <si>
    <t>ANT4a</t>
  </si>
  <si>
    <t>ANT4b</t>
  </si>
  <si>
    <t>WF5b</t>
  </si>
  <si>
    <t>WF5t</t>
  </si>
  <si>
    <t>Datona</t>
  </si>
  <si>
    <t>Indy-ANT3 cable</t>
  </si>
  <si>
    <t>WF7_Pas</t>
  </si>
  <si>
    <t>993#</t>
  </si>
  <si>
    <t>CCCC#</t>
  </si>
  <si>
    <t>Main line AA P/N</t>
    <phoneticPr fontId="1" type="noConversion"/>
  </si>
  <si>
    <t>Top-M Sub WO</t>
    <phoneticPr fontId="1" type="noConversion"/>
  </si>
  <si>
    <t>Top-M Input Qty</t>
    <phoneticPr fontId="1" type="noConversion"/>
  </si>
  <si>
    <t>Main Input Qty</t>
    <phoneticPr fontId="14" type="noConversion"/>
  </si>
  <si>
    <t>PSA,SS,CG,LEFT,EVT,J317</t>
    <phoneticPr fontId="1" type="noConversion"/>
  </si>
  <si>
    <t>946-12598</t>
  </si>
  <si>
    <t>946-12598-T-X</t>
  </si>
  <si>
    <t>946-12598-PN-X</t>
  </si>
  <si>
    <t>LINER,PROTECT,CGPSA,YN</t>
  </si>
  <si>
    <t>POR</t>
    <phoneticPr fontId="1" type="noConversion"/>
  </si>
  <si>
    <t>946-12601</t>
  </si>
  <si>
    <t>946-12603</t>
  </si>
  <si>
    <t>946-12601-T-X</t>
  </si>
  <si>
    <t>946-12601-JP-X</t>
  </si>
  <si>
    <t>946-12603-T-X</t>
  </si>
  <si>
    <t>946-12603-JP-X</t>
  </si>
  <si>
    <t>ALG,WF5B,FOAM</t>
  </si>
  <si>
    <t>ALG,WF5B,FOAM PSA EXTENDED</t>
  </si>
  <si>
    <t>Backup</t>
    <phoneticPr fontId="1" type="noConversion"/>
  </si>
  <si>
    <t>POR</t>
    <phoneticPr fontId="1" type="noConversion"/>
  </si>
  <si>
    <t>JJ8L</t>
  </si>
  <si>
    <t>JYYK</t>
  </si>
  <si>
    <t>631-02884-DVT</t>
  </si>
  <si>
    <t>631-03063-DVT</t>
  </si>
  <si>
    <t>631-03062-DVT</t>
  </si>
  <si>
    <t>631-03064-DVT</t>
  </si>
  <si>
    <t>631-03475-DVT</t>
  </si>
  <si>
    <t>631-03461-DVT</t>
  </si>
  <si>
    <t>631-03462-DVT</t>
  </si>
  <si>
    <t>631-03463-DVT</t>
  </si>
  <si>
    <t>631-03464-DVT</t>
  </si>
  <si>
    <t>631-03465-DVT</t>
  </si>
  <si>
    <t>631-03466-DVT</t>
  </si>
  <si>
    <t>631-03467-DVT</t>
  </si>
  <si>
    <t>631-03468-DVT</t>
  </si>
  <si>
    <t>631-03469-DVT</t>
  </si>
  <si>
    <t>631-03470-DVT</t>
  </si>
  <si>
    <t>631-03471-DVT</t>
  </si>
  <si>
    <t>631-03472-DVT</t>
  </si>
  <si>
    <r>
      <t xml:space="preserve">Wifi,Black, Color  F  </t>
    </r>
    <r>
      <rPr>
        <sz val="8"/>
        <color rgb="FFFF0000"/>
        <rFont val="微軟正黑體"/>
        <family val="2"/>
        <charset val="136"/>
      </rPr>
      <t>OE-NWF-AB</t>
    </r>
    <phoneticPr fontId="1" type="noConversion"/>
  </si>
  <si>
    <r>
      <t xml:space="preserve">Wifi,Black, Color   </t>
    </r>
    <r>
      <rPr>
        <sz val="8"/>
        <color rgb="FFFF0000"/>
        <rFont val="微軟正黑體"/>
        <family val="2"/>
        <charset val="136"/>
      </rPr>
      <t>EE-NWF-AB-1GX</t>
    </r>
    <phoneticPr fontId="1" type="noConversion"/>
  </si>
  <si>
    <t>POR</t>
    <phoneticPr fontId="1" type="noConversion"/>
  </si>
  <si>
    <r>
      <t xml:space="preserve">Cell,Black, Color  F   </t>
    </r>
    <r>
      <rPr>
        <sz val="8"/>
        <color rgb="FFFF0000"/>
        <rFont val="微軟正黑體"/>
        <family val="2"/>
        <charset val="136"/>
      </rPr>
      <t>OE-CCF-AB</t>
    </r>
    <phoneticPr fontId="1" type="noConversion"/>
  </si>
  <si>
    <r>
      <t xml:space="preserve">Cell,Black,E Color  F   </t>
    </r>
    <r>
      <rPr>
        <sz val="8"/>
        <color rgb="FFFF0000"/>
        <rFont val="微軟正黑體"/>
        <family val="2"/>
        <charset val="136"/>
      </rPr>
      <t>EE-CCF-AB</t>
    </r>
    <phoneticPr fontId="1" type="noConversion"/>
  </si>
  <si>
    <t>POR</t>
    <phoneticPr fontId="1" type="noConversion"/>
  </si>
  <si>
    <t>DELO SW2218</t>
  </si>
  <si>
    <t>NAMICS 119D</t>
  </si>
  <si>
    <t>Sub Packing Label,75X50mm</t>
  </si>
  <si>
    <t>TAPE,3.1 MIL,P.S.,48MM, 打包封箱膠帶</t>
  </si>
  <si>
    <t>946-12598</t>
    <phoneticPr fontId="1" type="noConversion"/>
  </si>
  <si>
    <t>Sub</t>
  </si>
  <si>
    <t xml:space="preserve">/ </t>
  </si>
  <si>
    <t>7JP10-065</t>
  </si>
  <si>
    <t>WIP tracking Label,12*45 mm</t>
  </si>
  <si>
    <t>GLUE,UV,HB BRKT,X251</t>
  </si>
  <si>
    <t>3M Universal</t>
  </si>
  <si>
    <t>7JP10-022</t>
  </si>
  <si>
    <t xml:space="preserve">Special build &amp; unit label, Size:25x75mm </t>
  </si>
  <si>
    <t xml:space="preserve">TAPE,HEADBAND,HOLD-DOWN  </t>
    <phoneticPr fontId="1" type="noConversion"/>
  </si>
  <si>
    <t xml:space="preserve">TAPE,HEADBAND,HOLD-DOWN   </t>
    <phoneticPr fontId="1" type="noConversion"/>
  </si>
  <si>
    <t xml:space="preserve">TAPE,HB,PROTECT   </t>
    <phoneticPr fontId="1" type="noConversion"/>
  </si>
  <si>
    <t xml:space="preserve">PSA,STRAP,AARM  </t>
    <phoneticPr fontId="1" type="noConversion"/>
  </si>
  <si>
    <t>806-14823-L-X</t>
    <phoneticPr fontId="1" type="noConversion"/>
  </si>
  <si>
    <t>7QT62-M011</t>
  </si>
  <si>
    <t>631-03774-DVT</t>
    <phoneticPr fontId="1" type="noConversion"/>
  </si>
  <si>
    <t>PAM Configs</t>
    <phoneticPr fontId="16" type="noConversion"/>
  </si>
  <si>
    <t>TM Configs</t>
    <phoneticPr fontId="1" type="noConversion"/>
  </si>
  <si>
    <t>632-02652-MX</t>
    <phoneticPr fontId="1" type="noConversion"/>
  </si>
  <si>
    <t xml:space="preserve">Tango WIFI </t>
    <phoneticPr fontId="1" type="noConversion"/>
  </si>
  <si>
    <t>Indiana</t>
  </si>
  <si>
    <t>MANGOPB</t>
  </si>
  <si>
    <t>Jasper</t>
  </si>
  <si>
    <t>Ohio</t>
  </si>
  <si>
    <t>JASPER</t>
  </si>
  <si>
    <t>OHIO</t>
  </si>
  <si>
    <t>PG-P1 HH BOM</t>
    <phoneticPr fontId="1" type="noConversion"/>
  </si>
  <si>
    <t>Mic Forehead</t>
  </si>
  <si>
    <t>7QT62-X038</t>
  </si>
  <si>
    <t>7QT62-0651-B</t>
  </si>
  <si>
    <t>7QT62-X035-SM</t>
  </si>
  <si>
    <t>EPE bag,With 2D barcode hole</t>
  </si>
  <si>
    <t>Over box, Foam With 2D barcode hole</t>
  </si>
  <si>
    <t>946-0884</t>
  </si>
  <si>
    <t>7JP10-064-W-SW</t>
  </si>
  <si>
    <t>Non-FDA Label(blue), Size: 60*20mm</t>
  </si>
  <si>
    <t>K9X Multipack Label 148mm*105mm</t>
  </si>
  <si>
    <t>SCRW,M1.2X1.0,2.0 DIA,0.25 THICK</t>
  </si>
  <si>
    <t>PSA,STRAP,AARM,J317,J320</t>
  </si>
  <si>
    <t>PSA,ROS,TOP,NOTCH,J317,J320</t>
  </si>
  <si>
    <t>Black</t>
  </si>
  <si>
    <t>White</t>
  </si>
  <si>
    <t>FCAM</t>
  </si>
  <si>
    <t>Woofer A</t>
  </si>
  <si>
    <t>Woofer B</t>
  </si>
  <si>
    <t>Woofer C</t>
  </si>
  <si>
    <t>Woofer D</t>
  </si>
  <si>
    <t>MV702</t>
  </si>
  <si>
    <t>NPI PF FG成本中心</t>
  </si>
  <si>
    <t>MV703</t>
  </si>
  <si>
    <t>NPI PF GB成本中心</t>
  </si>
  <si>
    <t>MV704</t>
  </si>
  <si>
    <t>NPI PF TMSUB成本中心</t>
  </si>
  <si>
    <t>MV705</t>
  </si>
  <si>
    <t>MV706</t>
  </si>
  <si>
    <t>MV802</t>
  </si>
  <si>
    <t>NPI PG FG成本中心</t>
  </si>
  <si>
    <t>MV803</t>
  </si>
  <si>
    <t>NPI PG GB成本中心</t>
  </si>
  <si>
    <t>MV804</t>
  </si>
  <si>
    <t>NPI PG TMSUB成本中心</t>
  </si>
  <si>
    <t>MV805</t>
  </si>
  <si>
    <t>NPI PG PAM成本中心</t>
  </si>
  <si>
    <t>MV806</t>
  </si>
  <si>
    <t>NPI PG JOI成本中心</t>
  </si>
  <si>
    <t>Superflex</t>
  </si>
  <si>
    <t>C3 Mic</t>
  </si>
  <si>
    <t>Strobe Board</t>
  </si>
  <si>
    <t>PB_MANGO_Tree_Cell</t>
  </si>
  <si>
    <t>-X</t>
  </si>
  <si>
    <t>946-15339</t>
  </si>
  <si>
    <t>946-15339-JP-X</t>
  </si>
  <si>
    <t>SHIM,J,J417,J420</t>
  </si>
  <si>
    <t>7J376-029-G</t>
  </si>
  <si>
    <t>631-05065-PG-EVT</t>
    <phoneticPr fontId="1" type="noConversion"/>
  </si>
  <si>
    <t>631-05700-PG-EVT</t>
    <phoneticPr fontId="1" type="noConversion"/>
  </si>
  <si>
    <t>Product</t>
    <phoneticPr fontId="1" type="noConversion"/>
  </si>
  <si>
    <t>993-43894-93</t>
    <phoneticPr fontId="1" type="noConversion"/>
  </si>
  <si>
    <t>620-01406-EVT-93</t>
    <phoneticPr fontId="1" type="noConversion"/>
  </si>
  <si>
    <t>993-43894-93</t>
    <phoneticPr fontId="1" type="noConversion"/>
  </si>
  <si>
    <t>620-01406-EVT-93</t>
    <phoneticPr fontId="1" type="noConversion"/>
  </si>
  <si>
    <t>631-05065-PG-EVT</t>
    <phoneticPr fontId="1" type="noConversion"/>
  </si>
  <si>
    <t>631-05700-PG-EVT</t>
    <phoneticPr fontId="1" type="noConversion"/>
  </si>
  <si>
    <t>APN</t>
  </si>
  <si>
    <t>EEEE#</t>
  </si>
  <si>
    <t>604-27223</t>
  </si>
  <si>
    <t>MV601</t>
  </si>
  <si>
    <t>QN FG成本中心</t>
  </si>
  <si>
    <t>MV602</t>
  </si>
  <si>
    <t>QN TM成本中心</t>
  </si>
  <si>
    <t>MV603</t>
  </si>
  <si>
    <t>QN PAM成本中心</t>
  </si>
  <si>
    <t>MV604</t>
  </si>
  <si>
    <t>QN JOI成本中心</t>
  </si>
  <si>
    <t>QN-ENG-Pack05</t>
    <phoneticPr fontId="1" type="noConversion"/>
  </si>
  <si>
    <t>806-25103</t>
  </si>
  <si>
    <t>946-17309</t>
  </si>
  <si>
    <t>946-17308</t>
  </si>
  <si>
    <t>946-17307</t>
  </si>
  <si>
    <t>BUMPER,TCON,X1608</t>
  </si>
  <si>
    <t>CG PSA, FH, NY, J522</t>
  </si>
  <si>
    <t>CG PSA, LEFT, J522</t>
  </si>
  <si>
    <t>CG PSA, RIGHT, J522</t>
  </si>
  <si>
    <t>FOAM,DUST,LIGHT,PORON,J317,J320</t>
  </si>
  <si>
    <t>946-10088</t>
  </si>
  <si>
    <t>L-CHASSIS,C3</t>
  </si>
  <si>
    <t>PSA,ROS,TOP,NEO,J317,J320</t>
  </si>
  <si>
    <t>932-02519</t>
    <phoneticPr fontId="1" type="noConversion"/>
  </si>
  <si>
    <t>PCBF,FLEX_BATTERY_TRANSFER,J522</t>
  </si>
  <si>
    <t>QN1-UNIT</t>
    <phoneticPr fontId="1" type="noConversion"/>
  </si>
  <si>
    <t>806-23240</t>
  </si>
  <si>
    <t>806-23240-PU-X</t>
  </si>
  <si>
    <t>870-10680</t>
  </si>
  <si>
    <t>870-10680-HP-X</t>
  </si>
  <si>
    <t>870-10680-GP-X</t>
  </si>
  <si>
    <t>TC1-1633083</t>
  </si>
  <si>
    <t>7QT62-M015-B</t>
  </si>
  <si>
    <t>946-14349</t>
  </si>
  <si>
    <t>946-14349-JP-X</t>
  </si>
  <si>
    <t>946-14349-T-X</t>
  </si>
  <si>
    <t>946-14347</t>
  </si>
  <si>
    <t>946-14347-JP-X</t>
  </si>
  <si>
    <t>946-14347-T-X</t>
  </si>
  <si>
    <t>946-17227</t>
  </si>
  <si>
    <t>946-17227-T-X</t>
  </si>
  <si>
    <t>870-09957</t>
  </si>
  <si>
    <t>870-09957-HP-X</t>
  </si>
  <si>
    <t>870-09957-GP-X</t>
  </si>
  <si>
    <t>946-17228</t>
  </si>
  <si>
    <t>946-17228-JP-X</t>
  </si>
  <si>
    <t>946-17228-T-X</t>
  </si>
  <si>
    <t>946-17320</t>
  </si>
  <si>
    <t>946-17320-JP-X</t>
  </si>
  <si>
    <t>946-17320-T-X</t>
  </si>
  <si>
    <t>BRACKET,JOI,SHIFT,J417,J420</t>
  </si>
  <si>
    <t>CAP,JOI 2 TAB,M4,J417,J420</t>
  </si>
  <si>
    <t>CAP, JOI, CNC, J417, J420</t>
  </si>
  <si>
    <t>DELO VE450610, 50mL</t>
  </si>
  <si>
    <t>TAPE,COVER,IN,J417,J420</t>
  </si>
  <si>
    <t>TAPE,COVER,TOP,OH,J417,J420</t>
  </si>
  <si>
    <t>TAPE,WRAP,SINGLE TAB,J417,J420</t>
  </si>
  <si>
    <t>CAP,JOI,SHIFT,J417,J420</t>
  </si>
  <si>
    <t>TAPE,M4,J417,J420</t>
  </si>
  <si>
    <t>LS Tech</t>
  </si>
  <si>
    <t>V</t>
    <phoneticPr fontId="1" type="noConversion"/>
  </si>
  <si>
    <t>SUPERF</t>
    <phoneticPr fontId="1" type="noConversion"/>
  </si>
  <si>
    <t>V</t>
    <phoneticPr fontId="1" type="noConversion"/>
  </si>
  <si>
    <t>NPI PF PAM成本中心</t>
    <phoneticPr fontId="1" type="noConversion"/>
  </si>
  <si>
    <t>NPI PF JOI成本中心</t>
    <phoneticPr fontId="1" type="noConversion"/>
  </si>
  <si>
    <t>993-98765-TEST</t>
    <phoneticPr fontId="1" type="noConversion"/>
  </si>
  <si>
    <t>98765-P0-TEST</t>
    <phoneticPr fontId="1" type="noConversion"/>
  </si>
  <si>
    <t>631-05066-QN-P0</t>
    <phoneticPr fontId="1" type="noConversion"/>
  </si>
  <si>
    <t>631-05701-QN-P0</t>
    <phoneticPr fontId="1" type="noConversion"/>
  </si>
  <si>
    <t>Y</t>
    <phoneticPr fontId="1" type="noConversion"/>
  </si>
  <si>
    <t>N</t>
    <phoneticPr fontId="1" type="noConversion"/>
  </si>
  <si>
    <t>Y</t>
    <phoneticPr fontId="14" type="noConversion"/>
  </si>
  <si>
    <t>C</t>
    <phoneticPr fontId="14" type="noConversion"/>
  </si>
  <si>
    <t>PG1-UNIT</t>
    <phoneticPr fontId="1" type="noConversion"/>
  </si>
  <si>
    <t>PG-CGG</t>
    <phoneticPr fontId="1" type="noConversion"/>
  </si>
  <si>
    <t>QN-CGG</t>
    <phoneticPr fontId="1" type="noConversion"/>
  </si>
  <si>
    <t>Y</t>
    <phoneticPr fontId="14" type="noConversion"/>
  </si>
  <si>
    <t>N</t>
    <phoneticPr fontId="14" type="noConversion"/>
  </si>
  <si>
    <t>Y</t>
    <phoneticPr fontId="14" type="noConversion"/>
  </si>
  <si>
    <t>J522</t>
  </si>
  <si>
    <t>J523</t>
  </si>
  <si>
    <t>J523</t>
    <phoneticPr fontId="1" type="noConversion"/>
  </si>
  <si>
    <t>WIFI</t>
  </si>
  <si>
    <t>PRQF</t>
  </si>
  <si>
    <t>632-03473</t>
  </si>
  <si>
    <t>Type 
(Product Line)</t>
  </si>
  <si>
    <t>Model Number</t>
  </si>
  <si>
    <t>MPN/993</t>
  </si>
  <si>
    <t>CCCC</t>
  </si>
  <si>
    <t>FATP Description</t>
  </si>
  <si>
    <t>Region 
Code</t>
  </si>
  <si>
    <t>FATP
Assembly APN</t>
  </si>
  <si>
    <t>SUB
Assembly APN</t>
  </si>
  <si>
    <t>FATP EEEE</t>
  </si>
  <si>
    <t>MLB APN</t>
  </si>
  <si>
    <t>MLB EEEE</t>
  </si>
  <si>
    <t>MLB Description</t>
  </si>
  <si>
    <t>Assembly APN</t>
  </si>
  <si>
    <t>Assembly EEEE</t>
  </si>
  <si>
    <t>Capacity</t>
  </si>
  <si>
    <t>SOC Fusing</t>
  </si>
  <si>
    <t>A2378</t>
  </si>
  <si>
    <t>993-48039</t>
  </si>
  <si>
    <t>PRQM</t>
  </si>
  <si>
    <t>J522, PROTO0, CONFIG1</t>
  </si>
  <si>
    <t>LL/A</t>
  </si>
  <si>
    <t>085-xxxxx</t>
  </si>
  <si>
    <t>620-01591</t>
  </si>
  <si>
    <t>639-xxxxx</t>
  </si>
  <si>
    <t>xxxx</t>
  </si>
  <si>
    <t>PCBA,MLB</t>
  </si>
  <si>
    <t>631-xxxxx</t>
  </si>
  <si>
    <t>256GB</t>
  </si>
  <si>
    <t>DEV</t>
  </si>
  <si>
    <t>993-48040</t>
  </si>
  <si>
    <t>PRQN</t>
  </si>
  <si>
    <t>J522, PROTO0, CONFIG2</t>
  </si>
  <si>
    <t>North America</t>
  </si>
  <si>
    <t>A2379</t>
  </si>
  <si>
    <t>993-48033</t>
  </si>
  <si>
    <t>PRQ3</t>
  </si>
  <si>
    <t>J523, PROTO0, CONFIG1</t>
  </si>
  <si>
    <t>993-48034</t>
  </si>
  <si>
    <t>PRQ4</t>
  </si>
  <si>
    <t>J523, PROTO0, CONFIG2</t>
  </si>
  <si>
    <t>MNCJ</t>
  </si>
  <si>
    <t>PNTW</t>
  </si>
  <si>
    <t>NYTV</t>
  </si>
  <si>
    <t>631-05954</t>
  </si>
  <si>
    <t>651-00202</t>
  </si>
  <si>
    <t>651-00202-X</t>
  </si>
  <si>
    <t>ASSY,RCAM IN-C-L</t>
  </si>
  <si>
    <t>651-00203</t>
  </si>
  <si>
    <t>651-00203-X</t>
  </si>
  <si>
    <t>ASSY,RCAM OH-C-W</t>
  </si>
  <si>
    <t>673-00438</t>
  </si>
  <si>
    <t>673-00438-X</t>
  </si>
  <si>
    <t>ASSY,MODULE,JA-C-L</t>
  </si>
  <si>
    <t>632-03405-AH</t>
  </si>
  <si>
    <t>632-03405-AH-X</t>
  </si>
  <si>
    <t>632-03405-FM-X</t>
  </si>
  <si>
    <t>632-03473-AH</t>
  </si>
  <si>
    <t>632-03473-AH-X</t>
  </si>
  <si>
    <t>632-03473-FM</t>
  </si>
  <si>
    <t>632-03473-FM-X</t>
  </si>
  <si>
    <t>632-03219-AH</t>
  </si>
  <si>
    <t>632-03219-AH-X</t>
  </si>
  <si>
    <t>632-03219-MX</t>
  </si>
  <si>
    <t>632-03219-MX-X</t>
  </si>
  <si>
    <t>646-00490-X</t>
  </si>
  <si>
    <t>646-00491-X</t>
  </si>
  <si>
    <t>646-00492-X</t>
  </si>
  <si>
    <t>646-00493-X</t>
  </si>
  <si>
    <t>632-03648-AH-X</t>
  </si>
  <si>
    <t>632-03648-FJ-X</t>
  </si>
  <si>
    <t>609-00664-X</t>
  </si>
  <si>
    <t>609-00681-X</t>
  </si>
  <si>
    <t>609-00678-X</t>
  </si>
  <si>
    <t>609-00682-X</t>
  </si>
  <si>
    <t>609-00679-X</t>
  </si>
  <si>
    <t>609-00683-X</t>
  </si>
  <si>
    <t>609-00680-X</t>
  </si>
  <si>
    <t>609-00684-X</t>
  </si>
  <si>
    <t>609-00685-X</t>
  </si>
  <si>
    <t>609-00689-X</t>
  </si>
  <si>
    <t>609-00686-X</t>
  </si>
  <si>
    <t>609-00690-X</t>
  </si>
  <si>
    <t>609-00687-X</t>
  </si>
  <si>
    <t>609-00691-X</t>
  </si>
  <si>
    <t>609-00688-X</t>
  </si>
  <si>
    <t>609-00692-X</t>
  </si>
  <si>
    <t>632-03607-AH-X</t>
  </si>
  <si>
    <t>632-03607-MX-X</t>
  </si>
  <si>
    <t>632-03453-AH-X</t>
  </si>
  <si>
    <t>632-03785-X</t>
  </si>
  <si>
    <t>632-03866-AH-X</t>
  </si>
  <si>
    <t>632-03895-AH-X</t>
  </si>
  <si>
    <t>593-00783-SW-X</t>
  </si>
  <si>
    <t>Cowell</t>
    <phoneticPr fontId="1" type="noConversion"/>
  </si>
  <si>
    <t>GTK</t>
    <phoneticPr fontId="1" type="noConversion"/>
  </si>
  <si>
    <t>White</t>
    <phoneticPr fontId="1" type="noConversion"/>
  </si>
  <si>
    <t>QN-P0 HH BOM</t>
    <phoneticPr fontId="1" type="noConversion"/>
  </si>
  <si>
    <t>Nand Size</t>
    <phoneticPr fontId="1" type="noConversion"/>
  </si>
  <si>
    <t>Region</t>
    <phoneticPr fontId="1" type="noConversion"/>
  </si>
  <si>
    <t>Main Line  AA P/N</t>
    <phoneticPr fontId="1" type="noConversion"/>
  </si>
  <si>
    <t>Main Line  HH P/N</t>
    <phoneticPr fontId="1" type="noConversion"/>
  </si>
  <si>
    <r>
      <rPr>
        <b/>
        <sz val="26"/>
        <color theme="1"/>
        <rFont val="Gungsuh"/>
        <family val="1"/>
        <charset val="129"/>
      </rPr>
      <t>、</t>
    </r>
    <phoneticPr fontId="1" type="noConversion"/>
  </si>
  <si>
    <t>Main Line  WO</t>
    <phoneticPr fontId="1" type="noConversion"/>
  </si>
  <si>
    <t>Main Line Qty</t>
    <phoneticPr fontId="14" type="noConversion"/>
  </si>
  <si>
    <t xml:space="preserve"> </t>
    <phoneticPr fontId="1" type="noConversion"/>
  </si>
  <si>
    <t>GB AA P/N</t>
    <phoneticPr fontId="1" type="noConversion"/>
  </si>
  <si>
    <t>GB  HH P/N</t>
    <phoneticPr fontId="1" type="noConversion"/>
  </si>
  <si>
    <t>GB  WO</t>
    <phoneticPr fontId="1" type="noConversion"/>
  </si>
  <si>
    <t>GB Qty</t>
    <phoneticPr fontId="14" type="noConversion"/>
  </si>
  <si>
    <t>Top-M Sub AA P/N</t>
    <phoneticPr fontId="1" type="noConversion"/>
  </si>
  <si>
    <t>J522</t>
    <phoneticPr fontId="1" type="noConversion"/>
  </si>
  <si>
    <t>Top-M Sub HH P/N</t>
    <phoneticPr fontId="1" type="noConversion"/>
  </si>
  <si>
    <t>J523</t>
    <phoneticPr fontId="1" type="noConversion"/>
  </si>
  <si>
    <t>Top-M Sub WO</t>
    <phoneticPr fontId="1" type="noConversion"/>
  </si>
  <si>
    <t>Top-M Input Qty</t>
    <phoneticPr fontId="1" type="noConversion"/>
  </si>
  <si>
    <t>JOI  AA P/N</t>
    <phoneticPr fontId="1" type="noConversion"/>
  </si>
  <si>
    <t>JOI  HH P/N</t>
    <phoneticPr fontId="1" type="noConversion"/>
  </si>
  <si>
    <t>JOI  Sub WO</t>
    <phoneticPr fontId="1" type="noConversion"/>
  </si>
  <si>
    <t>JOI  Input Qty</t>
    <phoneticPr fontId="1" type="noConversion"/>
  </si>
  <si>
    <t>AAP/N</t>
    <phoneticPr fontId="1" type="noConversion"/>
  </si>
  <si>
    <t>HHP/N</t>
    <phoneticPr fontId="1" type="noConversion"/>
  </si>
  <si>
    <t>Description</t>
    <phoneticPr fontId="1" type="noConversion"/>
  </si>
  <si>
    <t>Vendor</t>
    <phoneticPr fontId="1" type="noConversion"/>
  </si>
  <si>
    <t>J523</t>
    <phoneticPr fontId="16" type="noConversion"/>
  </si>
  <si>
    <t>EEEE#</t>
    <phoneticPr fontId="7"/>
  </si>
  <si>
    <t>Parts Name</t>
    <phoneticPr fontId="1" type="noConversion"/>
  </si>
  <si>
    <t>Main/SUB/PAM/JOI-Line</t>
    <phoneticPr fontId="1" type="noConversion"/>
  </si>
  <si>
    <t>Remark</t>
    <phoneticPr fontId="7"/>
  </si>
  <si>
    <t>JOI</t>
    <phoneticPr fontId="1" type="noConversion"/>
  </si>
  <si>
    <t>LV40</t>
    <phoneticPr fontId="1" type="noConversion"/>
  </si>
  <si>
    <t>JASPER</t>
    <phoneticPr fontId="1" type="noConversion"/>
  </si>
  <si>
    <t>V</t>
    <phoneticPr fontId="1" type="noConversion"/>
  </si>
  <si>
    <t>LV41</t>
    <phoneticPr fontId="1" type="noConversion"/>
  </si>
  <si>
    <t>OHIO</t>
    <phoneticPr fontId="1" type="noConversion"/>
  </si>
  <si>
    <t>JOI</t>
    <phoneticPr fontId="1" type="noConversion"/>
  </si>
  <si>
    <t>V</t>
    <phoneticPr fontId="1" type="noConversion"/>
  </si>
  <si>
    <t>MJLL</t>
    <phoneticPr fontId="1" type="noConversion"/>
  </si>
  <si>
    <t>INDIANA</t>
    <phoneticPr fontId="1" type="noConversion"/>
  </si>
  <si>
    <t>806-23240</t>
    <phoneticPr fontId="1" type="noConversion"/>
  </si>
  <si>
    <t>806-23240-SD-X</t>
    <phoneticPr fontId="14" type="noConversion"/>
  </si>
  <si>
    <t>806-23240-SD-X</t>
    <phoneticPr fontId="14" type="noConversion"/>
  </si>
  <si>
    <t>JOI</t>
    <phoneticPr fontId="1" type="noConversion"/>
  </si>
  <si>
    <t>870-10680-T-X</t>
    <phoneticPr fontId="1" type="noConversion"/>
  </si>
  <si>
    <t>LS Tech</t>
    <phoneticPr fontId="1" type="noConversion"/>
  </si>
  <si>
    <t>870-10680-JP-X</t>
    <phoneticPr fontId="1" type="noConversion"/>
  </si>
  <si>
    <t>Jpond</t>
    <phoneticPr fontId="1" type="noConversion"/>
  </si>
  <si>
    <t>TC1-1633083</t>
    <phoneticPr fontId="14" type="noConversion"/>
  </si>
  <si>
    <t>946-17227-JP-X</t>
    <phoneticPr fontId="1" type="noConversion"/>
  </si>
  <si>
    <t>JOI</t>
    <phoneticPr fontId="1" type="noConversion"/>
  </si>
  <si>
    <t>646-00490</t>
    <phoneticPr fontId="1" type="noConversion"/>
  </si>
  <si>
    <t>NC37</t>
    <phoneticPr fontId="1" type="noConversion"/>
  </si>
  <si>
    <t>TOPM</t>
    <phoneticPr fontId="1" type="noConversion"/>
  </si>
  <si>
    <t>646-00491</t>
    <phoneticPr fontId="1" type="noConversion"/>
  </si>
  <si>
    <t>646-00491</t>
    <phoneticPr fontId="1" type="noConversion"/>
  </si>
  <si>
    <r>
      <t xml:space="preserve">Top Module  </t>
    </r>
    <r>
      <rPr>
        <sz val="8"/>
        <color rgb="FFFF0000"/>
        <rFont val="Arial"/>
        <family val="2"/>
      </rPr>
      <t>JA1/KA1/KA3</t>
    </r>
    <phoneticPr fontId="1" type="noConversion"/>
  </si>
  <si>
    <t>NC38</t>
    <phoneticPr fontId="1" type="noConversion"/>
  </si>
  <si>
    <t>TOPM</t>
    <phoneticPr fontId="1" type="noConversion"/>
  </si>
  <si>
    <t>646-00492</t>
    <phoneticPr fontId="1" type="noConversion"/>
  </si>
  <si>
    <r>
      <t xml:space="preserve">Top Module  </t>
    </r>
    <r>
      <rPr>
        <sz val="8"/>
        <color rgb="FFFF0000"/>
        <rFont val="Arial"/>
        <family val="2"/>
      </rPr>
      <t>GA3/GA5</t>
    </r>
    <phoneticPr fontId="1" type="noConversion"/>
  </si>
  <si>
    <t>NC39</t>
    <phoneticPr fontId="1" type="noConversion"/>
  </si>
  <si>
    <t>646-00493</t>
    <phoneticPr fontId="1" type="noConversion"/>
  </si>
  <si>
    <r>
      <t xml:space="preserve">Top Module  </t>
    </r>
    <r>
      <rPr>
        <sz val="8"/>
        <color rgb="FFFF0000"/>
        <rFont val="Arial"/>
        <family val="2"/>
      </rPr>
      <t>JM1/KA2/KA4/KA5/KA6/KM1</t>
    </r>
    <phoneticPr fontId="1" type="noConversion"/>
  </si>
  <si>
    <t>NC3D</t>
    <phoneticPr fontId="1" type="noConversion"/>
  </si>
  <si>
    <t>TOPM</t>
    <phoneticPr fontId="1" type="noConversion"/>
  </si>
  <si>
    <t>632-03648</t>
    <phoneticPr fontId="1" type="noConversion"/>
  </si>
  <si>
    <t>632-03648-AH</t>
    <phoneticPr fontId="1" type="noConversion"/>
  </si>
  <si>
    <t>PCBF,EDP,FLEX,J522</t>
    <phoneticPr fontId="1" type="noConversion"/>
  </si>
  <si>
    <t>NXK1</t>
    <phoneticPr fontId="1" type="noConversion"/>
  </si>
  <si>
    <t>EDPF</t>
    <phoneticPr fontId="1" type="noConversion"/>
  </si>
  <si>
    <t>632-03648</t>
    <phoneticPr fontId="1" type="noConversion"/>
  </si>
  <si>
    <t>632-03648-FJ</t>
    <phoneticPr fontId="1" type="noConversion"/>
  </si>
  <si>
    <t>NXK1</t>
    <phoneticPr fontId="1" type="noConversion"/>
  </si>
  <si>
    <t>EDPF</t>
    <phoneticPr fontId="1" type="noConversion"/>
  </si>
  <si>
    <t>UNIT LBL</t>
    <phoneticPr fontId="1" type="noConversion"/>
  </si>
  <si>
    <t>QN-CGG</t>
    <phoneticPr fontId="1" type="noConversion"/>
  </si>
  <si>
    <t>CGG</t>
    <phoneticPr fontId="1" type="noConversion"/>
  </si>
  <si>
    <t>452-01834-HNM-X</t>
    <phoneticPr fontId="1" type="noConversion"/>
  </si>
  <si>
    <t>452-01834-PEM-X</t>
    <phoneticPr fontId="1" type="noConversion"/>
  </si>
  <si>
    <t>604-22115</t>
    <phoneticPr fontId="1" type="noConversion"/>
  </si>
  <si>
    <t>604-22115-PH-X</t>
    <phoneticPr fontId="1" type="noConversion"/>
  </si>
  <si>
    <t>SUB ASSY,MAG,TM,C2,N48SH,J320</t>
    <phoneticPr fontId="1" type="noConversion"/>
  </si>
  <si>
    <t xml:space="preserve"> </t>
    <phoneticPr fontId="1" type="noConversion"/>
  </si>
  <si>
    <t>604-22115</t>
    <phoneticPr fontId="1" type="noConversion"/>
  </si>
  <si>
    <t>604-22115-QD-X</t>
    <phoneticPr fontId="1" type="noConversion"/>
  </si>
  <si>
    <t>SUB ASSY,MAG,TM,C2,N48SH,J320</t>
    <phoneticPr fontId="1" type="noConversion"/>
  </si>
  <si>
    <t>604-22116</t>
    <phoneticPr fontId="1" type="noConversion"/>
  </si>
  <si>
    <t>604-22116-PH-X</t>
    <phoneticPr fontId="1" type="noConversion"/>
  </si>
  <si>
    <t>SUB ASSY,MAG,TM,C3,N48SH,J320</t>
    <phoneticPr fontId="1" type="noConversion"/>
  </si>
  <si>
    <t>604-22116</t>
    <phoneticPr fontId="1" type="noConversion"/>
  </si>
  <si>
    <t>604-22116-QD-X</t>
    <phoneticPr fontId="1" type="noConversion"/>
  </si>
  <si>
    <t>SUB ASSY,MAG,TM,C3,N48SH,J320</t>
    <phoneticPr fontId="1" type="noConversion"/>
  </si>
  <si>
    <t>806-25103-MG-X</t>
    <phoneticPr fontId="1" type="noConversion"/>
  </si>
  <si>
    <t>806-25103-MG-X</t>
    <phoneticPr fontId="1" type="noConversion"/>
  </si>
  <si>
    <t>817-04792-GP-X</t>
    <phoneticPr fontId="1" type="noConversion"/>
  </si>
  <si>
    <t>875-05908</t>
    <phoneticPr fontId="1" type="noConversion"/>
  </si>
  <si>
    <t>875-05908-T-X</t>
    <phoneticPr fontId="1" type="noConversion"/>
  </si>
  <si>
    <t>Sub</t>
    <phoneticPr fontId="1" type="noConversion"/>
  </si>
  <si>
    <t>946-10088-T-X</t>
    <phoneticPr fontId="1" type="noConversion"/>
  </si>
  <si>
    <t>946-11599-JP-X</t>
    <phoneticPr fontId="1" type="noConversion"/>
  </si>
  <si>
    <t>946-11599-T-X</t>
    <phoneticPr fontId="1" type="noConversion"/>
  </si>
  <si>
    <t>Sub</t>
    <phoneticPr fontId="1" type="noConversion"/>
  </si>
  <si>
    <t>Sub</t>
    <phoneticPr fontId="1" type="noConversion"/>
  </si>
  <si>
    <t>946-12292-T-X</t>
    <phoneticPr fontId="1" type="noConversion"/>
  </si>
  <si>
    <t>946-17307-PN-X</t>
    <phoneticPr fontId="1" type="noConversion"/>
  </si>
  <si>
    <t>946-17307-T-X</t>
    <phoneticPr fontId="1" type="noConversion"/>
  </si>
  <si>
    <t>946-17308-PN-X</t>
    <phoneticPr fontId="1" type="noConversion"/>
  </si>
  <si>
    <t>946-17308-T-X</t>
    <phoneticPr fontId="1" type="noConversion"/>
  </si>
  <si>
    <t>946-17308-T-X</t>
    <phoneticPr fontId="1" type="noConversion"/>
  </si>
  <si>
    <t>946-17309-PN-X</t>
    <phoneticPr fontId="1" type="noConversion"/>
  </si>
  <si>
    <t>946-17309-T-X</t>
    <phoneticPr fontId="1" type="noConversion"/>
  </si>
  <si>
    <t>631-05926</t>
    <phoneticPr fontId="1" type="noConversion"/>
  </si>
  <si>
    <t>631-05926-P0-X</t>
    <phoneticPr fontId="1" type="noConversion"/>
  </si>
  <si>
    <t>PPM0</t>
    <phoneticPr fontId="1" type="noConversion"/>
  </si>
  <si>
    <t>BMLB</t>
    <phoneticPr fontId="1" type="noConversion"/>
  </si>
  <si>
    <t>MAIN</t>
    <phoneticPr fontId="1" type="noConversion"/>
  </si>
  <si>
    <t>631-05954-P0</t>
    <phoneticPr fontId="1" type="noConversion"/>
  </si>
  <si>
    <t>631-05954-P0-X</t>
    <phoneticPr fontId="1" type="noConversion"/>
  </si>
  <si>
    <t>SOCRPB</t>
    <phoneticPr fontId="1" type="noConversion"/>
  </si>
  <si>
    <t>MAIN</t>
    <phoneticPr fontId="1" type="noConversion"/>
  </si>
  <si>
    <t>639-08481-P0-X</t>
    <phoneticPr fontId="1" type="noConversion"/>
  </si>
  <si>
    <t>STROBEB</t>
    <phoneticPr fontId="1" type="noConversion"/>
  </si>
  <si>
    <t>604-27223-CD</t>
    <phoneticPr fontId="1" type="noConversion"/>
  </si>
  <si>
    <t>604-27223-CD-X</t>
    <phoneticPr fontId="1" type="noConversion"/>
  </si>
  <si>
    <t>ASSY,HSG,WAVE1,OPT B, NY,J522</t>
    <phoneticPr fontId="1" type="noConversion"/>
  </si>
  <si>
    <t>McEG</t>
    <phoneticPr fontId="1" type="noConversion"/>
  </si>
  <si>
    <t>PP3F</t>
    <phoneticPr fontId="1" type="noConversion"/>
  </si>
  <si>
    <t>HSGING</t>
    <phoneticPr fontId="1" type="noConversion"/>
  </si>
  <si>
    <t>613-05294</t>
    <phoneticPr fontId="1" type="noConversion"/>
  </si>
  <si>
    <t>613-05294-X</t>
    <phoneticPr fontId="1" type="noConversion"/>
  </si>
  <si>
    <t>BATTERY</t>
    <phoneticPr fontId="1" type="noConversion"/>
  </si>
  <si>
    <t>932-02519-CP-X</t>
    <phoneticPr fontId="1" type="noConversion"/>
  </si>
  <si>
    <t>BATTERYTF</t>
    <phoneticPr fontId="1" type="noConversion"/>
  </si>
  <si>
    <t>609-00664</t>
    <phoneticPr fontId="1" type="noConversion"/>
  </si>
  <si>
    <t>609-00681</t>
    <phoneticPr fontId="1" type="noConversion"/>
  </si>
  <si>
    <t>ASSY,WOOFER,A,AAC,X1854</t>
    <phoneticPr fontId="1" type="noConversion"/>
  </si>
  <si>
    <t>609-00678</t>
    <phoneticPr fontId="1" type="noConversion"/>
  </si>
  <si>
    <t>ASSY,WOOFER B,GTK,X1854</t>
    <phoneticPr fontId="1" type="noConversion"/>
  </si>
  <si>
    <t>609-00682</t>
    <phoneticPr fontId="1" type="noConversion"/>
  </si>
  <si>
    <t>ASSY,WOOFER B,AAC,X1854</t>
    <phoneticPr fontId="1" type="noConversion"/>
  </si>
  <si>
    <t>SPKR W2</t>
    <phoneticPr fontId="1" type="noConversion"/>
  </si>
  <si>
    <t>609-00679</t>
    <phoneticPr fontId="1" type="noConversion"/>
  </si>
  <si>
    <t>ASSY,WOOFER,C,GTK,X1854</t>
    <phoneticPr fontId="1" type="noConversion"/>
  </si>
  <si>
    <t>SPKR W3</t>
    <phoneticPr fontId="1" type="noConversion"/>
  </si>
  <si>
    <t>609-00683</t>
    <phoneticPr fontId="1" type="noConversion"/>
  </si>
  <si>
    <t>ASSY,WOOFER,C,AAC,X1854</t>
    <phoneticPr fontId="1" type="noConversion"/>
  </si>
  <si>
    <t>609-00680</t>
    <phoneticPr fontId="1" type="noConversion"/>
  </si>
  <si>
    <t>ASSY,WOOFER,D,GTK,X1854</t>
    <phoneticPr fontId="1" type="noConversion"/>
  </si>
  <si>
    <t>SPKR W4</t>
    <phoneticPr fontId="1" type="noConversion"/>
  </si>
  <si>
    <t>609-00684</t>
    <phoneticPr fontId="1" type="noConversion"/>
  </si>
  <si>
    <t>ASSY,WOOFER,D,AAC,X1854</t>
    <phoneticPr fontId="1" type="noConversion"/>
  </si>
  <si>
    <t>609-00685</t>
    <phoneticPr fontId="1" type="noConversion"/>
  </si>
  <si>
    <t>ASSY,TWEETER A,GTK,X1852</t>
    <phoneticPr fontId="1" type="noConversion"/>
  </si>
  <si>
    <t>SPKR T1</t>
    <phoneticPr fontId="1" type="noConversion"/>
  </si>
  <si>
    <t>609-00689</t>
    <phoneticPr fontId="1" type="noConversion"/>
  </si>
  <si>
    <t>ASSY,TWEETER A,AAC,X1852</t>
    <phoneticPr fontId="1" type="noConversion"/>
  </si>
  <si>
    <t>609-00686</t>
    <phoneticPr fontId="1" type="noConversion"/>
  </si>
  <si>
    <t>ASSY,TWEETER B,GTK,X1852</t>
    <phoneticPr fontId="1" type="noConversion"/>
  </si>
  <si>
    <t>609-00690</t>
    <phoneticPr fontId="1" type="noConversion"/>
  </si>
  <si>
    <t>ASSY,TWEETER B,AAC,X1852</t>
    <phoneticPr fontId="1" type="noConversion"/>
  </si>
  <si>
    <t>SPKR T2</t>
    <phoneticPr fontId="1" type="noConversion"/>
  </si>
  <si>
    <t>609-00687</t>
    <phoneticPr fontId="1" type="noConversion"/>
  </si>
  <si>
    <t>ASSY,TWEETER C,GTK,X1852</t>
    <phoneticPr fontId="1" type="noConversion"/>
  </si>
  <si>
    <t>609-00691</t>
    <phoneticPr fontId="1" type="noConversion"/>
  </si>
  <si>
    <t>ASSY,TWEETER C,AAC,X1852</t>
    <phoneticPr fontId="1" type="noConversion"/>
  </si>
  <si>
    <t>SPKR T3</t>
    <phoneticPr fontId="1" type="noConversion"/>
  </si>
  <si>
    <t>609-00688</t>
    <phoneticPr fontId="1" type="noConversion"/>
  </si>
  <si>
    <t>ASSY,TWEETER D,GTK,X1852</t>
    <phoneticPr fontId="1" type="noConversion"/>
  </si>
  <si>
    <t>SPKR T4</t>
    <phoneticPr fontId="1" type="noConversion"/>
  </si>
  <si>
    <t>609-00692</t>
    <phoneticPr fontId="1" type="noConversion"/>
  </si>
  <si>
    <t>ASSY,TWEETER D,AAC,X1852</t>
    <phoneticPr fontId="1" type="noConversion"/>
  </si>
  <si>
    <t>632-03866-AH</t>
    <phoneticPr fontId="1" type="noConversion"/>
  </si>
  <si>
    <t>ANT1</t>
    <phoneticPr fontId="1" type="noConversion"/>
  </si>
  <si>
    <t>632-03895-AH</t>
    <phoneticPr fontId="1" type="noConversion"/>
  </si>
  <si>
    <t>ANT1_PAS</t>
    <phoneticPr fontId="1" type="noConversion"/>
  </si>
  <si>
    <t>632-03797</t>
    <phoneticPr fontId="1" type="noConversion"/>
  </si>
  <si>
    <t>WF3S</t>
    <phoneticPr fontId="1" type="noConversion"/>
  </si>
  <si>
    <t>WF4A</t>
    <phoneticPr fontId="1" type="noConversion"/>
  </si>
  <si>
    <t>593-00783</t>
    <phoneticPr fontId="1" type="noConversion"/>
  </si>
  <si>
    <t>593-00783-SW</t>
    <phoneticPr fontId="1" type="noConversion"/>
  </si>
  <si>
    <t>ANT1 Cable</t>
    <phoneticPr fontId="1" type="noConversion"/>
  </si>
  <si>
    <t>WF1C</t>
    <phoneticPr fontId="1" type="noConversion"/>
  </si>
  <si>
    <t>MICF</t>
    <phoneticPr fontId="1" type="noConversion"/>
  </si>
  <si>
    <t>MICF</t>
    <phoneticPr fontId="1" type="noConversion"/>
  </si>
  <si>
    <t>MAIN</t>
    <phoneticPr fontId="1" type="noConversion"/>
  </si>
  <si>
    <t>CPSF</t>
    <phoneticPr fontId="1" type="noConversion"/>
  </si>
  <si>
    <t>CPSF</t>
    <phoneticPr fontId="1" type="noConversion"/>
  </si>
  <si>
    <t>632-03607</t>
    <phoneticPr fontId="1" type="noConversion"/>
  </si>
  <si>
    <t>632-03607-AH</t>
    <phoneticPr fontId="1" type="noConversion"/>
  </si>
  <si>
    <t>N9M3</t>
    <phoneticPr fontId="1" type="noConversion"/>
  </si>
  <si>
    <t>IOF</t>
    <phoneticPr fontId="1" type="noConversion"/>
  </si>
  <si>
    <t>632-03607-MX</t>
    <phoneticPr fontId="1" type="noConversion"/>
  </si>
  <si>
    <t>N9M3</t>
    <phoneticPr fontId="1" type="noConversion"/>
  </si>
  <si>
    <t>IOF</t>
    <phoneticPr fontId="1" type="noConversion"/>
  </si>
  <si>
    <t>632-03453</t>
    <phoneticPr fontId="1" type="noConversion"/>
  </si>
  <si>
    <t>632-03453-AH</t>
    <phoneticPr fontId="1" type="noConversion"/>
  </si>
  <si>
    <t>PB_MANGO_Tree_Cell</t>
    <phoneticPr fontId="1" type="noConversion"/>
  </si>
  <si>
    <t>MV19</t>
    <phoneticPr fontId="1" type="noConversion"/>
  </si>
  <si>
    <t>MANGOPB</t>
    <phoneticPr fontId="1" type="noConversion"/>
  </si>
  <si>
    <t>EHS Unit Label (red), Size: 60*20mm</t>
    <phoneticPr fontId="1" type="noConversion"/>
  </si>
  <si>
    <t>7J376-029-Y</t>
    <phoneticPr fontId="1" type="noConversion"/>
  </si>
  <si>
    <t>Product Safety labeling (yellow), Size:60*20mm</t>
    <phoneticPr fontId="1" type="noConversion"/>
  </si>
  <si>
    <t>1-&gt;2</t>
    <phoneticPr fontId="1" type="noConversion"/>
  </si>
  <si>
    <t>7J376-029-G</t>
    <phoneticPr fontId="1" type="noConversion"/>
  </si>
  <si>
    <t>NPS Unit Label (green),Size:60*20mm</t>
    <phoneticPr fontId="1" type="noConversion"/>
  </si>
  <si>
    <t>7JP10-012</t>
    <phoneticPr fontId="1" type="noConversion"/>
  </si>
  <si>
    <r>
      <rPr>
        <sz val="8"/>
        <rFont val="微軟正黑體"/>
        <family val="2"/>
        <charset val="136"/>
      </rPr>
      <t>粉色</t>
    </r>
    <r>
      <rPr>
        <sz val="8"/>
        <rFont val="Arial"/>
        <family val="2"/>
      </rPr>
      <t xml:space="preserve"> WIP Label</t>
    </r>
  </si>
  <si>
    <r>
      <rPr>
        <sz val="8"/>
        <rFont val="微軟正黑體"/>
        <family val="2"/>
        <charset val="136"/>
      </rPr>
      <t>紅色</t>
    </r>
    <r>
      <rPr>
        <sz val="8"/>
        <rFont val="Arial"/>
        <family val="2"/>
      </rPr>
      <t xml:space="preserve"> WIP Label</t>
    </r>
    <phoneticPr fontId="1" type="noConversion"/>
  </si>
  <si>
    <r>
      <rPr>
        <sz val="8"/>
        <rFont val="微軟正黑體"/>
        <family val="2"/>
        <charset val="136"/>
      </rPr>
      <t>黃色</t>
    </r>
    <r>
      <rPr>
        <sz val="8"/>
        <rFont val="Arial"/>
        <family val="2"/>
      </rPr>
      <t xml:space="preserve"> WIP Label</t>
    </r>
  </si>
  <si>
    <r>
      <rPr>
        <sz val="8"/>
        <rFont val="微軟正黑體"/>
        <family val="2"/>
        <charset val="136"/>
      </rPr>
      <t>藍色</t>
    </r>
    <r>
      <rPr>
        <sz val="8"/>
        <rFont val="Arial"/>
        <family val="2"/>
      </rPr>
      <t xml:space="preserve"> WIP Label</t>
    </r>
  </si>
  <si>
    <t xml:space="preserve">Special build &amp; unit label, Size:25x75mm </t>
    <phoneticPr fontId="1" type="noConversion"/>
  </si>
  <si>
    <t>QN-ENG-Pack05</t>
    <phoneticPr fontId="1" type="noConversion"/>
  </si>
  <si>
    <t>Anti-tamper labels</t>
    <phoneticPr fontId="1" type="noConversion"/>
  </si>
  <si>
    <t>Grape top protective film,Without 2D barcode hole</t>
    <phoneticPr fontId="1" type="noConversion"/>
  </si>
  <si>
    <t>7QT62-0651-WZ</t>
    <phoneticPr fontId="1" type="noConversion"/>
  </si>
  <si>
    <t>Tape 80*20mm</t>
    <phoneticPr fontId="1" type="noConversion"/>
  </si>
  <si>
    <t>Tape 290*72mm</t>
    <phoneticPr fontId="1" type="noConversion"/>
  </si>
  <si>
    <t>7QT62-0356-ZH</t>
    <phoneticPr fontId="1" type="noConversion"/>
  </si>
  <si>
    <t>7QT62-0358-AT</t>
    <phoneticPr fontId="1" type="noConversion"/>
  </si>
  <si>
    <t>7Q131-001</t>
    <phoneticPr fontId="1" type="noConversion"/>
  </si>
  <si>
    <r>
      <rPr>
        <sz val="8"/>
        <rFont val="微軟正黑體"/>
        <family val="2"/>
        <charset val="136"/>
      </rPr>
      <t>打包膜</t>
    </r>
    <phoneticPr fontId="1" type="noConversion"/>
  </si>
  <si>
    <r>
      <rPr>
        <sz val="8"/>
        <rFont val="微軟正黑體"/>
        <family val="2"/>
        <charset val="136"/>
      </rPr>
      <t>打包封箱膠帶</t>
    </r>
    <phoneticPr fontId="1" type="noConversion"/>
  </si>
  <si>
    <t>Banding</t>
    <phoneticPr fontId="1" type="noConversion"/>
  </si>
  <si>
    <t>MetroCirc - Daytona</t>
    <phoneticPr fontId="1" type="noConversion"/>
  </si>
  <si>
    <t>7QT62-0668</t>
    <phoneticPr fontId="1" type="noConversion"/>
  </si>
  <si>
    <t>White Passbook for PG EVT Wifi</t>
    <phoneticPr fontId="1" type="noConversion"/>
  </si>
  <si>
    <t>None</t>
    <phoneticPr fontId="1" type="noConversion"/>
  </si>
  <si>
    <t>Blue Passbook for PG EVT Cell</t>
    <phoneticPr fontId="1" type="noConversion"/>
  </si>
  <si>
    <t>651-00141</t>
    <phoneticPr fontId="1" type="noConversion"/>
  </si>
  <si>
    <t>Juliet-A</t>
    <phoneticPr fontId="1" type="noConversion"/>
  </si>
  <si>
    <t>CMBU</t>
    <phoneticPr fontId="1" type="noConversion"/>
  </si>
  <si>
    <t>ASSY,FCAM,LI-A-W</t>
    <phoneticPr fontId="1" type="noConversion"/>
  </si>
  <si>
    <t>LGIT</t>
    <phoneticPr fontId="1" type="noConversion"/>
  </si>
  <si>
    <t>Titus</t>
    <phoneticPr fontId="1" type="noConversion"/>
  </si>
  <si>
    <t>UNIT LBL</t>
    <phoneticPr fontId="1" type="noConversion"/>
  </si>
  <si>
    <t>651-00141-CB</t>
    <phoneticPr fontId="1" type="noConversion"/>
  </si>
  <si>
    <t>651-00141-CB-X</t>
    <phoneticPr fontId="1" type="noConversion"/>
  </si>
  <si>
    <t>JUL</t>
    <phoneticPr fontId="1" type="noConversion"/>
  </si>
  <si>
    <t>651-00156-CO</t>
    <phoneticPr fontId="1" type="noConversion"/>
  </si>
  <si>
    <t>651-00156-CO-X</t>
    <phoneticPr fontId="1" type="noConversion"/>
  </si>
  <si>
    <t>FCAMERA</t>
    <phoneticPr fontId="1" type="noConversion"/>
  </si>
  <si>
    <t>Jpond</t>
    <phoneticPr fontId="1" type="noConversion"/>
  </si>
  <si>
    <t>806-20203</t>
    <phoneticPr fontId="1" type="noConversion"/>
  </si>
  <si>
    <t>SHIM,TI,RHS,LINER,J317,J320</t>
    <phoneticPr fontId="1" type="noConversion"/>
  </si>
  <si>
    <t>806-20203-PU-X</t>
    <phoneticPr fontId="1" type="noConversion"/>
  </si>
  <si>
    <t>BRKT,MIM,PEARL,J417,J420</t>
    <phoneticPr fontId="1" type="noConversion"/>
  </si>
  <si>
    <t>806-20203-SD-X</t>
    <phoneticPr fontId="1" type="noConversion"/>
  </si>
  <si>
    <t>806-25264</t>
    <phoneticPr fontId="1" type="noConversion"/>
  </si>
  <si>
    <t>806-25264-PU-X</t>
    <phoneticPr fontId="1" type="noConversion"/>
  </si>
  <si>
    <t>BRACKET,PEARL,P0,J522</t>
    <phoneticPr fontId="1" type="noConversion"/>
  </si>
  <si>
    <t>806-25264-SD-X</t>
    <phoneticPr fontId="1" type="noConversion"/>
  </si>
  <si>
    <t>818-08668</t>
    <phoneticPr fontId="1" type="noConversion"/>
  </si>
  <si>
    <t>818-08668-JP-X</t>
    <phoneticPr fontId="1" type="noConversion"/>
  </si>
  <si>
    <t>818-08668-T-X</t>
    <phoneticPr fontId="1" type="noConversion"/>
  </si>
  <si>
    <t>870-06353</t>
    <phoneticPr fontId="1" type="noConversion"/>
  </si>
  <si>
    <t>870-06353-ZR-X</t>
    <phoneticPr fontId="1" type="noConversion"/>
  </si>
  <si>
    <t>CAP,PROTECTIVE,JU,J317,J320</t>
    <phoneticPr fontId="1" type="noConversion"/>
  </si>
  <si>
    <t>Pioneer</t>
    <phoneticPr fontId="1" type="noConversion"/>
  </si>
  <si>
    <t>946-10563</t>
    <phoneticPr fontId="1" type="noConversion"/>
  </si>
  <si>
    <t>7QT62-M005</t>
    <phoneticPr fontId="1" type="noConversion"/>
  </si>
  <si>
    <t>Namics 119D</t>
    <phoneticPr fontId="1" type="noConversion"/>
  </si>
  <si>
    <t>946-12083</t>
    <phoneticPr fontId="1" type="noConversion"/>
  </si>
  <si>
    <t>946-12083-JP-X</t>
    <phoneticPr fontId="1" type="noConversion"/>
  </si>
  <si>
    <t>TAPE,COVER,FCAM,J317,J320</t>
    <phoneticPr fontId="1" type="noConversion"/>
  </si>
  <si>
    <t>946-12083-T-X</t>
    <phoneticPr fontId="1" type="noConversion"/>
  </si>
  <si>
    <t>LS Tech</t>
    <phoneticPr fontId="1" type="noConversion"/>
  </si>
  <si>
    <t>806-24757</t>
    <phoneticPr fontId="1" type="noConversion"/>
  </si>
  <si>
    <t>806-24757-HM-X</t>
    <phoneticPr fontId="1" type="noConversion"/>
  </si>
  <si>
    <t>COWLING TCON, EDP, J522</t>
    <phoneticPr fontId="1" type="noConversion"/>
  </si>
  <si>
    <t>806-24757-T-X</t>
    <phoneticPr fontId="1" type="noConversion"/>
  </si>
  <si>
    <t>875-08138</t>
    <phoneticPr fontId="1" type="noConversion"/>
  </si>
  <si>
    <t>875-08138-T-X</t>
    <phoneticPr fontId="1" type="noConversion"/>
  </si>
  <si>
    <t>FOAM SEAL, STOPPER BLOCK, X1608</t>
    <phoneticPr fontId="1" type="noConversion"/>
  </si>
  <si>
    <t>875-08138-PN-X</t>
    <phoneticPr fontId="1" type="noConversion"/>
  </si>
  <si>
    <t>875-08139</t>
    <phoneticPr fontId="1" type="noConversion"/>
  </si>
  <si>
    <t>875-08139-T-X</t>
    <phoneticPr fontId="1" type="noConversion"/>
  </si>
  <si>
    <t>FOAM SEAL, TCON STOPPER, X1608</t>
    <phoneticPr fontId="1" type="noConversion"/>
  </si>
  <si>
    <t>875-08139-PN-X</t>
    <phoneticPr fontId="1" type="noConversion"/>
  </si>
  <si>
    <t>875-06155</t>
    <phoneticPr fontId="1" type="noConversion"/>
  </si>
  <si>
    <t>875-06155-JP-X</t>
    <phoneticPr fontId="1" type="noConversion"/>
  </si>
  <si>
    <t>FOAM, LB, ALS, J317, J320</t>
    <phoneticPr fontId="1" type="noConversion"/>
  </si>
  <si>
    <t>817-04792</t>
    <phoneticPr fontId="1" type="noConversion"/>
  </si>
  <si>
    <t>L-CHASSIS,C3</t>
    <phoneticPr fontId="1" type="noConversion"/>
  </si>
  <si>
    <t>946-11834</t>
    <phoneticPr fontId="1" type="noConversion"/>
  </si>
  <si>
    <t>875-08077</t>
    <phoneticPr fontId="1" type="noConversion"/>
  </si>
  <si>
    <t>875-08077-T-X</t>
    <phoneticPr fontId="1" type="noConversion"/>
  </si>
  <si>
    <t>POOLING FOAM, 0.44T,MLB, J522</t>
    <phoneticPr fontId="1" type="noConversion"/>
  </si>
  <si>
    <t>946-12292</t>
    <phoneticPr fontId="1" type="noConversion"/>
  </si>
  <si>
    <t>946-12292-JP-X</t>
    <phoneticPr fontId="1" type="noConversion"/>
  </si>
  <si>
    <t>452-01834</t>
    <phoneticPr fontId="1" type="noConversion"/>
  </si>
  <si>
    <t>810-09561</t>
    <phoneticPr fontId="1" type="noConversion"/>
  </si>
  <si>
    <t>810-09561-HP-X</t>
    <phoneticPr fontId="1" type="noConversion"/>
  </si>
  <si>
    <t>810-09561-MG-X</t>
    <phoneticPr fontId="1" type="noConversion"/>
  </si>
  <si>
    <t>870-10713</t>
    <phoneticPr fontId="1" type="noConversion"/>
  </si>
  <si>
    <t>870-10713-T-X</t>
    <phoneticPr fontId="1" type="noConversion"/>
  </si>
  <si>
    <t>817-04792-GP1-X</t>
    <phoneticPr fontId="1" type="noConversion"/>
  </si>
  <si>
    <t>870-06338</t>
    <phoneticPr fontId="1" type="noConversion"/>
  </si>
  <si>
    <t>870-06338-T-X</t>
    <phoneticPr fontId="1" type="noConversion"/>
  </si>
  <si>
    <t>QN2-UNIT</t>
    <phoneticPr fontId="1" type="noConversion"/>
  </si>
  <si>
    <t>QN2 Special Dummy Label</t>
    <phoneticPr fontId="1" type="noConversion"/>
  </si>
  <si>
    <t>932-02519-CP</t>
    <phoneticPr fontId="1" type="noConversion"/>
  </si>
  <si>
    <t>7QT62-0356</t>
    <phoneticPr fontId="1" type="noConversion"/>
  </si>
  <si>
    <t>Pallet</t>
    <phoneticPr fontId="1" type="noConversion"/>
  </si>
  <si>
    <t>7QT62-0358</t>
    <phoneticPr fontId="1" type="noConversion"/>
  </si>
  <si>
    <t>Sleeve</t>
    <phoneticPr fontId="1" type="noConversion"/>
  </si>
  <si>
    <t>7QT62-0651-B</t>
    <phoneticPr fontId="1" type="noConversion"/>
  </si>
  <si>
    <t>EPE bag,With 2D barcode hole</t>
    <phoneticPr fontId="1" type="noConversion"/>
  </si>
  <si>
    <t>7QT62-X035-B</t>
    <phoneticPr fontId="1" type="noConversion"/>
  </si>
  <si>
    <t>Over box, Foam With 2D barcode hole</t>
    <phoneticPr fontId="1" type="noConversion"/>
  </si>
  <si>
    <t>PKCB-010</t>
    <phoneticPr fontId="1" type="noConversion"/>
  </si>
  <si>
    <t>Corner</t>
    <phoneticPr fontId="1" type="noConversion"/>
  </si>
  <si>
    <t>PKPW-004</t>
    <phoneticPr fontId="1" type="noConversion"/>
  </si>
  <si>
    <t>Plywood Sheet</t>
    <phoneticPr fontId="1" type="noConversion"/>
  </si>
  <si>
    <r>
      <t>ASSY,WOOFER,A,GTK,X1854-</t>
    </r>
    <r>
      <rPr>
        <sz val="8"/>
        <color rgb="FFFF0000"/>
        <rFont val="Arial"/>
        <family val="2"/>
      </rPr>
      <t>GAA/B/E/Y</t>
    </r>
    <phoneticPr fontId="1" type="noConversion"/>
  </si>
  <si>
    <t>LGIT</t>
    <phoneticPr fontId="1" type="noConversion"/>
  </si>
  <si>
    <t>Cowell</t>
    <phoneticPr fontId="1" type="noConversion"/>
  </si>
  <si>
    <t>PUT</t>
    <phoneticPr fontId="1" type="noConversion"/>
  </si>
  <si>
    <t>Shindy</t>
    <phoneticPr fontId="1" type="noConversion"/>
  </si>
  <si>
    <t>Hi-P</t>
    <phoneticPr fontId="1" type="noConversion"/>
  </si>
  <si>
    <t>JGP</t>
    <phoneticPr fontId="1" type="noConversion"/>
  </si>
  <si>
    <t>LS Tech</t>
    <phoneticPr fontId="1" type="noConversion"/>
  </si>
  <si>
    <t>Jpond</t>
    <phoneticPr fontId="1" type="noConversion"/>
  </si>
  <si>
    <t>Delo</t>
    <phoneticPr fontId="1" type="noConversion"/>
  </si>
  <si>
    <t>LGD</t>
    <phoneticPr fontId="1" type="noConversion"/>
  </si>
  <si>
    <t>GIS</t>
    <phoneticPr fontId="1" type="noConversion"/>
  </si>
  <si>
    <t>Avary</t>
    <phoneticPr fontId="1" type="noConversion"/>
  </si>
  <si>
    <t>FUJIKURA</t>
    <phoneticPr fontId="1" type="noConversion"/>
  </si>
  <si>
    <t>Hamanaka</t>
    <phoneticPr fontId="1" type="noConversion"/>
  </si>
  <si>
    <t>PEM</t>
    <phoneticPr fontId="1" type="noConversion"/>
  </si>
  <si>
    <t>Phone-In</t>
    <phoneticPr fontId="1" type="noConversion"/>
  </si>
  <si>
    <t>Quadrant</t>
    <phoneticPr fontId="1" type="noConversion"/>
  </si>
  <si>
    <t>GP</t>
    <phoneticPr fontId="1" type="noConversion"/>
  </si>
  <si>
    <t>McEG</t>
    <phoneticPr fontId="1" type="noConversion"/>
  </si>
  <si>
    <t>Sunwoda</t>
    <phoneticPr fontId="1" type="noConversion"/>
  </si>
  <si>
    <t>Compeq</t>
    <phoneticPr fontId="1" type="noConversion"/>
  </si>
  <si>
    <t>AAC</t>
    <phoneticPr fontId="1" type="noConversion"/>
  </si>
  <si>
    <t>Avary Holding</t>
    <phoneticPr fontId="1" type="noConversion"/>
  </si>
  <si>
    <t>Sunway</t>
    <phoneticPr fontId="1" type="noConversion"/>
  </si>
  <si>
    <t>Avary Holding/Sunway</t>
    <phoneticPr fontId="1" type="noConversion"/>
  </si>
  <si>
    <t>Flexium</t>
    <phoneticPr fontId="1" type="noConversion"/>
  </si>
  <si>
    <t>MFLEX</t>
    <phoneticPr fontId="1" type="noConversion"/>
  </si>
  <si>
    <t>Murata</t>
    <phoneticPr fontId="1" type="noConversion"/>
  </si>
  <si>
    <t>Zrise</t>
    <phoneticPr fontId="1" type="noConversion"/>
  </si>
  <si>
    <t>Namics</t>
    <phoneticPr fontId="1" type="noConversion"/>
  </si>
  <si>
    <t>ASSY,MLB,A/B,256GB  J523</t>
    <phoneticPr fontId="1" type="noConversion"/>
  </si>
  <si>
    <t>CGG Scan dummy number</t>
    <phoneticPr fontId="1" type="noConversion"/>
  </si>
  <si>
    <t>QN3-UNIT</t>
    <phoneticPr fontId="1" type="noConversion"/>
  </si>
  <si>
    <t>MLB</t>
    <phoneticPr fontId="1" type="noConversion"/>
  </si>
  <si>
    <t>609-00664</t>
    <phoneticPr fontId="1" type="noConversion"/>
  </si>
  <si>
    <t>609-00678</t>
    <phoneticPr fontId="1" type="noConversion"/>
  </si>
  <si>
    <t>609-00679</t>
    <phoneticPr fontId="1" type="noConversion"/>
  </si>
  <si>
    <t>609-00680</t>
    <phoneticPr fontId="1" type="noConversion"/>
  </si>
  <si>
    <t>609-00685</t>
    <phoneticPr fontId="1" type="noConversion"/>
  </si>
  <si>
    <t>609-00686</t>
    <phoneticPr fontId="1" type="noConversion"/>
  </si>
  <si>
    <t>609-00687</t>
    <phoneticPr fontId="1" type="noConversion"/>
  </si>
  <si>
    <t>609-00688</t>
    <phoneticPr fontId="1" type="noConversion"/>
  </si>
  <si>
    <t>Antenna</t>
    <phoneticPr fontId="1" type="noConversion"/>
  </si>
  <si>
    <t>632-03895</t>
    <phoneticPr fontId="1" type="noConversion"/>
  </si>
  <si>
    <t>Flex</t>
    <phoneticPr fontId="1" type="noConversion"/>
  </si>
  <si>
    <t>632-03405</t>
    <phoneticPr fontId="1" type="noConversion"/>
  </si>
  <si>
    <t>632-03473</t>
    <phoneticPr fontId="1" type="noConversion"/>
  </si>
  <si>
    <t>632-03607</t>
    <phoneticPr fontId="1" type="noConversion"/>
  </si>
  <si>
    <t>632-03785</t>
    <phoneticPr fontId="1" type="noConversion"/>
  </si>
  <si>
    <t>651-00156</t>
    <phoneticPr fontId="1" type="noConversion"/>
  </si>
  <si>
    <t>806-20203</t>
    <phoneticPr fontId="1" type="noConversion"/>
  </si>
  <si>
    <t>806-25264</t>
    <phoneticPr fontId="1" type="noConversion"/>
  </si>
  <si>
    <t>818-08668</t>
    <phoneticPr fontId="1" type="noConversion"/>
  </si>
  <si>
    <t>875-06096</t>
    <phoneticPr fontId="1" type="noConversion"/>
  </si>
  <si>
    <t>Top-module</t>
    <phoneticPr fontId="1" type="noConversion"/>
  </si>
  <si>
    <t>Housing</t>
    <phoneticPr fontId="1" type="noConversion"/>
  </si>
  <si>
    <t>Battery</t>
    <phoneticPr fontId="1" type="noConversion"/>
  </si>
  <si>
    <t>Speaker</t>
    <phoneticPr fontId="1" type="noConversion"/>
  </si>
  <si>
    <t>QN-Label-P0</t>
    <phoneticPr fontId="1" type="noConversion"/>
  </si>
  <si>
    <t>Label</t>
    <phoneticPr fontId="1" type="noConversion"/>
  </si>
  <si>
    <t>Packing</t>
    <phoneticPr fontId="1" type="noConversion"/>
  </si>
  <si>
    <t>631-05701</t>
    <phoneticPr fontId="1" type="noConversion"/>
  </si>
  <si>
    <t>QN3 Special Dummy Label</t>
    <phoneticPr fontId="1" type="noConversion"/>
  </si>
  <si>
    <t>LY</t>
  </si>
  <si>
    <t>Hama</t>
  </si>
  <si>
    <t>Infastech</t>
  </si>
  <si>
    <t>H H</t>
    <phoneticPr fontId="1" type="noConversion"/>
  </si>
  <si>
    <t>WF5B Cell</t>
    <phoneticPr fontId="1" type="noConversion"/>
  </si>
  <si>
    <t>/</t>
    <phoneticPr fontId="1" type="noConversion"/>
  </si>
  <si>
    <t>826-1751</t>
    <phoneticPr fontId="1" type="noConversion"/>
  </si>
  <si>
    <t>LBL, Battery, LI-ON 967, 5.715 cm x 10.16 cm</t>
    <phoneticPr fontId="1" type="noConversion"/>
  </si>
  <si>
    <t>826-02473</t>
    <phoneticPr fontId="1" type="noConversion"/>
  </si>
  <si>
    <t>LBL, 3481 LI-ION MULTIMODAL MARK</t>
    <phoneticPr fontId="1" type="noConversion"/>
  </si>
  <si>
    <t>631-05066</t>
  </si>
  <si>
    <t>`</t>
    <phoneticPr fontId="1" type="noConversion"/>
  </si>
  <si>
    <r>
      <rPr>
        <sz val="8"/>
        <rFont val="細明體"/>
        <family val="3"/>
        <charset val="136"/>
      </rPr>
      <t>是否與</t>
    </r>
    <r>
      <rPr>
        <sz val="8"/>
        <rFont val="Arial"/>
        <family val="2"/>
      </rPr>
      <t>PG</t>
    </r>
    <r>
      <rPr>
        <sz val="8"/>
        <rFont val="細明體"/>
        <family val="3"/>
        <charset val="136"/>
      </rPr>
      <t>一致</t>
    </r>
    <phoneticPr fontId="1" type="noConversion"/>
  </si>
  <si>
    <t>Superflex</t>
    <phoneticPr fontId="1" type="noConversion"/>
  </si>
  <si>
    <t>QN3 Special Dummy Label</t>
    <phoneticPr fontId="1" type="noConversion"/>
  </si>
  <si>
    <r>
      <t xml:space="preserve">IO Flex </t>
    </r>
    <r>
      <rPr>
        <sz val="8"/>
        <color rgb="FFFF0000"/>
        <rFont val="Arial"/>
        <family val="2"/>
      </rPr>
      <t xml:space="preserve"> **A</t>
    </r>
    <phoneticPr fontId="1" type="noConversion"/>
  </si>
  <si>
    <r>
      <t xml:space="preserve">IO Flex   </t>
    </r>
    <r>
      <rPr>
        <sz val="8"/>
        <color rgb="FFFF0000"/>
        <rFont val="Arial"/>
        <family val="2"/>
      </rPr>
      <t>**M</t>
    </r>
    <phoneticPr fontId="1" type="noConversion"/>
  </si>
  <si>
    <t>7QT62-M015-B</t>
    <phoneticPr fontId="1" type="noConversion"/>
  </si>
  <si>
    <t>651-00202</t>
    <phoneticPr fontId="1" type="noConversion"/>
  </si>
  <si>
    <r>
      <rPr>
        <sz val="8"/>
        <rFont val="細明體"/>
        <family val="3"/>
        <charset val="136"/>
      </rPr>
      <t>暫用</t>
    </r>
    <r>
      <rPr>
        <sz val="8"/>
        <rFont val="Arial"/>
        <family val="2"/>
      </rPr>
      <t>PG</t>
    </r>
    <r>
      <rPr>
        <sz val="8"/>
        <rFont val="細明體"/>
        <family val="3"/>
        <charset val="136"/>
      </rPr>
      <t>的</t>
    </r>
    <phoneticPr fontId="1" type="noConversion"/>
  </si>
  <si>
    <t>946-17320</t>
    <phoneticPr fontId="1" type="noConversion"/>
  </si>
  <si>
    <t>946-17228</t>
    <phoneticPr fontId="1" type="noConversion"/>
  </si>
  <si>
    <t>870-09957</t>
    <phoneticPr fontId="1" type="noConversion"/>
  </si>
  <si>
    <t>Battery Transfer flex</t>
  </si>
  <si>
    <t>Mic Compass</t>
  </si>
  <si>
    <t>P0 Wave1 Change Content</t>
    <phoneticPr fontId="16" type="noConversion"/>
  </si>
  <si>
    <t>P0 Wave1 HH BOM was created,based on "QN P0 FATP FXLH DRP_1126"&amp;"QN Checkinglist1204"</t>
    <phoneticPr fontId="16" type="noConversion"/>
  </si>
  <si>
    <t>For Wave2</t>
    <phoneticPr fontId="1" type="noConversion"/>
  </si>
  <si>
    <t>632-03166-MX</t>
  </si>
  <si>
    <t>632-03504-MX</t>
  </si>
  <si>
    <t>632-03166-AH</t>
  </si>
  <si>
    <t>632-03504-AH</t>
  </si>
  <si>
    <t>J522</t>
    <phoneticPr fontId="1" type="noConversion"/>
  </si>
  <si>
    <t>Black</t>
    <phoneticPr fontId="1" type="noConversion"/>
  </si>
  <si>
    <t>7QT62-0668-X</t>
    <phoneticPr fontId="1" type="noConversion"/>
  </si>
  <si>
    <t>7QT62-0667</t>
    <phoneticPr fontId="1" type="noConversion"/>
  </si>
  <si>
    <t>639-08481</t>
    <phoneticPr fontId="1" type="noConversion"/>
  </si>
  <si>
    <t>639-08481-P0</t>
    <phoneticPr fontId="1" type="noConversion"/>
  </si>
  <si>
    <t>875-06096-PN-X</t>
    <phoneticPr fontId="1" type="noConversion"/>
  </si>
  <si>
    <t>CAP,PRO,TI,TAB,RHS,J317,J320</t>
    <phoneticPr fontId="1" type="noConversion"/>
  </si>
  <si>
    <t>Pioneer</t>
    <phoneticPr fontId="1" type="noConversion"/>
  </si>
  <si>
    <t>875-06096-SF-X</t>
    <phoneticPr fontId="1" type="noConversion"/>
  </si>
  <si>
    <t>Swiftronic</t>
    <phoneticPr fontId="1" type="noConversion"/>
  </si>
  <si>
    <t>631-05926-P0</t>
    <phoneticPr fontId="1" type="noConversion"/>
  </si>
  <si>
    <t>Build Date</t>
    <phoneticPr fontId="1" type="noConversion"/>
  </si>
  <si>
    <t xml:space="preserve">Unit Config </t>
    <phoneticPr fontId="1" type="noConversion"/>
  </si>
  <si>
    <t>MQKV</t>
    <phoneticPr fontId="1" type="noConversion"/>
  </si>
  <si>
    <t>STROBEMICF</t>
    <phoneticPr fontId="1" type="noConversion"/>
  </si>
  <si>
    <t>MAIN</t>
    <phoneticPr fontId="1" type="noConversion"/>
  </si>
  <si>
    <t>MQKV</t>
    <phoneticPr fontId="1" type="noConversion"/>
  </si>
  <si>
    <t>STROBEMICF</t>
    <phoneticPr fontId="1" type="noConversion"/>
  </si>
  <si>
    <t xml:space="preserve">MXC4 </t>
    <phoneticPr fontId="1" type="noConversion"/>
  </si>
  <si>
    <r>
      <t xml:space="preserve">C3 Mic  </t>
    </r>
    <r>
      <rPr>
        <sz val="8"/>
        <color rgb="FFFF0000"/>
        <rFont val="微軟正黑體"/>
        <family val="2"/>
        <charset val="136"/>
      </rPr>
      <t>E37GJA/E3FGKA/E3HGJA</t>
    </r>
    <phoneticPr fontId="1" type="noConversion"/>
  </si>
  <si>
    <r>
      <t xml:space="preserve">C3 Mic  </t>
    </r>
    <r>
      <rPr>
        <sz val="8"/>
        <color rgb="FFFF0000"/>
        <rFont val="微軟正黑體"/>
        <family val="2"/>
        <charset val="136"/>
      </rPr>
      <t>E37GJF/E3FGKF/E3HGJF</t>
    </r>
    <phoneticPr fontId="1" type="noConversion"/>
  </si>
  <si>
    <r>
      <t xml:space="preserve">C3 Mic   </t>
    </r>
    <r>
      <rPr>
        <sz val="8"/>
        <color rgb="FFFF0000"/>
        <rFont val="微軟正黑體"/>
        <family val="2"/>
        <charset val="136"/>
      </rPr>
      <t>E3FAJA/E3HAKA/E3PAKA</t>
    </r>
    <phoneticPr fontId="1" type="noConversion"/>
  </si>
  <si>
    <r>
      <t xml:space="preserve">C3 Mic   </t>
    </r>
    <r>
      <rPr>
        <sz val="8"/>
        <color rgb="FFFF0000"/>
        <rFont val="微軟正黑體"/>
        <family val="2"/>
        <charset val="136"/>
      </rPr>
      <t>E3FAJF/E3HAKF</t>
    </r>
    <phoneticPr fontId="1" type="noConversion"/>
  </si>
  <si>
    <t>631-05701-QN-P0W1-1</t>
    <phoneticPr fontId="1" type="noConversion"/>
  </si>
  <si>
    <t>632-02986</t>
  </si>
  <si>
    <t>632-02986-AH</t>
  </si>
  <si>
    <t>632-02986-AH-X</t>
  </si>
  <si>
    <t>IO Flex  White</t>
  </si>
  <si>
    <t>632-02986-MX</t>
  </si>
  <si>
    <t>632-02986-MX-X</t>
  </si>
  <si>
    <t>Mflex</t>
  </si>
  <si>
    <t>L4TH</t>
  </si>
  <si>
    <t>632-03453</t>
  </si>
  <si>
    <t>632-03453-MX</t>
  </si>
  <si>
    <t>632-03453-MX-X</t>
  </si>
  <si>
    <t>MV19</t>
  </si>
  <si>
    <t>632-03498</t>
  </si>
  <si>
    <t>632-03498-AH</t>
  </si>
  <si>
    <t>632-03498-AH-X</t>
  </si>
  <si>
    <t>PB_MANGO_Tree_Wifi</t>
  </si>
  <si>
    <t>N0RC</t>
  </si>
  <si>
    <t>632-03498-MX</t>
  </si>
  <si>
    <t>632-03498-MX-X</t>
  </si>
  <si>
    <t>639-10132</t>
    <phoneticPr fontId="1" type="noConversion"/>
  </si>
  <si>
    <t>639-10132-W1</t>
    <phoneticPr fontId="1" type="noConversion"/>
  </si>
  <si>
    <t>639-10132-W1-X</t>
    <phoneticPr fontId="1" type="noConversion"/>
  </si>
  <si>
    <t>Category</t>
  </si>
  <si>
    <t>Y</t>
    <phoneticPr fontId="14" type="noConversion"/>
  </si>
  <si>
    <t>C</t>
    <phoneticPr fontId="14" type="noConversion"/>
  </si>
  <si>
    <t>J523</t>
    <phoneticPr fontId="14" type="noConversion"/>
  </si>
  <si>
    <t>MAIN</t>
    <phoneticPr fontId="14" type="noConversion"/>
  </si>
  <si>
    <t>SUB</t>
    <phoneticPr fontId="14" type="noConversion"/>
  </si>
  <si>
    <t>J522</t>
    <phoneticPr fontId="14" type="noConversion"/>
  </si>
  <si>
    <t>820-02085</t>
  </si>
  <si>
    <t xml:space="preserve">820-02085-UT </t>
  </si>
  <si>
    <t>631-05992</t>
  </si>
  <si>
    <t>FXLH</t>
  </si>
  <si>
    <t>PCBF,SCORPIUS MLB,J522</t>
  </si>
  <si>
    <t>820-02085-AH</t>
    <phoneticPr fontId="1" type="noConversion"/>
  </si>
  <si>
    <t>632-02987</t>
    <phoneticPr fontId="1" type="noConversion"/>
  </si>
  <si>
    <t>632-02987-AH</t>
    <phoneticPr fontId="1" type="noConversion"/>
  </si>
  <si>
    <t>632-02987-MX</t>
    <phoneticPr fontId="1" type="noConversion"/>
  </si>
  <si>
    <t>IO Flex  Black</t>
  </si>
  <si>
    <t>L4TV</t>
  </si>
  <si>
    <t>631-05926-W1</t>
    <phoneticPr fontId="1" type="noConversion"/>
  </si>
  <si>
    <t>Notes</t>
    <phoneticPr fontId="1" type="noConversion"/>
  </si>
  <si>
    <t>EVT-Ant1-01-I-A</t>
  </si>
  <si>
    <t>631-05546-ICT</t>
  </si>
  <si>
    <t>EVT-Ant1-01-I-A-nb</t>
  </si>
  <si>
    <t>631-05546-ICT-X</t>
  </si>
  <si>
    <t>EVT-Ant1-01-I-C</t>
  </si>
  <si>
    <t>EVT-Ant1-01-I-C-nb</t>
  </si>
  <si>
    <t>EVT-Ant1-01-S-A</t>
  </si>
  <si>
    <t>631-05546-SW</t>
  </si>
  <si>
    <t>EVT-Ant1-01-S-A-nb</t>
  </si>
  <si>
    <t>631-05546-SW-X</t>
  </si>
  <si>
    <t>EVT-Ant1-01-S-C</t>
  </si>
  <si>
    <t>EVT-Ant1-01-S-C-nb</t>
  </si>
  <si>
    <t>EVT-Ant2a-01-A</t>
  </si>
  <si>
    <t>632-03658-AH</t>
  </si>
  <si>
    <t>EVT-Ant2a-01-A-nb</t>
  </si>
  <si>
    <t>632-03658-AH-X</t>
  </si>
  <si>
    <t>EVT-Ant2a-01-C</t>
  </si>
  <si>
    <t>632-03658-CT</t>
  </si>
  <si>
    <t>EVT-Ant2a-01-C-nb</t>
  </si>
  <si>
    <t>632-03658-CT-X</t>
  </si>
  <si>
    <t>EVT-Ant2b-01-A</t>
  </si>
  <si>
    <t>632-02025-AH</t>
  </si>
  <si>
    <t>EVT-Ant2b-01-A-nb</t>
  </si>
  <si>
    <t>632-02025-AH-X</t>
  </si>
  <si>
    <t>EVT-Ant2b-01-C</t>
  </si>
  <si>
    <t>632-02025-CT</t>
  </si>
  <si>
    <t>EVT-Ant2b-01-C-nb</t>
  </si>
  <si>
    <t>632-02025-CT-X</t>
  </si>
  <si>
    <t>EVT-Ant3-01-A</t>
  </si>
  <si>
    <t>632-03325-AH</t>
  </si>
  <si>
    <t>EVT-Ant3-01-A-nb</t>
  </si>
  <si>
    <t>632-03325-AH-X</t>
  </si>
  <si>
    <t>EVT-Ant3-01-C</t>
  </si>
  <si>
    <t>632-03325-CT</t>
  </si>
  <si>
    <t>EVT-Ant3-01-C-nb</t>
  </si>
  <si>
    <t>632-03325-CT-X</t>
  </si>
  <si>
    <t>EVT-Ant4a-01-A</t>
  </si>
  <si>
    <t>632-03659-AH</t>
  </si>
  <si>
    <t>EVT-Ant4a-01-A-nb</t>
  </si>
  <si>
    <t>632-03659-AH-X</t>
  </si>
  <si>
    <t>EVT-Ant4a-01-C</t>
  </si>
  <si>
    <t>632-03659-CT</t>
  </si>
  <si>
    <t>EVT-Ant4a-01-C-nb</t>
  </si>
  <si>
    <t>632-03659-CT-X</t>
  </si>
  <si>
    <t>EVT-Ant4b-01-A</t>
  </si>
  <si>
    <t>632-02029-AH</t>
  </si>
  <si>
    <t>EVT-Ant4b-01-A-nb</t>
  </si>
  <si>
    <t>632-02029-AH-X</t>
  </si>
  <si>
    <t>EVT-Ant4b-01-C</t>
  </si>
  <si>
    <t>632-02029-CT</t>
  </si>
  <si>
    <t>EVT-Ant4b-01-C-nb</t>
  </si>
  <si>
    <t>632-02029-CT-X</t>
  </si>
  <si>
    <t>X1187</t>
  </si>
  <si>
    <t>616-00406</t>
  </si>
  <si>
    <t>X1187 - NB</t>
  </si>
  <si>
    <t>616-00406-X</t>
  </si>
  <si>
    <t>616-00426</t>
  </si>
  <si>
    <t>616-00426-X</t>
  </si>
  <si>
    <t>E37GJA</t>
  </si>
  <si>
    <t>E37GJF</t>
  </si>
  <si>
    <t>632-03405-FM</t>
  </si>
  <si>
    <t>E3FGKA</t>
  </si>
  <si>
    <t>E3FGKF</t>
  </si>
  <si>
    <t>E3HGJA</t>
  </si>
  <si>
    <t>E3HGJF</t>
  </si>
  <si>
    <t>E3FAJA</t>
  </si>
  <si>
    <t>E3FAJF</t>
  </si>
  <si>
    <t>E3FAJF-NB</t>
  </si>
  <si>
    <t>E3FAKANB</t>
  </si>
  <si>
    <t>E3HAKA</t>
  </si>
  <si>
    <t>E3HAKF</t>
  </si>
  <si>
    <t>E3PAKA</t>
  </si>
  <si>
    <t>EVT-CableAnt3-01-I</t>
  </si>
  <si>
    <t>593-00539-ICT</t>
  </si>
  <si>
    <t>EVT-CableAnt3-01-I-nb</t>
  </si>
  <si>
    <t>593-00539-ICT-X</t>
  </si>
  <si>
    <t>EVT-CableAnt3-01-S</t>
  </si>
  <si>
    <t>593-00539-SW</t>
  </si>
  <si>
    <t>EVT-CableAnt3-01-S-nb</t>
  </si>
  <si>
    <t>593-00539-SW-X</t>
  </si>
  <si>
    <t>EVT-Daytona-Mu</t>
  </si>
  <si>
    <t>632-02081</t>
  </si>
  <si>
    <t>EVT-Daytona-Mu-AM</t>
  </si>
  <si>
    <t>632-02081-AP</t>
  </si>
  <si>
    <t>EVT-Daytona-Mu-nb</t>
  </si>
  <si>
    <t>632-02081-X</t>
  </si>
  <si>
    <t>EA</t>
  </si>
  <si>
    <t>632-01856-AH</t>
  </si>
  <si>
    <t>EA-NB</t>
  </si>
  <si>
    <t>632-01856-AH-X</t>
  </si>
  <si>
    <t>EF</t>
  </si>
  <si>
    <t>632-01856-FJ</t>
  </si>
  <si>
    <t>EF-NB</t>
  </si>
  <si>
    <t>632-01856-FJ-X</t>
  </si>
  <si>
    <t>CE-CA-1H-M</t>
  </si>
  <si>
    <t>604-24462-CTC</t>
  </si>
  <si>
    <t>CE-CA-1H-M(SS)</t>
  </si>
  <si>
    <t>604-24462-CTC-X</t>
  </si>
  <si>
    <t>CE-CA-2</t>
  </si>
  <si>
    <t>CE-CA-ID</t>
  </si>
  <si>
    <t>CE-CA-PD</t>
  </si>
  <si>
    <t>CE-CA-REG</t>
  </si>
  <si>
    <t>CE-CA-REG-H</t>
  </si>
  <si>
    <t>RE-CA-2</t>
  </si>
  <si>
    <t>604-24462-RT</t>
  </si>
  <si>
    <t>RE-CA-2-E</t>
  </si>
  <si>
    <t>RE-CA-DC</t>
  </si>
  <si>
    <t>RE-CA-ML</t>
  </si>
  <si>
    <t>RE-CA-PD</t>
  </si>
  <si>
    <t>RE-CA-REG</t>
  </si>
  <si>
    <t>CE-CB-1H</t>
  </si>
  <si>
    <t>604-24541-CTC</t>
  </si>
  <si>
    <t>CE-CB-2</t>
  </si>
  <si>
    <t>CE-CB-2-R</t>
  </si>
  <si>
    <t>CE-CB-PD</t>
  </si>
  <si>
    <t>CE-CB-REG</t>
  </si>
  <si>
    <t>RE-CB-1</t>
  </si>
  <si>
    <t>604-24541-RT</t>
  </si>
  <si>
    <t>RE-CB-1-R</t>
  </si>
  <si>
    <t>RE-CB-PD</t>
  </si>
  <si>
    <t>RE-CB-REG</t>
  </si>
  <si>
    <t>RE-CB-REG-H</t>
  </si>
  <si>
    <t>RE-CB-REG-MH</t>
  </si>
  <si>
    <t>RE-CB-REG-MH(SS)</t>
  </si>
  <si>
    <t>604-24541-RT-X</t>
  </si>
  <si>
    <t>CE-WA-1</t>
  </si>
  <si>
    <t>604-25384-CTC</t>
  </si>
  <si>
    <t>CE-WA-1H</t>
  </si>
  <si>
    <t>CE-WA-1H(SS)</t>
  </si>
  <si>
    <t>604-25384-CTC-X</t>
  </si>
  <si>
    <t>CE-WA-ID</t>
  </si>
  <si>
    <t>CE-WA-PD</t>
  </si>
  <si>
    <t>CE-WA-REG</t>
  </si>
  <si>
    <t>CE-WA-REG-H</t>
  </si>
  <si>
    <t>RE-WA-1</t>
  </si>
  <si>
    <t>604-25384-RT</t>
  </si>
  <si>
    <t>RE-WA-AC</t>
  </si>
  <si>
    <t>RE-WA-DC</t>
  </si>
  <si>
    <t>RE-WA-PD</t>
  </si>
  <si>
    <t>RE-WA-REG</t>
  </si>
  <si>
    <t>CE-WB-1H</t>
  </si>
  <si>
    <t>604-25843-CTC</t>
  </si>
  <si>
    <t>CE-WB-2</t>
  </si>
  <si>
    <t>CE-WB-ID</t>
  </si>
  <si>
    <t>CE-WB-PD</t>
  </si>
  <si>
    <t>CE-WB-REG</t>
  </si>
  <si>
    <t>RE-WB-2</t>
  </si>
  <si>
    <t>604-25843-RT</t>
  </si>
  <si>
    <t>RE-WB-PD</t>
  </si>
  <si>
    <t>RE-WB-REG</t>
  </si>
  <si>
    <t>RE-WB-REG-H</t>
  </si>
  <si>
    <t>RE-WB-REG-MH</t>
  </si>
  <si>
    <t>CE-CA-1-M</t>
  </si>
  <si>
    <t>604-26919-CTC</t>
  </si>
  <si>
    <t>CE-CA-REG-M</t>
  </si>
  <si>
    <t>CE-CA-REG-MH</t>
  </si>
  <si>
    <t>CE-CA-REG2-M</t>
  </si>
  <si>
    <t>RE-CA-1-M</t>
  </si>
  <si>
    <t>604-26919-RT</t>
  </si>
  <si>
    <t>RE-CA-DOE1-M</t>
  </si>
  <si>
    <t>RE-CA-DOE1-M(SS)</t>
  </si>
  <si>
    <t>604-26919-RT-X</t>
  </si>
  <si>
    <t>RE-CA-DOE1-M-MT</t>
  </si>
  <si>
    <t>RE-CA-HM</t>
  </si>
  <si>
    <t>RE-CA-REG-M</t>
  </si>
  <si>
    <t>RE-CA-REG2-M</t>
  </si>
  <si>
    <t>CE-WA-2-M</t>
  </si>
  <si>
    <t>604-26921-CTC</t>
  </si>
  <si>
    <t>CE-WA-2-M-MT</t>
  </si>
  <si>
    <t>CE-WA-DOE1-M</t>
  </si>
  <si>
    <t>CE-WA-REG-M</t>
  </si>
  <si>
    <t>CE-WA-REG-MH</t>
  </si>
  <si>
    <t>CE-WA-REG2-M</t>
  </si>
  <si>
    <t>RE-WA-2-M</t>
  </si>
  <si>
    <t>604-26921-RT</t>
  </si>
  <si>
    <t>RE-WA-DOE1-M</t>
  </si>
  <si>
    <t>RE-WA-REG-M</t>
  </si>
  <si>
    <t>CE-CB-1-M</t>
  </si>
  <si>
    <t>604-27032-CTC</t>
  </si>
  <si>
    <t>CE-CB-DOE1-M</t>
  </si>
  <si>
    <t>CE-CB-ID-M</t>
  </si>
  <si>
    <t>CE-CB-REG-M</t>
  </si>
  <si>
    <t>CE-CB-REG-M(SS)</t>
  </si>
  <si>
    <t>604-27032-CTC-X</t>
  </si>
  <si>
    <t>CE-CB-REG2-M</t>
  </si>
  <si>
    <t>CE-CB-REG2-MH</t>
  </si>
  <si>
    <t>RE-CB-2-M</t>
  </si>
  <si>
    <t>604-27032-RT</t>
  </si>
  <si>
    <t>RE-CB-2-M(SS)</t>
  </si>
  <si>
    <t>604-27032-RT-X</t>
  </si>
  <si>
    <t>RE-CB-REG-M</t>
  </si>
  <si>
    <t>RE-CB-REG-M(SS)</t>
  </si>
  <si>
    <t>CE-WB-1-M</t>
  </si>
  <si>
    <t>604-27033-CTC</t>
  </si>
  <si>
    <t>CE-WB-1-M(SS)</t>
  </si>
  <si>
    <t>604-27033-CTC-X</t>
  </si>
  <si>
    <t>CE-WB-DOE1-M</t>
  </si>
  <si>
    <t>CE-WB-REG-M</t>
  </si>
  <si>
    <t>CE-WB-REG-MH</t>
  </si>
  <si>
    <t>RE-WB-1-M</t>
  </si>
  <si>
    <t>604-27033-RT</t>
  </si>
  <si>
    <t>RE-WB-2-M</t>
  </si>
  <si>
    <t>RE-WB-REG-M</t>
  </si>
  <si>
    <t>RE-WB-REG2-M</t>
  </si>
  <si>
    <t>CE-WA-IDBR</t>
  </si>
  <si>
    <t>806-19756-CTC-A</t>
  </si>
  <si>
    <t>CE-WB-IDBR</t>
  </si>
  <si>
    <t>806-19756-CTC-B</t>
  </si>
  <si>
    <t>RE-WA-COS-M</t>
  </si>
  <si>
    <t>806-19756-RT-A-X</t>
  </si>
  <si>
    <t>RE-WA-DFX</t>
  </si>
  <si>
    <t>RE-WB-DFX</t>
  </si>
  <si>
    <t>806-19756-RT-B-X</t>
  </si>
  <si>
    <t>CE-CB-COS-M</t>
  </si>
  <si>
    <t>817-04034-CTC-B</t>
  </si>
  <si>
    <t>CE-CB-COS2-M</t>
  </si>
  <si>
    <t>RE-CA-DFX</t>
  </si>
  <si>
    <t>817-04034-RT-A-X</t>
  </si>
  <si>
    <t>RE-CB-DFX</t>
  </si>
  <si>
    <t>817-04034-RT-B-X</t>
  </si>
  <si>
    <t>EVT-Indy-Mu</t>
  </si>
  <si>
    <t>632-02080</t>
  </si>
  <si>
    <t>EVT-Indy-Mu-AM</t>
  </si>
  <si>
    <t>632-02080-AP</t>
  </si>
  <si>
    <t>EVT-Indy-Mu-nb</t>
  </si>
  <si>
    <t>632-02080-X</t>
  </si>
  <si>
    <t>EISFA</t>
  </si>
  <si>
    <t>EISFGCA</t>
  </si>
  <si>
    <t>EISFGCM</t>
  </si>
  <si>
    <t>EISXGAA</t>
  </si>
  <si>
    <t>EISXGAM</t>
  </si>
  <si>
    <t>EISXGAM-NB</t>
  </si>
  <si>
    <t>EISXTAA</t>
  </si>
  <si>
    <t>EISXTAM</t>
  </si>
  <si>
    <t>EISXTCA</t>
  </si>
  <si>
    <t>EISXTCM</t>
  </si>
  <si>
    <t>EIAFA</t>
  </si>
  <si>
    <t>632-02987-AH</t>
  </si>
  <si>
    <t>EIAFGAA</t>
  </si>
  <si>
    <t>EIAFGAM</t>
  </si>
  <si>
    <t>632-02987-MX</t>
  </si>
  <si>
    <t>EIAFTAA</t>
  </si>
  <si>
    <t>EIAFTAM</t>
  </si>
  <si>
    <t>EIAFTCA</t>
  </si>
  <si>
    <t>EIAFTCM</t>
  </si>
  <si>
    <t>EIAXGCA</t>
  </si>
  <si>
    <t>EIAXGCA-NB</t>
  </si>
  <si>
    <t>632-02987-AH-X</t>
  </si>
  <si>
    <t>EIAXGCM</t>
  </si>
  <si>
    <t>EMCFGA</t>
  </si>
  <si>
    <t>EMCFGM</t>
  </si>
  <si>
    <t>EMCHGA</t>
  </si>
  <si>
    <t>EMCHGM</t>
  </si>
  <si>
    <t>EMCFAA</t>
  </si>
  <si>
    <t>EMCFAA-NB</t>
  </si>
  <si>
    <t>632-03504-AH-X</t>
  </si>
  <si>
    <t>EMCFAM</t>
  </si>
  <si>
    <t>EMCFAM-NB</t>
  </si>
  <si>
    <t>632-03504-MX-X</t>
  </si>
  <si>
    <t>EMCHAA</t>
  </si>
  <si>
    <t>EMCHAM</t>
  </si>
  <si>
    <t>EM7GJA</t>
  </si>
  <si>
    <t>632-03312-AH</t>
  </si>
  <si>
    <t>EM7GKX</t>
  </si>
  <si>
    <t>632-03312-FM</t>
  </si>
  <si>
    <t>EMFGJA</t>
  </si>
  <si>
    <t>EMFGJA-NB</t>
  </si>
  <si>
    <t>632-03312-AH-X</t>
  </si>
  <si>
    <t>EMFGJX</t>
  </si>
  <si>
    <t>EMHGKA</t>
  </si>
  <si>
    <t>EMHGKX</t>
  </si>
  <si>
    <t>EMFAKA</t>
  </si>
  <si>
    <t>632-03452-AH</t>
  </si>
  <si>
    <t>EMFAKX</t>
  </si>
  <si>
    <t>632-03452-FM</t>
  </si>
  <si>
    <t>EMFAKX-NB</t>
  </si>
  <si>
    <t>632-03452-FM-X</t>
  </si>
  <si>
    <t>EMHAJA</t>
  </si>
  <si>
    <t>EMHAJA-NB</t>
  </si>
  <si>
    <t>632-03452-AH-X</t>
  </si>
  <si>
    <t>EMHAJX</t>
  </si>
  <si>
    <t>EMPAKA</t>
  </si>
  <si>
    <t>EVT-PB_MANGO-01-AH</t>
  </si>
  <si>
    <t>632-03453-AH</t>
  </si>
  <si>
    <t>EVT-PB_MANGO-01-AH-nb</t>
  </si>
  <si>
    <t>EVT-PB_MANGO-01-MF-Homin</t>
  </si>
  <si>
    <t>EVT-PB_MANGO-01-MF-LY</t>
  </si>
  <si>
    <t>EVT-PB_MANGO-01-MF-nb</t>
  </si>
  <si>
    <t>EVT-PB_MANGO_Wifi-01-AH</t>
  </si>
  <si>
    <t>EVT-PB_MANGO_Wifi-01-AH-nb</t>
  </si>
  <si>
    <t>EVT-PB_MANGO_Wifi-01-MF-Homin</t>
  </si>
  <si>
    <t>EVT-PB_MANGO_Wifi-01-MF-LY</t>
  </si>
  <si>
    <t>EVT-PB_MANGO_Wifi-01-MF-nb</t>
  </si>
  <si>
    <t>PA</t>
  </si>
  <si>
    <t>632-03033-AH</t>
  </si>
  <si>
    <t>PA-NB</t>
  </si>
  <si>
    <t>632-03033-AH-X</t>
  </si>
  <si>
    <t>PF</t>
  </si>
  <si>
    <t>632-03033-FJ</t>
  </si>
  <si>
    <t>PF-NB</t>
  </si>
  <si>
    <t>632-03033-FJ-X</t>
  </si>
  <si>
    <t>ESFKA</t>
  </si>
  <si>
    <t>632-02120-AH</t>
  </si>
  <si>
    <t>ESFKA- NB</t>
  </si>
  <si>
    <t>632-02120-AH-X</t>
  </si>
  <si>
    <t>ESFKC</t>
  </si>
  <si>
    <t>632-02120-CP</t>
  </si>
  <si>
    <t>ESJJA</t>
  </si>
  <si>
    <t>ESJJC</t>
  </si>
  <si>
    <t>ESJJC-NB</t>
  </si>
  <si>
    <t>632-02120-CP-X</t>
  </si>
  <si>
    <t>PD2</t>
  </si>
  <si>
    <t>646-00418</t>
  </si>
  <si>
    <t>PD3</t>
  </si>
  <si>
    <t>PP1</t>
  </si>
  <si>
    <t>PP3</t>
  </si>
  <si>
    <t>PR3</t>
  </si>
  <si>
    <t>OD3</t>
  </si>
  <si>
    <t>646-00419</t>
  </si>
  <si>
    <t>OD4</t>
  </si>
  <si>
    <t>OP1</t>
  </si>
  <si>
    <t>OR2</t>
  </si>
  <si>
    <t>PM1</t>
  </si>
  <si>
    <t>646-00420</t>
  </si>
  <si>
    <t>PP2</t>
  </si>
  <si>
    <t>PR1</t>
  </si>
  <si>
    <t>PR2</t>
  </si>
  <si>
    <t>OD2</t>
  </si>
  <si>
    <t>646-00421</t>
  </si>
  <si>
    <t>ODB</t>
  </si>
  <si>
    <t>ODT</t>
  </si>
  <si>
    <t>OM1</t>
  </si>
  <si>
    <t>OP3</t>
  </si>
  <si>
    <t>OR1</t>
  </si>
  <si>
    <t>OR3</t>
  </si>
  <si>
    <t>OR4</t>
  </si>
  <si>
    <t>EVJ1A</t>
  </si>
  <si>
    <t>EVJ1A-NB</t>
  </si>
  <si>
    <t>EVJ1M</t>
  </si>
  <si>
    <t>EVK2A</t>
  </si>
  <si>
    <t>EVK2M</t>
  </si>
  <si>
    <t>EVK2M-NB</t>
  </si>
  <si>
    <t>EVT-WF5Bcell-01-I-A</t>
  </si>
  <si>
    <t>631-02854-ICT</t>
  </si>
  <si>
    <t>EVT-WF5Bcell-01-I-A-nb</t>
  </si>
  <si>
    <t>631-02854-ICT-X</t>
  </si>
  <si>
    <t>EVT-WF5Bcell-01-I-C</t>
  </si>
  <si>
    <t>EVT-WF5Bcell-01-I-C-nb</t>
  </si>
  <si>
    <t>EVT-WF5Bcell-01-S-A</t>
  </si>
  <si>
    <t>631-02854-SW</t>
  </si>
  <si>
    <t>EVT-WF5Bcell-01-S-A-nb</t>
  </si>
  <si>
    <t>631-02854-SW-X</t>
  </si>
  <si>
    <t>EVT-WF5Bcell-01-S-C</t>
  </si>
  <si>
    <t>EVT-WF5Bcell-01-S-C-nb</t>
  </si>
  <si>
    <t>EVT-WF5Bwifi-01-I-A</t>
  </si>
  <si>
    <t>631-03246-ICT</t>
  </si>
  <si>
    <t>EVT-WF5Bwifi-01-I-A-nb</t>
  </si>
  <si>
    <t>631-03246-ICT-X</t>
  </si>
  <si>
    <t>EVT-WF5Bwifi-01-I-C</t>
  </si>
  <si>
    <t>EVT-WF5Bwifi-01-I-C-nb</t>
  </si>
  <si>
    <t>EVT-WF5Bwifi-01-S-A</t>
  </si>
  <si>
    <t>631-03246-SW</t>
  </si>
  <si>
    <t>EVT-WF5Bwifi-01-S-A-nb</t>
  </si>
  <si>
    <t>631-03246-SW-X</t>
  </si>
  <si>
    <t>EVT-WF5Bwifi-01-S-C</t>
  </si>
  <si>
    <t>EVT-WF5Bwifi-01-S-C-nb</t>
  </si>
  <si>
    <t>EVT-WF5T-01-I-A</t>
  </si>
  <si>
    <t>631-05014-ICT</t>
  </si>
  <si>
    <t>EVT-WF5T-01-I-A-nb</t>
  </si>
  <si>
    <t>631-05014-ICT-X</t>
  </si>
  <si>
    <t>EVT-WF5T-01-I-C</t>
  </si>
  <si>
    <t>EVT-WF5T-01-I-C-nb</t>
  </si>
  <si>
    <t>EVT-WF5T-01-S-A (cell)</t>
  </si>
  <si>
    <t>631-05014-SW</t>
  </si>
  <si>
    <t>EVT-WF5T-01-S-A(wifi)</t>
  </si>
  <si>
    <t>EVT-WF5T-01-S-A-nb(cell)</t>
  </si>
  <si>
    <t>631-05014-SW-X</t>
  </si>
  <si>
    <t>EVT-WF5T-01-S-C (wifi)</t>
  </si>
  <si>
    <t>EVT-WF5T-01-S-C(cell)</t>
  </si>
  <si>
    <t>EVT-WF5T-01-S-C-nb(cell)</t>
  </si>
  <si>
    <t>EVT-WF5Tcell-02-I-C</t>
  </si>
  <si>
    <t>EVT-WF5Tcell-02-S-A</t>
  </si>
  <si>
    <t>EVT-WF5Tcell-03-I-A</t>
  </si>
  <si>
    <t>EVT-WF5Tcell-03-S-C</t>
  </si>
  <si>
    <t>EVT-WF5Twifi-02-I-C</t>
  </si>
  <si>
    <t>EVT-WF5Twifi-02-S-A</t>
  </si>
  <si>
    <t>EVT-WF5Twifi-03-I-A</t>
  </si>
  <si>
    <t>EVT-WF5Twifi-03-S-C</t>
  </si>
  <si>
    <t>EVT-WF5T-01-S-A-nb(wifi)</t>
  </si>
  <si>
    <t>EVT-WF5T-01-S-C-nb(wifi)</t>
  </si>
  <si>
    <t>EVT-WF7-01-I-A</t>
  </si>
  <si>
    <t>631-02991-ICT</t>
  </si>
  <si>
    <t>EVT-WF7-01-I-A-nb</t>
  </si>
  <si>
    <t>631-02991-ICT-X</t>
  </si>
  <si>
    <t>EVT-WF7-01-I-C</t>
  </si>
  <si>
    <t>EVT-WF7-01-I-C-nb</t>
  </si>
  <si>
    <t>EVT-WF7-01-S-A</t>
  </si>
  <si>
    <t>631-02991-SW</t>
  </si>
  <si>
    <t>EVT-WF7-01-S-A-nb</t>
  </si>
  <si>
    <t>631-02991-SW-X</t>
  </si>
  <si>
    <t>EVT-WF7-01-S-C</t>
  </si>
  <si>
    <t>EVT-WF7-01-S-C-nb</t>
  </si>
  <si>
    <t>EVT-WF7P-01-A</t>
  </si>
  <si>
    <t>632-02306-AH</t>
  </si>
  <si>
    <t>EVT-WF7P-01-A-nb</t>
  </si>
  <si>
    <t>632-02306-AH-X</t>
  </si>
  <si>
    <t>EVT-WF7P-01-C</t>
  </si>
  <si>
    <t>632-02306-CT</t>
  </si>
  <si>
    <t>EVT-WF7P-01-C-nb</t>
  </si>
  <si>
    <t>632-02306-CT-X</t>
  </si>
  <si>
    <t>EVT-WF8-01-I-A</t>
  </si>
  <si>
    <t>631-05297-ICT</t>
  </si>
  <si>
    <t>EVT-WF8-01-I-A-nb</t>
  </si>
  <si>
    <t>631-05297-ICT-X</t>
  </si>
  <si>
    <t>EVT-WF8-01-I-C</t>
  </si>
  <si>
    <t>EVT-WF8-01-I-C-nb</t>
  </si>
  <si>
    <t>EVT-WF8-01-S-A</t>
  </si>
  <si>
    <t>631-05297-SW</t>
  </si>
  <si>
    <t>EVT-WF8-01-S-A-nb</t>
  </si>
  <si>
    <t>631-05297-SW-X</t>
  </si>
  <si>
    <t>EVT-WF8-01-S-C</t>
  </si>
  <si>
    <t>EVT-WF8-01-S-C-nb</t>
  </si>
  <si>
    <t>GAA</t>
  </si>
  <si>
    <t>609-00340-GTK</t>
  </si>
  <si>
    <t>GAB</t>
  </si>
  <si>
    <t>SAA</t>
  </si>
  <si>
    <t>609-00348</t>
  </si>
  <si>
    <t>SAB</t>
  </si>
  <si>
    <t>GBA</t>
  </si>
  <si>
    <t>609-00341-GTK</t>
  </si>
  <si>
    <t>GBB</t>
  </si>
  <si>
    <t>SBA</t>
  </si>
  <si>
    <t>609-00349</t>
  </si>
  <si>
    <t>SBB</t>
  </si>
  <si>
    <t>GCA</t>
  </si>
  <si>
    <t>609-00564-GTK</t>
  </si>
  <si>
    <t>GCB</t>
  </si>
  <si>
    <t>SCA</t>
  </si>
  <si>
    <t>609-00565</t>
  </si>
  <si>
    <t>SCB</t>
  </si>
  <si>
    <t>GDA</t>
  </si>
  <si>
    <t>609-00343-GTK</t>
  </si>
  <si>
    <t>GDB</t>
  </si>
  <si>
    <t>SDA</t>
  </si>
  <si>
    <t>609-00351</t>
  </si>
  <si>
    <t>SDB</t>
  </si>
  <si>
    <t>609-00352-GTK</t>
  </si>
  <si>
    <t>GAC</t>
  </si>
  <si>
    <t>GAD</t>
  </si>
  <si>
    <t>GWC</t>
  </si>
  <si>
    <t>609-00353-GTK</t>
  </si>
  <si>
    <t>GWD</t>
  </si>
  <si>
    <t>GWH</t>
  </si>
  <si>
    <t>609-00457-GTK</t>
  </si>
  <si>
    <t>609-00562</t>
  </si>
  <si>
    <t>GCC</t>
  </si>
  <si>
    <t>GCD</t>
  </si>
  <si>
    <t>609-00355-GTK</t>
  </si>
  <si>
    <t>GDC</t>
  </si>
  <si>
    <t>GDD</t>
  </si>
  <si>
    <t>GAA Non-Bonded</t>
  </si>
  <si>
    <t>609-00340-GTK-X</t>
  </si>
  <si>
    <t>GBA Non-Bonded</t>
  </si>
  <si>
    <t>609-00341-GTK-X</t>
  </si>
  <si>
    <t>GCA Non-Bonded</t>
  </si>
  <si>
    <t>609-00564-GTK-X</t>
  </si>
  <si>
    <t>GDA Non-Bonded</t>
  </si>
  <si>
    <t>609-00343-GTK-X</t>
  </si>
  <si>
    <t>609-00352-GTK-X</t>
  </si>
  <si>
    <t>GAC Non-Bonded</t>
  </si>
  <si>
    <t>GAH</t>
  </si>
  <si>
    <t>GA</t>
  </si>
  <si>
    <t>GWC Non-Bonded</t>
  </si>
  <si>
    <t>609-00353-GTK-X</t>
  </si>
  <si>
    <t>GW</t>
  </si>
  <si>
    <t>609-00457-GTK-X</t>
  </si>
  <si>
    <t>GB</t>
  </si>
  <si>
    <t>609-00562-X</t>
  </si>
  <si>
    <t>GCC Non-Bonded</t>
  </si>
  <si>
    <t>GCH</t>
  </si>
  <si>
    <t>GC</t>
  </si>
  <si>
    <t>609-00355-GTK-X</t>
  </si>
  <si>
    <t>GDC Non-Bonded</t>
  </si>
  <si>
    <t>GDH</t>
  </si>
  <si>
    <t>GD</t>
  </si>
  <si>
    <t>CE-CA-1</t>
  </si>
  <si>
    <t>CE-CA-1H</t>
  </si>
  <si>
    <t>CE-CA-DOE1</t>
  </si>
  <si>
    <t>RE-CA-1</t>
  </si>
  <si>
    <t>RE-CA-AC</t>
  </si>
  <si>
    <t>RE-CA-DOE1</t>
  </si>
  <si>
    <t>RE-CA-H</t>
  </si>
  <si>
    <t>CE-CB-1</t>
  </si>
  <si>
    <t>CE-CB-ID</t>
  </si>
  <si>
    <t>RE-CB-2</t>
  </si>
  <si>
    <t>CE-WA-2</t>
  </si>
  <si>
    <t>CE-WA-DOE1</t>
  </si>
  <si>
    <t>RE-WA-2</t>
  </si>
  <si>
    <t>RE-WA-DOE1</t>
  </si>
  <si>
    <t>CE-WB-1</t>
  </si>
  <si>
    <t>RE-WB-1</t>
  </si>
  <si>
    <t>CE-CB-DOE1</t>
  </si>
  <si>
    <t>CE-WB-DOE1</t>
  </si>
  <si>
    <t>GAG</t>
  </si>
  <si>
    <t>GAY</t>
  </si>
  <si>
    <t>GAZ</t>
  </si>
  <si>
    <t>GBY</t>
  </si>
  <si>
    <t>GBZ</t>
  </si>
  <si>
    <t>GCG</t>
  </si>
  <si>
    <t>GCY</t>
  </si>
  <si>
    <t>GCZ</t>
  </si>
  <si>
    <t>609-00562-GTK</t>
  </si>
  <si>
    <t>GDG</t>
  </si>
  <si>
    <t>GDY</t>
  </si>
  <si>
    <t>GDZ</t>
  </si>
  <si>
    <t>DVT-Ant1-01-I-A</t>
  </si>
  <si>
    <t>DVT-Ant1-01-I-C</t>
  </si>
  <si>
    <t>DVT-Ant1-01-S-A</t>
  </si>
  <si>
    <t>DVT-Ant1-01-S-A-nb</t>
  </si>
  <si>
    <t>DVT-Ant1-01-S-C</t>
  </si>
  <si>
    <t>DVT-Ant1-01-S-C-nb</t>
  </si>
  <si>
    <t>DVT-Ant2a-01-A</t>
  </si>
  <si>
    <t>DVT-Ant2a-01-A-nb</t>
  </si>
  <si>
    <t>DVT-Ant2a-01-C</t>
  </si>
  <si>
    <t>DVT-Ant2a-01-C-nb</t>
  </si>
  <si>
    <t>DVT-Ant2b-01-A</t>
  </si>
  <si>
    <t>DVT-Ant2b-01-A-nb</t>
  </si>
  <si>
    <t>DVT-Ant2b-01-C</t>
  </si>
  <si>
    <t>DVT-Ant2b-01-C-nb</t>
  </si>
  <si>
    <t>DVT-Ant3-01-A</t>
  </si>
  <si>
    <t>DVT-Ant3-01-A-nb</t>
  </si>
  <si>
    <t>DVT-Ant3-01-C</t>
  </si>
  <si>
    <t>DVT-Ant3-01-C-nb</t>
  </si>
  <si>
    <t>DVT-Ant3-02-A</t>
  </si>
  <si>
    <t>DVT-Ant3-02-A-nb</t>
  </si>
  <si>
    <t>DVT-Ant3-02-C</t>
  </si>
  <si>
    <t>DVT-Ant3-02-C-nb</t>
  </si>
  <si>
    <t>DVT-Ant4a-01-A</t>
  </si>
  <si>
    <t>DVT-Ant4a-01-A-nb</t>
  </si>
  <si>
    <t>DVT-Ant4a-01-C</t>
  </si>
  <si>
    <t>DVT-Ant4a-01-C-nb</t>
  </si>
  <si>
    <t>DVT-Ant4b-01-A</t>
  </si>
  <si>
    <t>DVT-Ant4b-01-A-nb</t>
  </si>
  <si>
    <t>DVT-Ant4b-01-C</t>
  </si>
  <si>
    <t>DVT-Ant4b-01-C-nb</t>
  </si>
  <si>
    <t>D3LGKA</t>
  </si>
  <si>
    <t>D3LGKF</t>
  </si>
  <si>
    <t>D3MGJA</t>
  </si>
  <si>
    <t>D3MGJF</t>
  </si>
  <si>
    <t>D3LAKA</t>
  </si>
  <si>
    <t>D3LAKF</t>
  </si>
  <si>
    <t>D3MAJA</t>
  </si>
  <si>
    <t>D3MAJA-NB</t>
  </si>
  <si>
    <t>D3MAJF</t>
  </si>
  <si>
    <t>D3MAJF-NB</t>
  </si>
  <si>
    <t>DVT-CableAnt3-01-I</t>
  </si>
  <si>
    <t>DVT-CableAnt3-01-I-nb</t>
  </si>
  <si>
    <t>DVT-CableAnt3-01-S</t>
  </si>
  <si>
    <t>DVT-CableAnt3-01-S-nb</t>
  </si>
  <si>
    <t>DVT-Daytona-Mu</t>
  </si>
  <si>
    <t>DVT-Daytona-Mu-nb</t>
  </si>
  <si>
    <t>CD-CA-1</t>
  </si>
  <si>
    <t>CD-CA-1-DOE</t>
  </si>
  <si>
    <t>CD-CA-1H</t>
  </si>
  <si>
    <t>CD-CA-2</t>
  </si>
  <si>
    <t>CD-CA-2-W4</t>
  </si>
  <si>
    <t>CD-CA-ID</t>
  </si>
  <si>
    <t>CD-CA-PD</t>
  </si>
  <si>
    <t>RD-CA-1</t>
  </si>
  <si>
    <t>RD-CA-1H</t>
  </si>
  <si>
    <t>RD-CA-2</t>
  </si>
  <si>
    <t>RD-CA-MA1</t>
  </si>
  <si>
    <t>RD-CA-PD</t>
  </si>
  <si>
    <t>CD-WA-1</t>
  </si>
  <si>
    <t>CD-WA-1H</t>
  </si>
  <si>
    <t>CD-WA-2</t>
  </si>
  <si>
    <t>CD-WA-ID</t>
  </si>
  <si>
    <t>CD-WA-PD</t>
  </si>
  <si>
    <t>RD-WA-1</t>
  </si>
  <si>
    <t>RD-WA-1H</t>
  </si>
  <si>
    <t>RD-WA-2</t>
  </si>
  <si>
    <t>RD-WA-PD</t>
  </si>
  <si>
    <t>CD-CB-1</t>
  </si>
  <si>
    <t>CD-CB-1H</t>
  </si>
  <si>
    <t>CD-CB-2</t>
  </si>
  <si>
    <t>CD-CB-2-DOE</t>
  </si>
  <si>
    <t>CD-CB-ID</t>
  </si>
  <si>
    <t>CD-CB-PD</t>
  </si>
  <si>
    <t>RD-CB-1</t>
  </si>
  <si>
    <t>RD-CB-1H</t>
  </si>
  <si>
    <t>RD-CB-2</t>
  </si>
  <si>
    <t>RD-CB-2H</t>
  </si>
  <si>
    <t>RD-CB-PD</t>
  </si>
  <si>
    <t>CD-WB-1</t>
  </si>
  <si>
    <t>CD-WB-1H</t>
  </si>
  <si>
    <t>CD-WB-2</t>
  </si>
  <si>
    <t>CD-WB-ID</t>
  </si>
  <si>
    <t>CD-WB-PD</t>
  </si>
  <si>
    <t>RD-WB-1</t>
  </si>
  <si>
    <t>RD-WB-1H</t>
  </si>
  <si>
    <t>RD-WB-2</t>
  </si>
  <si>
    <t>RD-WB-PD</t>
  </si>
  <si>
    <t>DVT-Indy-Mu</t>
  </si>
  <si>
    <t>DVT-Indy-Mu-nb</t>
  </si>
  <si>
    <t>DIOSAGFA</t>
  </si>
  <si>
    <t>DIOSAGFM</t>
  </si>
  <si>
    <t>DIOSAGXA</t>
  </si>
  <si>
    <t>DIOSAGXM</t>
  </si>
  <si>
    <t>DIOSATFA</t>
  </si>
  <si>
    <t>DIOSATFM</t>
  </si>
  <si>
    <t>DIOSATXA</t>
  </si>
  <si>
    <t>DIOSATXM</t>
  </si>
  <si>
    <t>DIOSCGFA</t>
  </si>
  <si>
    <t>DIOSCGFM</t>
  </si>
  <si>
    <t>DIOSCGXA</t>
  </si>
  <si>
    <t>DIOSCGXM</t>
  </si>
  <si>
    <t>DIOSCGXM-NB</t>
  </si>
  <si>
    <t>DIOSCTFA</t>
  </si>
  <si>
    <t>DIOSCTFM</t>
  </si>
  <si>
    <t>DIOSCTXA</t>
  </si>
  <si>
    <t>DIOSCTXA-NB</t>
  </si>
  <si>
    <t>DIOSCTXM</t>
  </si>
  <si>
    <t>DIOSCTXM-NB</t>
  </si>
  <si>
    <t>DIOSTGFA</t>
  </si>
  <si>
    <t>DIOSTGFM</t>
  </si>
  <si>
    <t>DIOSTGXA</t>
  </si>
  <si>
    <t>DIOSTGXM</t>
  </si>
  <si>
    <t>DIOSTTFA</t>
  </si>
  <si>
    <t>DIOSTTFM</t>
  </si>
  <si>
    <t>DIOSTTXA</t>
  </si>
  <si>
    <t>DIOSTTXM</t>
  </si>
  <si>
    <t>DIOAAGFA</t>
  </si>
  <si>
    <t>DIOAAGFM</t>
  </si>
  <si>
    <t>DIOAAGXA</t>
  </si>
  <si>
    <t>DIOAAGXM</t>
  </si>
  <si>
    <t>DIOAATFA</t>
  </si>
  <si>
    <t>DIOAATFM</t>
  </si>
  <si>
    <t>DIOAATXA</t>
  </si>
  <si>
    <t>DIOAATXM</t>
  </si>
  <si>
    <t>DIOACGFA</t>
  </si>
  <si>
    <t>DIOACGFM</t>
  </si>
  <si>
    <t>DIOACGXA</t>
  </si>
  <si>
    <t>DIOACGXM</t>
  </si>
  <si>
    <t>DIOACTFA</t>
  </si>
  <si>
    <t>DIOACTFM</t>
  </si>
  <si>
    <t>DIOACTXA</t>
  </si>
  <si>
    <t>DIOACTXA-NB</t>
  </si>
  <si>
    <t>DIOACTXM</t>
  </si>
  <si>
    <t>DIOATGFA</t>
  </si>
  <si>
    <t>DIOATGFM</t>
  </si>
  <si>
    <t>DIOATGXA</t>
  </si>
  <si>
    <t>DIOATGXM</t>
  </si>
  <si>
    <t>DIOATTFA</t>
  </si>
  <si>
    <t>DIOATTFM</t>
  </si>
  <si>
    <t>DIOATTXA</t>
  </si>
  <si>
    <t>DIOATTXM</t>
  </si>
  <si>
    <t>DIOAGFBA-D</t>
  </si>
  <si>
    <t>632-03922-AH</t>
  </si>
  <si>
    <t>DIOCGFBA-D</t>
  </si>
  <si>
    <t>DIOATXWA-D</t>
  </si>
  <si>
    <t>632-03923-AH</t>
  </si>
  <si>
    <t>DIOCTXWA-D</t>
  </si>
  <si>
    <t>DIOATFBM-D</t>
  </si>
  <si>
    <t>639-03922-MX</t>
  </si>
  <si>
    <t>DIOCTFBM-D</t>
  </si>
  <si>
    <t>DIOAGXWM-D</t>
  </si>
  <si>
    <t>639-03923-MX</t>
  </si>
  <si>
    <t>DIOCGXWM-D</t>
  </si>
  <si>
    <t>DMCLGA</t>
  </si>
  <si>
    <t>DMCLGM</t>
  </si>
  <si>
    <t>DMCLGM-NB</t>
  </si>
  <si>
    <t>632-03166-MX-X</t>
  </si>
  <si>
    <t>DMCMGA</t>
  </si>
  <si>
    <t>DMCMGA-NB</t>
  </si>
  <si>
    <t>632-03166-AH-X</t>
  </si>
  <si>
    <t>DMCMGM</t>
  </si>
  <si>
    <t>DMCLAA</t>
  </si>
  <si>
    <t>DMCLAM</t>
  </si>
  <si>
    <t>DMCMAA</t>
  </si>
  <si>
    <t>DMCMAM</t>
  </si>
  <si>
    <t>DMFLGJA</t>
  </si>
  <si>
    <t>DMFLGJF</t>
  </si>
  <si>
    <t>DMFMGKA</t>
  </si>
  <si>
    <t>DMFMGKF</t>
  </si>
  <si>
    <t>DMFLAJA</t>
  </si>
  <si>
    <t>DMFLAJF</t>
  </si>
  <si>
    <t>DMFMAKA</t>
  </si>
  <si>
    <t>DMFMAKA-NB</t>
  </si>
  <si>
    <t>DMFMAKF</t>
  </si>
  <si>
    <t>DMFMAKF-NB</t>
  </si>
  <si>
    <t>DVT-PB_MANGO-01-AH</t>
  </si>
  <si>
    <t>DVT-PB_MANGO-01-AH-nb</t>
  </si>
  <si>
    <t>DVT-PB_MANGO-01-MF</t>
  </si>
  <si>
    <t>DVT-PB_MANGO-01-MF-nb</t>
  </si>
  <si>
    <t>DVT-PB_MANGO_Wifi-01-AH</t>
  </si>
  <si>
    <t>DVT-PB_MANGO_Wifi-01-AH-nb</t>
  </si>
  <si>
    <t>DVT-PB_MANGO_Wifi-01-MF</t>
  </si>
  <si>
    <t>DVT-PB_MANGO_Wifi-01-MF-nb</t>
  </si>
  <si>
    <t>DSFKA</t>
  </si>
  <si>
    <t>DSFKA- NB</t>
  </si>
  <si>
    <t>DSFKC</t>
  </si>
  <si>
    <t>DSJJA</t>
  </si>
  <si>
    <t>DSJJC</t>
  </si>
  <si>
    <t>DSJJC-NB</t>
  </si>
  <si>
    <t>LD1</t>
  </si>
  <si>
    <t>LP2</t>
  </si>
  <si>
    <t>LR2</t>
  </si>
  <si>
    <t>LM1</t>
  </si>
  <si>
    <t>LP1</t>
  </si>
  <si>
    <t>LP3</t>
  </si>
  <si>
    <t>LR1</t>
  </si>
  <si>
    <t>LR3</t>
  </si>
  <si>
    <t>DVJ1A</t>
  </si>
  <si>
    <t>DVJ1A-NB</t>
  </si>
  <si>
    <t>DVJ2M</t>
  </si>
  <si>
    <t>DVK1M</t>
  </si>
  <si>
    <t>DVK1M-NB</t>
  </si>
  <si>
    <t>DVK2A</t>
  </si>
  <si>
    <t>DVT-WF5Bcell-01-I-A</t>
  </si>
  <si>
    <t>DVT-WF5Bcell-01-I-A-nb</t>
  </si>
  <si>
    <t>DVT-WF5Bcell-01-I-C</t>
  </si>
  <si>
    <t>DVT-WF5Bcell-01-S-A</t>
  </si>
  <si>
    <t>DVT-WF5Bcell-01-S-A-nb</t>
  </si>
  <si>
    <t>DVT-WF5Bcell-01-S-C</t>
  </si>
  <si>
    <t>DVT-WF5Bwifi-01-I-A</t>
  </si>
  <si>
    <t>DVT-WF5Bwifi-01-I-A-nb</t>
  </si>
  <si>
    <t>DVT-WF5Bwifi-01-I-C</t>
  </si>
  <si>
    <t>DVT-WF5Bwifi-01-S-A</t>
  </si>
  <si>
    <t>DVT-WF5Bwifi-01-S-A-nb</t>
  </si>
  <si>
    <t>DVT-WF5Bwifi-01-S-C</t>
  </si>
  <si>
    <t>DVT-WF5Tcell-01-I-A</t>
  </si>
  <si>
    <t>DVT-WF5Tcell-01-I-A-nb</t>
  </si>
  <si>
    <t>DVT-WF5Tcell-01-I-C</t>
  </si>
  <si>
    <t>DVT-WF5Tcell-01-S-A</t>
  </si>
  <si>
    <t>DVT-WF5Tcell-01-S-A-nb</t>
  </si>
  <si>
    <t>DVT-WF5Tcell-01-S-C</t>
  </si>
  <si>
    <t>DVT-WF5Twifi-01-I-A</t>
  </si>
  <si>
    <t>DVT-WF5Twifi-01-I-A-nb</t>
  </si>
  <si>
    <t>DVT-WF5Twifi-01-I-C</t>
  </si>
  <si>
    <t>DVT-WF5Twifi-01-S-A</t>
  </si>
  <si>
    <t>DVT-WF5Twifi-01-S-A-nb</t>
  </si>
  <si>
    <t>DVT-WF5Twifi-01-S-C</t>
  </si>
  <si>
    <t>DVT-WF7-01-I-A</t>
  </si>
  <si>
    <t>DVT-WF7-01-I-C</t>
  </si>
  <si>
    <t>DVT-WF7-01-S-A</t>
  </si>
  <si>
    <t>DVT-WF7-01-S-A-nb</t>
  </si>
  <si>
    <t>DVT-WF7-01-S-C</t>
  </si>
  <si>
    <t>DVT-WF7-01-S-C-nb</t>
  </si>
  <si>
    <t>DVT-WF7P-01-A</t>
  </si>
  <si>
    <t>DVT-WF7P-01-A-nb</t>
  </si>
  <si>
    <t>DVT-WF7P-01-C</t>
  </si>
  <si>
    <t>DVT-WF7P-01-C-nb</t>
  </si>
  <si>
    <t>DVT-WF8-01-I-A</t>
  </si>
  <si>
    <t>DVT-WF8-01-I-C</t>
  </si>
  <si>
    <t>DVT-WF8-01-S-A</t>
  </si>
  <si>
    <t>DVT-WF8-01-S-A-nb</t>
  </si>
  <si>
    <t>DVT-WF8-01-S-C</t>
  </si>
  <si>
    <t>DVT-WF8-01-S-C-nb</t>
  </si>
  <si>
    <t>631-05926-W2</t>
    <phoneticPr fontId="1" type="noConversion"/>
  </si>
  <si>
    <t>631-06007</t>
    <phoneticPr fontId="1" type="noConversion"/>
  </si>
  <si>
    <t>631-06007-SW-X</t>
    <phoneticPr fontId="1" type="noConversion"/>
  </si>
  <si>
    <t>增加HH料号:632-03815-MC1,比较昂贵</t>
    <phoneticPr fontId="1" type="noConversion"/>
  </si>
  <si>
    <t>613-05294-NP</t>
    <phoneticPr fontId="1" type="noConversion"/>
  </si>
  <si>
    <t>613-05294-NP-X</t>
    <phoneticPr fontId="1" type="noConversion"/>
  </si>
  <si>
    <t xml:space="preserve">  AA P/N</t>
    <phoneticPr fontId="1" type="noConversion"/>
  </si>
  <si>
    <t>HH P/N</t>
    <phoneticPr fontId="1" type="noConversion"/>
  </si>
  <si>
    <t>J523</t>
    <phoneticPr fontId="1" type="noConversion"/>
  </si>
  <si>
    <t>PRQ4</t>
    <phoneticPr fontId="1" type="noConversion"/>
  </si>
  <si>
    <t>Component</t>
  </si>
  <si>
    <t>PART NAME</t>
    <phoneticPr fontId="66" type="noConversion"/>
  </si>
  <si>
    <t>TM</t>
    <phoneticPr fontId="66" type="noConversion"/>
  </si>
  <si>
    <t>EDP flex</t>
    <phoneticPr fontId="66" type="noConversion"/>
  </si>
  <si>
    <t>Superflex</t>
    <phoneticPr fontId="66" type="noConversion"/>
  </si>
  <si>
    <t>SUPERF</t>
  </si>
  <si>
    <t>JOI</t>
    <phoneticPr fontId="66" type="noConversion"/>
  </si>
  <si>
    <t>Jasper</t>
    <phoneticPr fontId="66" type="noConversion"/>
  </si>
  <si>
    <t>Ohio</t>
    <phoneticPr fontId="66" type="noConversion"/>
  </si>
  <si>
    <t>Indiana</t>
    <phoneticPr fontId="66" type="noConversion"/>
  </si>
  <si>
    <t>INDIANA</t>
  </si>
  <si>
    <t>PAM</t>
    <phoneticPr fontId="66" type="noConversion"/>
  </si>
  <si>
    <t>FCAM</t>
    <phoneticPr fontId="66" type="noConversion"/>
  </si>
  <si>
    <t>Juliet</t>
    <phoneticPr fontId="66" type="noConversion"/>
  </si>
  <si>
    <t>Titus</t>
    <phoneticPr fontId="66" type="noConversion"/>
  </si>
  <si>
    <t>Main</t>
    <phoneticPr fontId="66" type="noConversion"/>
  </si>
  <si>
    <t>Woofer A</t>
    <phoneticPr fontId="66" type="noConversion"/>
  </si>
  <si>
    <t>Woofer B</t>
    <phoneticPr fontId="66" type="noConversion"/>
  </si>
  <si>
    <t>Woofer C</t>
    <phoneticPr fontId="66" type="noConversion"/>
  </si>
  <si>
    <t>SPKR W3</t>
    <phoneticPr fontId="66" type="noConversion"/>
  </si>
  <si>
    <t>Woofer D</t>
    <phoneticPr fontId="66" type="noConversion"/>
  </si>
  <si>
    <t>Tweeter A</t>
    <phoneticPr fontId="66" type="noConversion"/>
  </si>
  <si>
    <t>Tweeter B</t>
    <phoneticPr fontId="66" type="noConversion"/>
  </si>
  <si>
    <t>Tweeter C</t>
    <phoneticPr fontId="66" type="noConversion"/>
  </si>
  <si>
    <t>Tweeter D</t>
    <phoneticPr fontId="66" type="noConversion"/>
  </si>
  <si>
    <t>STROBEMICF</t>
  </si>
  <si>
    <t>I/O Flex</t>
  </si>
  <si>
    <t>ANT 1</t>
  </si>
  <si>
    <t>ANT 2b</t>
  </si>
  <si>
    <t>ANT3_SW</t>
  </si>
  <si>
    <t>Daytona</t>
  </si>
  <si>
    <t>DAYTONA</t>
  </si>
  <si>
    <t>Mic Compass</t>
    <phoneticPr fontId="66" type="noConversion"/>
  </si>
  <si>
    <t>Mic Forehead</t>
    <phoneticPr fontId="66" type="noConversion"/>
  </si>
  <si>
    <t>C3 Mic</t>
    <phoneticPr fontId="73" type="noConversion"/>
  </si>
  <si>
    <t>Battery transfer flex</t>
    <phoneticPr fontId="73" type="noConversion"/>
  </si>
  <si>
    <t>BATTERYTF</t>
    <phoneticPr fontId="1" type="noConversion"/>
  </si>
  <si>
    <t>MLB</t>
    <phoneticPr fontId="66" type="noConversion"/>
  </si>
  <si>
    <t>Chopin Module</t>
    <phoneticPr fontId="73" type="noConversion"/>
  </si>
  <si>
    <t>CHOPINM</t>
    <phoneticPr fontId="66" type="noConversion"/>
  </si>
  <si>
    <t>Mozart Module</t>
    <phoneticPr fontId="66" type="noConversion"/>
  </si>
  <si>
    <t>MOZARTM</t>
    <phoneticPr fontId="66" type="noConversion"/>
  </si>
  <si>
    <t>ANT Hydra_Strobe_Flex</t>
    <phoneticPr fontId="73" type="noConversion"/>
  </si>
  <si>
    <t>Mozart B</t>
    <phoneticPr fontId="73" type="noConversion"/>
  </si>
  <si>
    <t>MOZARTB</t>
    <phoneticPr fontId="66" type="noConversion"/>
  </si>
  <si>
    <t>Mozart T</t>
    <phoneticPr fontId="73" type="noConversion"/>
  </si>
  <si>
    <t>MOZARTD</t>
    <phoneticPr fontId="66" type="noConversion"/>
  </si>
  <si>
    <t>Banjo B</t>
    <phoneticPr fontId="73" type="noConversion"/>
  </si>
  <si>
    <t>BOB</t>
    <phoneticPr fontId="66" type="noConversion"/>
  </si>
  <si>
    <t>Chopin R</t>
    <phoneticPr fontId="73" type="noConversion"/>
  </si>
  <si>
    <t>CHOPINR</t>
    <phoneticPr fontId="66" type="noConversion"/>
  </si>
  <si>
    <t>WF1</t>
    <phoneticPr fontId="1" type="noConversion"/>
  </si>
  <si>
    <t>ANT 1_PAS</t>
    <phoneticPr fontId="73" type="noConversion"/>
  </si>
  <si>
    <t>WF1P</t>
    <phoneticPr fontId="1" type="noConversion"/>
  </si>
  <si>
    <t>ANT 1 Cable</t>
    <phoneticPr fontId="73" type="noConversion"/>
  </si>
  <si>
    <t>WF1C</t>
    <phoneticPr fontId="1" type="noConversion"/>
  </si>
  <si>
    <t>ANT 2A</t>
    <phoneticPr fontId="73" type="noConversion"/>
  </si>
  <si>
    <t>WF2A</t>
    <phoneticPr fontId="1" type="noConversion"/>
  </si>
  <si>
    <t>WF2B</t>
    <phoneticPr fontId="1" type="noConversion"/>
  </si>
  <si>
    <t>WF3S</t>
    <phoneticPr fontId="1" type="noConversion"/>
  </si>
  <si>
    <t>ANT 3 Cable</t>
    <phoneticPr fontId="73" type="noConversion"/>
  </si>
  <si>
    <t>WF3C</t>
    <phoneticPr fontId="1" type="noConversion"/>
  </si>
  <si>
    <t>ANT 4A</t>
    <phoneticPr fontId="73" type="noConversion"/>
  </si>
  <si>
    <t>WF4A</t>
    <phoneticPr fontId="1" type="noConversion"/>
  </si>
  <si>
    <t>ANT 4B</t>
    <phoneticPr fontId="73" type="noConversion"/>
  </si>
  <si>
    <t>WF4B</t>
    <phoneticPr fontId="1" type="noConversion"/>
  </si>
  <si>
    <t>ANT 5B</t>
    <phoneticPr fontId="73" type="noConversion"/>
  </si>
  <si>
    <t>WF5B</t>
    <phoneticPr fontId="1" type="noConversion"/>
  </si>
  <si>
    <t>STROBEB</t>
    <phoneticPr fontId="1" type="noConversion"/>
  </si>
  <si>
    <t>VB Flex + Banjo R</t>
    <phoneticPr fontId="66" type="noConversion"/>
  </si>
  <si>
    <t>VOLBFBR</t>
    <phoneticPr fontId="66" type="noConversion"/>
  </si>
  <si>
    <t>Indy + Banjo T</t>
    <phoneticPr fontId="73" type="noConversion"/>
  </si>
  <si>
    <t>INDYBT</t>
    <phoneticPr fontId="66" type="noConversion"/>
  </si>
  <si>
    <t>631-05995</t>
  </si>
  <si>
    <t xml:space="preserve"> 631-05996</t>
  </si>
  <si>
    <t xml:space="preserve"> 631-05997</t>
  </si>
  <si>
    <t>632-03787</t>
  </si>
  <si>
    <t>PAM</t>
    <phoneticPr fontId="1" type="noConversion"/>
  </si>
  <si>
    <t>632-03960</t>
    <phoneticPr fontId="1" type="noConversion"/>
  </si>
  <si>
    <t>632-03960-X</t>
    <phoneticPr fontId="1" type="noConversion"/>
  </si>
  <si>
    <t>MetroCirc - Daytona500</t>
    <phoneticPr fontId="1" type="noConversion"/>
  </si>
  <si>
    <t>632-03787</t>
    <phoneticPr fontId="1" type="noConversion"/>
  </si>
  <si>
    <t>632-03787-AH-X</t>
    <phoneticPr fontId="1" type="noConversion"/>
  </si>
  <si>
    <t>632-03787-AH</t>
    <phoneticPr fontId="1" type="noConversion"/>
  </si>
  <si>
    <t>X1907 Banjo B</t>
    <phoneticPr fontId="1" type="noConversion"/>
  </si>
  <si>
    <t>Avary</t>
    <phoneticPr fontId="1" type="noConversion"/>
  </si>
  <si>
    <t>632-03789</t>
    <phoneticPr fontId="1" type="noConversion"/>
  </si>
  <si>
    <t>339S00736</t>
    <phoneticPr fontId="1" type="noConversion"/>
  </si>
  <si>
    <t>339S00736-X</t>
    <phoneticPr fontId="1" type="noConversion"/>
  </si>
  <si>
    <t>Chopin Module</t>
    <phoneticPr fontId="1" type="noConversion"/>
  </si>
  <si>
    <t>ASE</t>
    <phoneticPr fontId="1" type="noConversion"/>
  </si>
  <si>
    <t>339S00735</t>
    <phoneticPr fontId="1" type="noConversion"/>
  </si>
  <si>
    <t>631-05997</t>
    <phoneticPr fontId="1" type="noConversion"/>
  </si>
  <si>
    <t>631-05997-X</t>
    <phoneticPr fontId="1" type="noConversion"/>
  </si>
  <si>
    <t>ASSY,BUNDLE,MOZART B,X1907</t>
    <phoneticPr fontId="1" type="noConversion"/>
  </si>
  <si>
    <t>Sunway</t>
    <phoneticPr fontId="1" type="noConversion"/>
  </si>
  <si>
    <t>631-05996</t>
    <phoneticPr fontId="1" type="noConversion"/>
  </si>
  <si>
    <t>631-05996-X</t>
    <phoneticPr fontId="1" type="noConversion"/>
  </si>
  <si>
    <t>632-03961</t>
    <phoneticPr fontId="1" type="noConversion"/>
  </si>
  <si>
    <t>BOB</t>
  </si>
  <si>
    <t>CHOPINM</t>
  </si>
  <si>
    <t>MOZARTM</t>
  </si>
  <si>
    <t>632-03219</t>
    <phoneticPr fontId="1" type="noConversion"/>
  </si>
  <si>
    <t>CHOPINR</t>
  </si>
  <si>
    <t>Mozart T</t>
  </si>
  <si>
    <t>MOZARTB</t>
  </si>
  <si>
    <t>Chopin R</t>
  </si>
  <si>
    <t>631-05995</t>
    <phoneticPr fontId="1" type="noConversion"/>
  </si>
  <si>
    <t>631-05995-X</t>
    <phoneticPr fontId="1" type="noConversion"/>
  </si>
  <si>
    <t>MOZARTD</t>
    <phoneticPr fontId="1" type="noConversion"/>
  </si>
  <si>
    <t>631-05950</t>
    <phoneticPr fontId="1" type="noConversion"/>
  </si>
  <si>
    <t>631-06011</t>
    <phoneticPr fontId="1" type="noConversion"/>
  </si>
  <si>
    <t>631-06011-X</t>
    <phoneticPr fontId="1" type="noConversion"/>
  </si>
  <si>
    <t>INDYBT</t>
  </si>
  <si>
    <t>VOLBFBR</t>
  </si>
  <si>
    <t>632-03219-AH</t>
    <phoneticPr fontId="1" type="noConversion"/>
  </si>
  <si>
    <t>632-03219-AH-X</t>
    <phoneticPr fontId="1" type="noConversion"/>
  </si>
  <si>
    <t>VolleyB</t>
    <phoneticPr fontId="1" type="noConversion"/>
  </si>
  <si>
    <t>LX9L</t>
    <phoneticPr fontId="1" type="noConversion"/>
  </si>
  <si>
    <t>VOLBF</t>
    <phoneticPr fontId="1" type="noConversion"/>
  </si>
  <si>
    <t>632-03219</t>
    <phoneticPr fontId="1" type="noConversion"/>
  </si>
  <si>
    <t>632-03219-MX</t>
    <phoneticPr fontId="1" type="noConversion"/>
  </si>
  <si>
    <t>632-03219-MX-X</t>
    <phoneticPr fontId="1" type="noConversion"/>
  </si>
  <si>
    <t>VolleyB</t>
    <phoneticPr fontId="1" type="noConversion"/>
  </si>
  <si>
    <t>Mflex</t>
    <phoneticPr fontId="1" type="noConversion"/>
  </si>
  <si>
    <t>LX9L</t>
    <phoneticPr fontId="1" type="noConversion"/>
  </si>
  <si>
    <t>VOLBF</t>
    <phoneticPr fontId="1" type="noConversion"/>
  </si>
  <si>
    <t>632-03786</t>
    <phoneticPr fontId="1" type="noConversion"/>
  </si>
  <si>
    <t>632-03786-X</t>
    <phoneticPr fontId="1" type="noConversion"/>
  </si>
  <si>
    <t>X1907 Banjo R</t>
    <phoneticPr fontId="1" type="noConversion"/>
  </si>
  <si>
    <t>Avary</t>
    <phoneticPr fontId="1" type="noConversion"/>
  </si>
  <si>
    <t>632-03961-X</t>
    <phoneticPr fontId="1" type="noConversion"/>
  </si>
  <si>
    <t>MetroCirc - Indy500</t>
    <phoneticPr fontId="1" type="noConversion"/>
  </si>
  <si>
    <t>632-03789</t>
    <phoneticPr fontId="1" type="noConversion"/>
  </si>
  <si>
    <t>632-03789-X</t>
    <phoneticPr fontId="1" type="noConversion"/>
  </si>
  <si>
    <t>X1907 Banjo T</t>
    <phoneticPr fontId="1" type="noConversion"/>
  </si>
  <si>
    <t>Avary</t>
    <phoneticPr fontId="1" type="noConversion"/>
  </si>
  <si>
    <t>631-05950-X</t>
    <phoneticPr fontId="1" type="noConversion"/>
  </si>
  <si>
    <t>Indy + Banjo T</t>
    <phoneticPr fontId="1" type="noConversion"/>
  </si>
  <si>
    <t>VB Flex + Banjo R</t>
  </si>
  <si>
    <t>SPKR W1</t>
    <phoneticPr fontId="1" type="noConversion"/>
  </si>
  <si>
    <t>WF1</t>
    <phoneticPr fontId="1" type="noConversion"/>
  </si>
  <si>
    <t>WF1P</t>
    <phoneticPr fontId="1" type="noConversion"/>
  </si>
  <si>
    <t>WF2A</t>
    <phoneticPr fontId="1" type="noConversion"/>
  </si>
  <si>
    <t>WF2B</t>
    <phoneticPr fontId="1" type="noConversion"/>
  </si>
  <si>
    <t>WF3C</t>
    <phoneticPr fontId="1" type="noConversion"/>
  </si>
  <si>
    <t>632-03866</t>
    <phoneticPr fontId="1" type="noConversion"/>
  </si>
  <si>
    <t>PQCM</t>
  </si>
  <si>
    <t>PQVT</t>
  </si>
  <si>
    <t>PQVP</t>
  </si>
  <si>
    <t>PQVV</t>
  </si>
  <si>
    <t>PQVQ</t>
  </si>
  <si>
    <t>PQVW</t>
  </si>
  <si>
    <t>PQVR</t>
  </si>
  <si>
    <t>PQVX</t>
  </si>
  <si>
    <t>PQVY</t>
  </si>
  <si>
    <t>PQW3</t>
  </si>
  <si>
    <t>PQW0</t>
  </si>
  <si>
    <t>PQW4</t>
  </si>
  <si>
    <t>PQW1</t>
  </si>
  <si>
    <t>PQW5</t>
  </si>
  <si>
    <t>PQW2</t>
  </si>
  <si>
    <t>PQW6</t>
  </si>
  <si>
    <t>SPKR W2</t>
    <phoneticPr fontId="1" type="noConversion"/>
  </si>
  <si>
    <t>6007</t>
  </si>
  <si>
    <r>
      <rPr>
        <sz val="8"/>
        <color theme="1"/>
        <rFont val="細明體"/>
        <family val="3"/>
        <charset val="136"/>
      </rPr>
      <t>缺</t>
    </r>
    <r>
      <rPr>
        <sz val="8"/>
        <color theme="1"/>
        <rFont val="Arial"/>
        <family val="2"/>
      </rPr>
      <t>EEEE Code</t>
    </r>
    <phoneticPr fontId="1" type="noConversion"/>
  </si>
  <si>
    <t>631-05992-P0-X</t>
    <phoneticPr fontId="1" type="noConversion"/>
  </si>
  <si>
    <t>V</t>
    <phoneticPr fontId="1" type="noConversion"/>
  </si>
  <si>
    <t>V</t>
    <phoneticPr fontId="1" type="noConversion"/>
  </si>
  <si>
    <t>12/27/2019</t>
    <phoneticPr fontId="1" type="noConversion"/>
  </si>
  <si>
    <t>632-02987-AH-X</t>
    <phoneticPr fontId="1" type="noConversion"/>
  </si>
  <si>
    <t>632-02987-MX-X</t>
    <phoneticPr fontId="1" type="noConversion"/>
  </si>
  <si>
    <t>PAM  AA P/N</t>
    <phoneticPr fontId="1" type="noConversion"/>
  </si>
  <si>
    <t>PAM  HH P/N</t>
    <phoneticPr fontId="1" type="noConversion"/>
  </si>
  <si>
    <t>PAM  Sub WO</t>
    <phoneticPr fontId="1" type="noConversion"/>
  </si>
  <si>
    <t>PAM  Input Qty</t>
    <phoneticPr fontId="1" type="noConversion"/>
  </si>
  <si>
    <t>631-05066-QN-P0</t>
  </si>
  <si>
    <t>993-48034-01</t>
    <phoneticPr fontId="1" type="noConversion"/>
  </si>
  <si>
    <t>620-01591-01</t>
    <phoneticPr fontId="1" type="noConversion"/>
  </si>
  <si>
    <t>PAM</t>
    <phoneticPr fontId="1" type="noConversion"/>
  </si>
  <si>
    <t>PD</t>
    <phoneticPr fontId="1" type="noConversion"/>
  </si>
  <si>
    <t>PFP2</t>
  </si>
  <si>
    <t>PTQD</t>
  </si>
  <si>
    <t>PN5N</t>
  </si>
  <si>
    <t>PN5P</t>
  </si>
  <si>
    <t>7QT62-M013</t>
    <phoneticPr fontId="1" type="noConversion"/>
  </si>
  <si>
    <t>IC 343</t>
  </si>
  <si>
    <t>IC</t>
  </si>
  <si>
    <t>875-08214</t>
  </si>
  <si>
    <t>875-08214-JP-X</t>
  </si>
  <si>
    <t>875-08214-T-X</t>
  </si>
  <si>
    <t>JU CAP PSA</t>
  </si>
  <si>
    <t>7QT62-M014</t>
  </si>
  <si>
    <t>Namics 531</t>
  </si>
  <si>
    <t>Namics</t>
  </si>
  <si>
    <t>V</t>
    <phoneticPr fontId="1" type="noConversion"/>
  </si>
  <si>
    <t>V</t>
    <phoneticPr fontId="1" type="noConversion"/>
  </si>
  <si>
    <t>870-06184</t>
  </si>
  <si>
    <t>946-10564</t>
  </si>
  <si>
    <t>946-15325</t>
  </si>
  <si>
    <t>7QT62-M003-S</t>
  </si>
  <si>
    <t>946-15325-JP-X</t>
  </si>
  <si>
    <t>946-15325-T-X</t>
  </si>
  <si>
    <t>10cc glue</t>
  </si>
  <si>
    <t>TAPE,COND,CG,MIC,PEARL BKT, J417, J420</t>
  </si>
  <si>
    <t>Delo</t>
  </si>
  <si>
    <t>DUMMY FCAM, P0</t>
  </si>
  <si>
    <t>673-00425</t>
    <phoneticPr fontId="1" type="noConversion"/>
  </si>
  <si>
    <t>673-00425-X</t>
    <phoneticPr fontId="1" type="noConversion"/>
  </si>
  <si>
    <t>ASSY,MODULE,Titus-C</t>
    <phoneticPr fontId="1" type="noConversion"/>
  </si>
  <si>
    <t>LGIT</t>
    <phoneticPr fontId="1" type="noConversion"/>
  </si>
  <si>
    <t>818-12240-CD-X</t>
  </si>
  <si>
    <t>V</t>
    <phoneticPr fontId="1" type="noConversion"/>
  </si>
  <si>
    <t>V</t>
    <phoneticPr fontId="1" type="noConversion"/>
  </si>
  <si>
    <t>WUK-JC0019</t>
    <phoneticPr fontId="1" type="noConversion"/>
  </si>
  <si>
    <t>WUG-JC0001</t>
    <phoneticPr fontId="1" type="noConversion"/>
  </si>
  <si>
    <t>WUI-JC0010</t>
    <phoneticPr fontId="1" type="noConversion"/>
  </si>
  <si>
    <t>WUE-JC0010</t>
    <phoneticPr fontId="1" type="noConversion"/>
  </si>
  <si>
    <t xml:space="preserve">  </t>
    <phoneticPr fontId="1" type="noConversion"/>
  </si>
  <si>
    <t>12/30/2019</t>
    <phoneticPr fontId="1" type="noConversion"/>
  </si>
  <si>
    <t>806-24911</t>
  </si>
  <si>
    <t>806-24912</t>
  </si>
  <si>
    <t>806-25080</t>
  </si>
  <si>
    <t>806-25081</t>
  </si>
  <si>
    <t>806-25412</t>
  </si>
  <si>
    <t>806-25415</t>
  </si>
  <si>
    <t>806-25447</t>
  </si>
  <si>
    <t>806-25448</t>
  </si>
  <si>
    <t>806-25413</t>
  </si>
  <si>
    <t>806-25414</t>
  </si>
  <si>
    <t>810-10773</t>
  </si>
  <si>
    <t>810-10775</t>
  </si>
  <si>
    <t>810-10778</t>
  </si>
  <si>
    <t>810-10780</t>
  </si>
  <si>
    <t>810-10777</t>
  </si>
  <si>
    <t>810-10779</t>
  </si>
  <si>
    <t>806-25505</t>
  </si>
  <si>
    <t>806-25474</t>
  </si>
  <si>
    <t>818-11978</t>
  </si>
  <si>
    <t>870-10816</t>
  </si>
  <si>
    <t>806-25504</t>
  </si>
  <si>
    <t>946-17293</t>
  </si>
  <si>
    <t>946-17072</t>
  </si>
  <si>
    <t>946-17038</t>
  </si>
  <si>
    <t>946-17037</t>
  </si>
  <si>
    <t>946-17694</t>
  </si>
  <si>
    <t>946-17707</t>
  </si>
  <si>
    <t>946-17708</t>
  </si>
  <si>
    <t>946-17701</t>
  </si>
  <si>
    <t>946-17703</t>
  </si>
  <si>
    <t>946-17632</t>
  </si>
  <si>
    <t>946-17292</t>
  </si>
  <si>
    <t>818-12311</t>
  </si>
  <si>
    <t>946-17631</t>
  </si>
  <si>
    <t>806-25626</t>
  </si>
  <si>
    <t>806-25630</t>
  </si>
  <si>
    <t>806-25633</t>
  </si>
  <si>
    <t>806-25634</t>
  </si>
  <si>
    <t>806-25635</t>
  </si>
  <si>
    <t>806-25636</t>
  </si>
  <si>
    <t>806-25637</t>
  </si>
  <si>
    <t>806-25736</t>
  </si>
  <si>
    <t>806-25737</t>
  </si>
  <si>
    <t>806-25738</t>
  </si>
  <si>
    <t>875-08207</t>
  </si>
  <si>
    <t>875-08208</t>
  </si>
  <si>
    <t>946-17290</t>
  </si>
  <si>
    <t>870-10858</t>
  </si>
  <si>
    <t>870-10908</t>
  </si>
  <si>
    <t>806-25721</t>
  </si>
  <si>
    <t>870-10890</t>
  </si>
  <si>
    <t>870-10891</t>
  </si>
  <si>
    <t>870-10953</t>
  </si>
  <si>
    <t>452-04856</t>
  </si>
  <si>
    <t>870-10954</t>
  </si>
  <si>
    <t>946-15490</t>
  </si>
  <si>
    <t>810-10288</t>
  </si>
  <si>
    <t>810-09563</t>
  </si>
  <si>
    <t>806-21332</t>
  </si>
  <si>
    <t>806-21044</t>
  </si>
  <si>
    <t>875-07121</t>
  </si>
  <si>
    <t>875-07122</t>
  </si>
  <si>
    <t>875-07123</t>
  </si>
  <si>
    <t>946-17425</t>
  </si>
  <si>
    <t>452-04817</t>
  </si>
  <si>
    <t>452-02924</t>
  </si>
  <si>
    <t>818-08056</t>
  </si>
  <si>
    <t>452-04731</t>
  </si>
  <si>
    <t>452-05010</t>
  </si>
  <si>
    <t>452-3665</t>
  </si>
  <si>
    <t>452-02918</t>
  </si>
  <si>
    <t>452-03153</t>
  </si>
  <si>
    <t>452-02920</t>
  </si>
  <si>
    <t>452-05017</t>
  </si>
  <si>
    <t>870-10809</t>
  </si>
  <si>
    <t>870-10810</t>
  </si>
  <si>
    <t>870-10813</t>
  </si>
  <si>
    <t>870-10814</t>
  </si>
  <si>
    <t>452-02902</t>
  </si>
  <si>
    <t>870-10815</t>
  </si>
  <si>
    <t>946-17589</t>
  </si>
  <si>
    <t>946-17280</t>
  </si>
  <si>
    <t>946-17281</t>
  </si>
  <si>
    <t>946-17282</t>
  </si>
  <si>
    <t>946-17283</t>
  </si>
  <si>
    <t>946-17451</t>
  </si>
  <si>
    <t>946-17284</t>
  </si>
  <si>
    <t>946-17642</t>
  </si>
  <si>
    <t>946-17688</t>
  </si>
  <si>
    <t>875-08170</t>
  </si>
  <si>
    <t>946-17676</t>
  </si>
  <si>
    <t>946-17677</t>
  </si>
  <si>
    <t>946-17678</t>
  </si>
  <si>
    <t>946-10879</t>
  </si>
  <si>
    <t>818-12300</t>
  </si>
  <si>
    <t>875-07216</t>
  </si>
  <si>
    <t>870-10955</t>
  </si>
  <si>
    <t>870-10956</t>
  </si>
  <si>
    <t>870-10748</t>
  </si>
  <si>
    <t>946-11853</t>
  </si>
  <si>
    <t>818-12440</t>
  </si>
  <si>
    <t>870-10988</t>
  </si>
  <si>
    <t>875-05765</t>
  </si>
  <si>
    <t>946-17304</t>
  </si>
  <si>
    <t>946-17334</t>
  </si>
  <si>
    <t>806-24911-HM-X</t>
  </si>
  <si>
    <t>806-24911-T-X</t>
  </si>
  <si>
    <t>806-24912-HM-X</t>
  </si>
  <si>
    <t>806-24912-T-X</t>
  </si>
  <si>
    <t>806-25080-HM-X</t>
  </si>
  <si>
    <t>806-25080-T-X</t>
  </si>
  <si>
    <t>806-25081-HM-X</t>
  </si>
  <si>
    <t>806-25081-T-X</t>
  </si>
  <si>
    <t>806-25412-HM-X</t>
  </si>
  <si>
    <t>806-25412-T-X</t>
  </si>
  <si>
    <t>806-25415-HM-X</t>
  </si>
  <si>
    <t>806-25415-T-X</t>
  </si>
  <si>
    <t>806-25447-HM-X</t>
  </si>
  <si>
    <t>806-25447-T-X</t>
  </si>
  <si>
    <t>806-25448-HM-X</t>
  </si>
  <si>
    <t>806-25448-T-X</t>
  </si>
  <si>
    <t>806-25413-HM-X</t>
  </si>
  <si>
    <t>806-25413-T-X</t>
  </si>
  <si>
    <t>806-25414-HM-X</t>
  </si>
  <si>
    <t>806-25414-T-X</t>
  </si>
  <si>
    <t>810-10773-BE-X</t>
  </si>
  <si>
    <t>810-10775-BE-X</t>
  </si>
  <si>
    <t>810-10778-BE-X</t>
  </si>
  <si>
    <t>810-10780-BE-X</t>
  </si>
  <si>
    <t>810-10777-BE-X</t>
  </si>
  <si>
    <t>810-10779-BE-X</t>
  </si>
  <si>
    <t>806-25505-MG-X</t>
  </si>
  <si>
    <t>806-25474-T-X</t>
  </si>
  <si>
    <t>806-25474-HM-X</t>
  </si>
  <si>
    <t>818-11978-GP-X</t>
  </si>
  <si>
    <t>818-11978-HP-X</t>
  </si>
  <si>
    <t>870-10816-T-X</t>
  </si>
  <si>
    <t>870-10816-JP-X</t>
  </si>
  <si>
    <t>806-25504-MG-X</t>
  </si>
  <si>
    <t>946-17293-T-X</t>
  </si>
  <si>
    <t>946-17072-T-X</t>
  </si>
  <si>
    <t>946-17072-JP-X</t>
  </si>
  <si>
    <t>946-17038-T-X</t>
  </si>
  <si>
    <t>946-17038-JP-X</t>
  </si>
  <si>
    <t>946-17037-T-X</t>
  </si>
  <si>
    <t>946-17037-JP-X</t>
  </si>
  <si>
    <t>946-17694-T-X</t>
  </si>
  <si>
    <t>946-17694-JP-X</t>
  </si>
  <si>
    <t>946-17707-T-X</t>
  </si>
  <si>
    <t>946-17707-JP-X</t>
  </si>
  <si>
    <t>946-17708-T-X</t>
  </si>
  <si>
    <t>946-17708-JP-X</t>
  </si>
  <si>
    <t>946-17701-T-X</t>
  </si>
  <si>
    <t>946-17701-JP-X</t>
  </si>
  <si>
    <t>946-17703-T-X</t>
  </si>
  <si>
    <t>946-17703-JP-X</t>
  </si>
  <si>
    <t>946-17632-T-X</t>
  </si>
  <si>
    <t>946-17632-JP-X</t>
  </si>
  <si>
    <t>946-17292-T-X</t>
  </si>
  <si>
    <t>946-17292-JP-X</t>
  </si>
  <si>
    <t>818-12311-MG-X</t>
  </si>
  <si>
    <t>946-17631-T-X</t>
  </si>
  <si>
    <t>946-17631-JP-X</t>
  </si>
  <si>
    <t>806-25626-CD-X</t>
  </si>
  <si>
    <t>806-25630-CD-X</t>
  </si>
  <si>
    <t>806-25633-CD-X</t>
  </si>
  <si>
    <t>806-25634-CD-X</t>
  </si>
  <si>
    <t>806-25635-CD-X</t>
  </si>
  <si>
    <t>806-25636-CD-X</t>
  </si>
  <si>
    <t>806-25637-CD-X</t>
  </si>
  <si>
    <t>806-25736-CD-X</t>
  </si>
  <si>
    <t>806-25737-CD-X</t>
  </si>
  <si>
    <t>806-25738-CD-X</t>
  </si>
  <si>
    <t>946-17290-T-X</t>
  </si>
  <si>
    <t>946-17290-JP-X</t>
  </si>
  <si>
    <t>870-10858-M-X</t>
  </si>
  <si>
    <t>870-10858-T-X</t>
  </si>
  <si>
    <t>870-10908-T-X</t>
  </si>
  <si>
    <t>870-10908-JP-X</t>
  </si>
  <si>
    <t>806-25721-T-X</t>
  </si>
  <si>
    <t>870-10890-T-X</t>
  </si>
  <si>
    <t>870-10890-M-X</t>
  </si>
  <si>
    <t>870-10891-T-X</t>
  </si>
  <si>
    <t>870-10891-M-X</t>
  </si>
  <si>
    <t>870-10953-T-X</t>
  </si>
  <si>
    <t>870-10953-JP-X</t>
  </si>
  <si>
    <t>452-04856-PEM-X</t>
  </si>
  <si>
    <t>452-04856-HNM-X</t>
  </si>
  <si>
    <t>870-10954-T-X</t>
  </si>
  <si>
    <t>870-10954-JP-X</t>
  </si>
  <si>
    <t>946-15490-T-X</t>
  </si>
  <si>
    <t>810-10288-MG-X</t>
  </si>
  <si>
    <t>810-10288-HP-X</t>
  </si>
  <si>
    <t>810-09563-MG-X</t>
  </si>
  <si>
    <t>810-09563-HP-X</t>
  </si>
  <si>
    <t>806-21332-HM-X</t>
  </si>
  <si>
    <t>806-21332-T-X</t>
  </si>
  <si>
    <t>806-21044-PU-X</t>
  </si>
  <si>
    <t>806-21044-SD-X</t>
  </si>
  <si>
    <t>946-15339-T-X</t>
  </si>
  <si>
    <t>875-07121-T-X</t>
  </si>
  <si>
    <t>875-07121-JP-X</t>
  </si>
  <si>
    <t>875-07122-T-X</t>
  </si>
  <si>
    <t>875-07122-JP-X</t>
  </si>
  <si>
    <t>875-07123-T-X</t>
  </si>
  <si>
    <t>875-07123-JP-X</t>
  </si>
  <si>
    <t>946-17425-T-X</t>
  </si>
  <si>
    <t>452-04817-PEM-X</t>
  </si>
  <si>
    <t>452-04817-HNM-X</t>
  </si>
  <si>
    <t>452-02924-PEM-X</t>
  </si>
  <si>
    <t>452-02924-HNM-X</t>
  </si>
  <si>
    <t>818-08056-T-X</t>
  </si>
  <si>
    <t>452-04731-PEM-X</t>
  </si>
  <si>
    <t>452-04731-HNM-X</t>
  </si>
  <si>
    <t>452-05010-PEM-X</t>
  </si>
  <si>
    <t>452-05010-HNM-X</t>
  </si>
  <si>
    <t>452-3665-HNM-X</t>
  </si>
  <si>
    <t>452-3665-SL-X</t>
  </si>
  <si>
    <t>452-02918-PEM-X</t>
  </si>
  <si>
    <t>452-02918-HNM-X</t>
  </si>
  <si>
    <t>452-03153-PEM-X</t>
  </si>
  <si>
    <t>452-03153-HNM-X</t>
  </si>
  <si>
    <t>452-02920-PEM-X</t>
  </si>
  <si>
    <t>452-02920-HNM-X</t>
  </si>
  <si>
    <t>452-05017-PEM-X</t>
  </si>
  <si>
    <t>452-05017-HNM-X</t>
  </si>
  <si>
    <t>870-10809-T-X</t>
  </si>
  <si>
    <t>870-10809-JP-X</t>
  </si>
  <si>
    <t>870-10810-T-X</t>
  </si>
  <si>
    <t>870-10810-JP-X</t>
  </si>
  <si>
    <t>870-10813-T-X</t>
  </si>
  <si>
    <t>870-10813-JP-X</t>
  </si>
  <si>
    <t>870-10814-T-X</t>
  </si>
  <si>
    <t>870-10814-JP-X</t>
  </si>
  <si>
    <t>452-02902-PEM-X</t>
  </si>
  <si>
    <t>452-02902-HNM-X</t>
  </si>
  <si>
    <t>870-10815-T-X</t>
  </si>
  <si>
    <t>870-10815-JP-X</t>
  </si>
  <si>
    <t>946-17589-T-X</t>
  </si>
  <si>
    <t>946-17589-JP-X</t>
  </si>
  <si>
    <t>946-17280-T-X</t>
  </si>
  <si>
    <t>946-17280-JP-X</t>
  </si>
  <si>
    <t>946-17281-T-X</t>
  </si>
  <si>
    <t>946-17281-JP-X</t>
  </si>
  <si>
    <t>946-17282-T-X</t>
  </si>
  <si>
    <t>946-17282-JP-X</t>
  </si>
  <si>
    <t>946-17283-T-X</t>
  </si>
  <si>
    <t>946-17283-JP-X</t>
  </si>
  <si>
    <t>946-17451-T-X</t>
  </si>
  <si>
    <t>946-17451-JP-X</t>
  </si>
  <si>
    <t>946-17284-T-X</t>
  </si>
  <si>
    <t>946-17284-JP-X</t>
  </si>
  <si>
    <t>946-17642-T-X</t>
  </si>
  <si>
    <t>946-17642-JP-X</t>
  </si>
  <si>
    <t>946-17688-T-X</t>
  </si>
  <si>
    <t>946-17688-JP-X</t>
  </si>
  <si>
    <t>875-08170-T-X</t>
  </si>
  <si>
    <t>875-08170-JP-X</t>
  </si>
  <si>
    <t>946-17676-T-X</t>
  </si>
  <si>
    <t>946-17676-JP-X</t>
  </si>
  <si>
    <t>946-17677-T-X</t>
  </si>
  <si>
    <t>946-17677-JP-X</t>
  </si>
  <si>
    <t>946-17678-T-X</t>
  </si>
  <si>
    <t>946-17678-JP-X</t>
  </si>
  <si>
    <t>946-10879-JP-X</t>
  </si>
  <si>
    <t>946-10879-T-X</t>
  </si>
  <si>
    <t>818-12300-T-X</t>
  </si>
  <si>
    <t>818-12300-JP-X</t>
  </si>
  <si>
    <t>875-07216-T-X</t>
  </si>
  <si>
    <t>875-07216-JP-X</t>
  </si>
  <si>
    <t>870-10955-T-X</t>
  </si>
  <si>
    <t>870-10955-JP-X</t>
  </si>
  <si>
    <t>870-10956-T-X</t>
  </si>
  <si>
    <t>870-10956-JP-X</t>
  </si>
  <si>
    <t>870-10748-T-X</t>
  </si>
  <si>
    <t>870-10748-JP-X</t>
  </si>
  <si>
    <t>946-11853-JP-X</t>
  </si>
  <si>
    <t>946-11853-T-X</t>
  </si>
  <si>
    <t>818-12440-MG-X</t>
  </si>
  <si>
    <t>870-10988-T-X</t>
  </si>
  <si>
    <t>870-10988-M-X</t>
  </si>
  <si>
    <t>875-05765-T-X</t>
  </si>
  <si>
    <t>875-05765-JP-X</t>
  </si>
  <si>
    <t>946-17304-T-X</t>
  </si>
  <si>
    <t>946-17304-JP-X</t>
  </si>
  <si>
    <t>946-17334-T-X</t>
  </si>
  <si>
    <t>946-17334-JP-X</t>
  </si>
  <si>
    <t>COWLING, CHOPIN, T, J523</t>
  </si>
  <si>
    <t>COWLING, CHOPIN B, J523</t>
  </si>
  <si>
    <t>COWLING, MOZART, BT, J523</t>
  </si>
  <si>
    <t>COWLING, MOZART, R, J523</t>
  </si>
  <si>
    <t>COWLING, FOREHEAD, C3, NY, J522</t>
  </si>
  <si>
    <t>COWLING, MLB, ARM, FH, J522</t>
  </si>
  <si>
    <t>COWLING, SCORPIUS, AP2, MLB, J522</t>
  </si>
  <si>
    <t>COWLING, MID MLB, EDP, J522</t>
  </si>
  <si>
    <t>COWLING, CHIN, J522</t>
  </si>
  <si>
    <t>COWLING, MLB, FH, MAIN, J522</t>
  </si>
  <si>
    <t>ANTCOV, G, 0.5 THCK, OPTA, J517, J522</t>
  </si>
  <si>
    <t>ANTCOV, S, 0.5 THCK, OPTA, J517, J522</t>
  </si>
  <si>
    <t>ANTCOV, G, 0.5 THICK, OPT B, J517, J522</t>
  </si>
  <si>
    <t>ANTCOV, S, 0.6 THCK, OPT B, J517, J522</t>
  </si>
  <si>
    <t>ANTCOV,G,0.6,THCK,OPTA, J517, J522</t>
  </si>
  <si>
    <t>ANTCOV,S,0.6 THCK, OPTA, J517, J522</t>
  </si>
  <si>
    <t>SCREW,M1.4X1.8,3.0DIA,0.5THICK,SPECTRA</t>
  </si>
  <si>
    <t>ASY, CONNECTOR SHIM, W2, BOSS</t>
  </si>
  <si>
    <t>ASY, CONNECTOR SHIM, W2</t>
  </si>
  <si>
    <t>STIFFENER, PB, J522</t>
  </si>
  <si>
    <t>SUPERFOAM, FOAM, D, J522</t>
  </si>
  <si>
    <t>ASY, CONNECTOR SHIM, W2, BOSS, PSA</t>
  </si>
  <si>
    <t>ASY,CONNECTOR,SHIMS,J522</t>
  </si>
  <si>
    <t>PSA, MOZART, 100, J5xx</t>
  </si>
  <si>
    <t>PSA, MOZART, 200, J5xx</t>
  </si>
  <si>
    <t>PSA, CHOPIN, 200, J5xx</t>
  </si>
  <si>
    <t>PSA, CHOPIN, THERM, 200, J5xx</t>
  </si>
  <si>
    <t>TAPE, SHIELD, CHIN CAN, MLB, NY, J522</t>
  </si>
  <si>
    <t>TAPE, SHIELD, CAN_AP2, NY, J522</t>
  </si>
  <si>
    <t>TAPE, ORION, YY, J5xx</t>
  </si>
  <si>
    <t>TAPE, ORION, INSULATING, YY, J5xx</t>
  </si>
  <si>
    <t>TAPE, WF5B, DOE, J523</t>
  </si>
  <si>
    <t>PSA,P0,BATT,J522</t>
  </si>
  <si>
    <t>CARRIER, CNC, WF5B, J522</t>
  </si>
  <si>
    <t>TAPE, WF5B, J523</t>
  </si>
  <si>
    <t>WBLK, C1, J523</t>
  </si>
  <si>
    <t>WBLK, C2, J523</t>
  </si>
  <si>
    <t>WBLK, C4, J523</t>
  </si>
  <si>
    <t>WBLK, C4, B, J523</t>
  </si>
  <si>
    <t>WBLK, C3, B, J523</t>
  </si>
  <si>
    <t>WBLK, C1, B, J523</t>
  </si>
  <si>
    <t>WBLK, C3, J523</t>
  </si>
  <si>
    <t>WBLK, C3, C, J523</t>
  </si>
  <si>
    <t>WBLK, C4, C, J523</t>
  </si>
  <si>
    <t>WBLK, C1, C, J523</t>
  </si>
  <si>
    <t>PAD, THERMAL, PMU, YY, J523</t>
  </si>
  <si>
    <t>PAD, THERMAL, SOC, PMU, YY, J523</t>
  </si>
  <si>
    <t>PSA, FLOOR, SPAGHETTI, J5xx</t>
  </si>
  <si>
    <t>SOFT-SHIELD, 6 LAYER, NO-PSA, NY</t>
  </si>
  <si>
    <t>FOAM, POOLING, C3, J522</t>
  </si>
  <si>
    <t>SPRING, GROUND, P0, J522</t>
  </si>
  <si>
    <t>GRAPHITE, LOGO, BOTTOM, YY</t>
  </si>
  <si>
    <t>GRAPHITE, LOGO, TOP, YY</t>
  </si>
  <si>
    <t>FOAM, GROUND, ANT4A, NY</t>
  </si>
  <si>
    <t>SCREW,M1.2X1.6,2.2 DIA,0.20 THIC</t>
  </si>
  <si>
    <t>FOAM, GROUND, ANT4B, NY, J522</t>
  </si>
  <si>
    <t>TAPE,PROTECT,STROBE CONN,J417,J420</t>
  </si>
  <si>
    <t>BUTTON,VOL, WIDE BOSS, OPT B, 7K, J420</t>
  </si>
  <si>
    <t>BUTTON,PWR,OPT B,7K,J420</t>
  </si>
  <si>
    <t>FOAM,ROS,STRONGER,J317,J320</t>
  </si>
  <si>
    <t>COWLING,C3,J420</t>
  </si>
  <si>
    <t>SPRING,GND,IO,RIGHT,J320</t>
  </si>
  <si>
    <t>SPRING,GND,IO,LEFT,J320</t>
  </si>
  <si>
    <t>STIFFENER,VB,J417,J420</t>
  </si>
  <si>
    <t>FOAM, DUST, J, J417, J420</t>
  </si>
  <si>
    <t>FOAM,DUST,OH,J417,J420</t>
  </si>
  <si>
    <t>FOAM,DUST,RCAM,IN,J417</t>
  </si>
  <si>
    <t>TAPE, FOREHEAD MIC, INSULATION, WAVE 1, J522</t>
  </si>
  <si>
    <t>FOAM,COND,ESD,AARM,J317,J320</t>
  </si>
  <si>
    <t>SCREW,LOW MAG,M1.0X1.6,2.0 DIA,0.25 THK</t>
  </si>
  <si>
    <t>SCREW,M1.2X0.9,2.0 DIA,0.25 THIC</t>
  </si>
  <si>
    <t>SHIM, TI, 0.35, J317, J320</t>
  </si>
  <si>
    <t>SCREW,M1.0X2.3,2.0 DIA,0.25 THICK</t>
  </si>
  <si>
    <t>SCREW,M1.0X2.55,2.0 DIA,0.25 THICK</t>
  </si>
  <si>
    <t>SCREW,M1.0X1.0,2.0 DIA, 0.25 THICK</t>
  </si>
  <si>
    <t xml:space="preserve">M1.0*0.9,2.0DIA,0.15 THICK </t>
  </si>
  <si>
    <t>M1.0*1.0, 2.0 DIA, 0.25 THICK</t>
  </si>
  <si>
    <t>SCREW,M1.2X1.95,2.2 DIA,0.25 THICK</t>
  </si>
  <si>
    <t>M1.0*1.2,2.0 DIA,0.25 THICK</t>
  </si>
  <si>
    <t>SCREW,,M1.2X1.65,2.0 DIA,0.25 THICK</t>
  </si>
  <si>
    <t>SCREW,LOW MAG,M1.0X2.4,2.0 DIA,0.25 THK</t>
  </si>
  <si>
    <t>FILM,PROTECT,SCORPIUS WINDOW,J317,J320</t>
  </si>
  <si>
    <t>FILM,PROTECT,IO TRIM,J320</t>
  </si>
  <si>
    <t>BUZZ BLOCKER, SHIM, J517, J522</t>
  </si>
  <si>
    <t>BUZZ BLOCKER, SHIM, THIN, J517, J522</t>
  </si>
  <si>
    <t>SUPERFOAM, FOAM, A, J522</t>
  </si>
  <si>
    <t>SUPERFOAM, FOAM, B, J522</t>
  </si>
  <si>
    <t>M1.2X1.9,2.2 DIA,0.25 THICK</t>
  </si>
  <si>
    <t>SUPERFOAM, FOAM, C, J522</t>
  </si>
  <si>
    <t>PSA, VBFLEX, MLBCAN, J522</t>
  </si>
  <si>
    <t>SCREW,M1.2X1.4,2.0 DIA,0.25 THICK</t>
  </si>
  <si>
    <t>PSA A, DAYTONA, NY, J522</t>
  </si>
  <si>
    <t>PSA B, DAYTONA, NY, J522</t>
  </si>
  <si>
    <t>PSA C, DAYTONA, NY, J522</t>
  </si>
  <si>
    <t>PSA D, DAYTONA, NY, J522</t>
  </si>
  <si>
    <t>PSA, ORION DAYTONNA, P0, J522</t>
  </si>
  <si>
    <t>PSA E, DAYTONA, NY, J522</t>
  </si>
  <si>
    <t>TAPE, ANT3SW, GRND</t>
  </si>
  <si>
    <t>PSA, CABLE, ANT3, NY, J523</t>
  </si>
  <si>
    <t>FOAM, CONNECTOR, ANT2A_4A, J523</t>
  </si>
  <si>
    <t>TAPE, CONNECTOR, ANT2B_DAYTONA, J523</t>
  </si>
  <si>
    <t>TAPE, CONNECTOR, ANT4B_INDY, J523</t>
  </si>
  <si>
    <t>TAPE, CONNECTOR, ANT1_DAYTONA, J523</t>
  </si>
  <si>
    <t>PSA 2, CABLE, TWEETER B, P2, NY, J320</t>
  </si>
  <si>
    <t>SHIM, ANT1_FLEX,J523</t>
  </si>
  <si>
    <t>WF5B ALG</t>
  </si>
  <si>
    <t>FOAM, RING, GEL</t>
  </si>
  <si>
    <t>FOAM, GROUND, ANT3SW, NY, J522</t>
  </si>
  <si>
    <t>FOAM, GROUND, ANT3F, NY, J522</t>
  </si>
  <si>
    <t>SPACER, HYDRA, 0.43, X1907</t>
  </si>
  <si>
    <t xml:space="preserve">CAP,PROTECTIVE,JU,J317,J320                     </t>
  </si>
  <si>
    <t>PSA, CABLE, TWEETER D, YN, J320</t>
  </si>
  <si>
    <t>CARRIER_PSA, WF5B, DOE, J523</t>
  </si>
  <si>
    <t>GRAPHITE, LOGO, YY, J5XX</t>
  </si>
  <si>
    <t>Chin shim, J420</t>
  </si>
  <si>
    <t>PSA,TWEETER,BOTTOM,YOKE,X1852</t>
  </si>
  <si>
    <t>PSA,TWEETER,BOTTOM,PLASTIC,NO GLUE,X1852</t>
  </si>
  <si>
    <t>Biel</t>
  </si>
  <si>
    <t>HiP</t>
  </si>
  <si>
    <t xml:space="preserve">Jpond </t>
  </si>
  <si>
    <t>Rev</t>
  </si>
  <si>
    <t>7QT62-X091</t>
  </si>
  <si>
    <t>946-11834</t>
  </si>
  <si>
    <t>3M Universal Primer, 946ml</t>
  </si>
  <si>
    <t>6040D, 30ml</t>
  </si>
  <si>
    <t>HMG 3542F, 300ml</t>
  </si>
  <si>
    <t>HMG DPUR11390-75 (BIO 3544), 300ml</t>
  </si>
  <si>
    <t>Super 8008 NEO, 30ml</t>
  </si>
  <si>
    <t>THERMAL GEL RV087</t>
  </si>
  <si>
    <t>Loctite 9061F,30ml</t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</si>
  <si>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</si>
  <si>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</si>
  <si>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</si>
  <si>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</si>
  <si>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875-08181</t>
  </si>
  <si>
    <t>875-08181-T-X</t>
  </si>
  <si>
    <t>FOAM, FCAM, P0</t>
  </si>
  <si>
    <t>875-08181-JP-X</t>
  </si>
  <si>
    <t>870-10817</t>
  </si>
  <si>
    <t>870-10818</t>
  </si>
  <si>
    <t>BUZZ BLOCKER, SHIM, J517, J522, 15mm</t>
  </si>
  <si>
    <t>BUZZ BLOCKER, SHIM,J517, J522, 05mm</t>
  </si>
  <si>
    <t>870-10817-T-X</t>
  </si>
  <si>
    <t>870-10818-T-X</t>
  </si>
  <si>
    <t>870-10817-JP-X</t>
  </si>
  <si>
    <t>870-10818-JP-X</t>
  </si>
  <si>
    <t>946-16698</t>
  </si>
  <si>
    <t>946-16698-T-X</t>
  </si>
  <si>
    <t>OCA, SENSOR, X1789</t>
  </si>
  <si>
    <t>993-48034-02</t>
    <phoneticPr fontId="1" type="noConversion"/>
  </si>
  <si>
    <t>620-01591-02</t>
    <phoneticPr fontId="1" type="noConversion"/>
  </si>
  <si>
    <t>V</t>
    <phoneticPr fontId="1" type="noConversion"/>
  </si>
  <si>
    <t>DOE</t>
    <phoneticPr fontId="1" type="noConversion"/>
  </si>
  <si>
    <t>For Wave2</t>
    <phoneticPr fontId="1" type="noConversion"/>
  </si>
  <si>
    <t>632-02084</t>
    <phoneticPr fontId="1" type="noConversion"/>
  </si>
  <si>
    <t>632-02084-X</t>
    <phoneticPr fontId="1" type="noConversion"/>
  </si>
  <si>
    <t>MetroCirc - Indy</t>
    <phoneticPr fontId="1" type="noConversion"/>
  </si>
  <si>
    <t>Murata</t>
    <phoneticPr fontId="1" type="noConversion"/>
  </si>
  <si>
    <t>632-03784</t>
    <phoneticPr fontId="1" type="noConversion"/>
  </si>
  <si>
    <t>632-03784-X</t>
    <phoneticPr fontId="1" type="noConversion"/>
  </si>
  <si>
    <t>Hydra_Strobe_Flex</t>
    <phoneticPr fontId="1" type="noConversion"/>
  </si>
  <si>
    <t>632-03815</t>
    <phoneticPr fontId="1" type="noConversion"/>
  </si>
  <si>
    <t>632-03815-AH</t>
    <phoneticPr fontId="1" type="noConversion"/>
  </si>
  <si>
    <t>632-03815-AH-X</t>
    <phoneticPr fontId="1" type="noConversion"/>
  </si>
  <si>
    <t>Wave2,VOLUME BUTTON FLEX,J522</t>
    <phoneticPr fontId="1" type="noConversion"/>
  </si>
  <si>
    <t>Avary</t>
    <phoneticPr fontId="1" type="noConversion"/>
  </si>
  <si>
    <t>632-03815-MC</t>
    <phoneticPr fontId="1" type="noConversion"/>
  </si>
  <si>
    <t>632-03815-MC-X</t>
    <phoneticPr fontId="1" type="noConversion"/>
  </si>
  <si>
    <t>Wave2,VOLUME BUTTON FLEX,J522</t>
    <phoneticPr fontId="1" type="noConversion"/>
  </si>
  <si>
    <t>Mektec</t>
    <phoneticPr fontId="1" type="noConversion"/>
  </si>
  <si>
    <t>632-03815</t>
    <phoneticPr fontId="1" type="noConversion"/>
  </si>
  <si>
    <t>632-03815-MC1</t>
    <phoneticPr fontId="1" type="noConversion"/>
  </si>
  <si>
    <t>632-03815-MC1-X</t>
    <phoneticPr fontId="1" type="noConversion"/>
  </si>
  <si>
    <t>Wave2,VOLUME BUTTON FLEX,J522</t>
    <phoneticPr fontId="1" type="noConversion"/>
  </si>
  <si>
    <t>Mektec</t>
    <phoneticPr fontId="1" type="noConversion"/>
  </si>
  <si>
    <t>632-03887</t>
    <phoneticPr fontId="1" type="noConversion"/>
  </si>
  <si>
    <t>632-03887-AH</t>
    <phoneticPr fontId="1" type="noConversion"/>
  </si>
  <si>
    <t>632-03887-AH-X</t>
    <phoneticPr fontId="1" type="noConversion"/>
  </si>
  <si>
    <t>Avary Holding</t>
    <phoneticPr fontId="1" type="noConversion"/>
  </si>
  <si>
    <t>MAIN</t>
    <phoneticPr fontId="1" type="noConversion"/>
  </si>
  <si>
    <r>
      <rPr>
        <sz val="8"/>
        <rFont val="細明體"/>
        <family val="3"/>
        <charset val="136"/>
      </rPr>
      <t>是否與</t>
    </r>
    <r>
      <rPr>
        <sz val="8"/>
        <rFont val="Arial"/>
        <family val="2"/>
      </rPr>
      <t>PG</t>
    </r>
    <r>
      <rPr>
        <sz val="8"/>
        <rFont val="細明體"/>
        <family val="3"/>
        <charset val="136"/>
      </rPr>
      <t>一致</t>
    </r>
    <phoneticPr fontId="1" type="noConversion"/>
  </si>
  <si>
    <t>993-48034-03</t>
    <phoneticPr fontId="1" type="noConversion"/>
  </si>
  <si>
    <t>620-01591-03</t>
    <phoneticPr fontId="1" type="noConversion"/>
  </si>
  <si>
    <t>P0NDW2-PFC</t>
  </si>
  <si>
    <t>Pre-PDFC</t>
  </si>
  <si>
    <t>1/2/2020</t>
  </si>
  <si>
    <t>Avary; P0EA</t>
  </si>
  <si>
    <t>LGIT; TI-C-L-C2033-A (ARMED)</t>
  </si>
  <si>
    <t>CMBU; JU-A</t>
  </si>
  <si>
    <t>Sunwoda; 613-05294</t>
  </si>
  <si>
    <t>P023-Test</t>
  </si>
  <si>
    <t>631-06011</t>
  </si>
  <si>
    <t>631-05950</t>
  </si>
  <si>
    <t>GTK; GAE</t>
  </si>
  <si>
    <t>GTK; GBE</t>
  </si>
  <si>
    <t>GTK; GCE</t>
  </si>
  <si>
    <t>GTK; GDE</t>
  </si>
  <si>
    <t>P0-ANT1-00-AH</t>
  </si>
  <si>
    <t>P0-ANT1_PAS-00-AH</t>
  </si>
  <si>
    <t>P0-CAB-ANT1-01-S</t>
  </si>
  <si>
    <t>P0-ANT2A-00-AH</t>
  </si>
  <si>
    <t>P0-CAB-ANT2A-01-S</t>
  </si>
  <si>
    <t>P0-ANT2B-00-AH</t>
  </si>
  <si>
    <t>P0-ANT3_SW-00-AH</t>
  </si>
  <si>
    <t>P0-CAB-ANT3-01-S</t>
  </si>
  <si>
    <t>P0-ANT4A-00-AH</t>
  </si>
  <si>
    <t>P0-CAB-ANT4A-01-S</t>
  </si>
  <si>
    <t>P0-ANT4B-00-AH</t>
  </si>
  <si>
    <t>P0-WF5Bcell-01-AH-S</t>
  </si>
  <si>
    <t>Avary; 632-03787</t>
  </si>
  <si>
    <t>Sunway; 631-05997</t>
  </si>
  <si>
    <t>Sunway; 631-05996</t>
  </si>
  <si>
    <t>Sunway; 631-05995</t>
  </si>
  <si>
    <t>ASE; 339S00736; A</t>
  </si>
  <si>
    <t>ASE; 339S00735; 1</t>
  </si>
  <si>
    <t>VB flex + Banjo R</t>
  </si>
  <si>
    <t>Indy + Banjo T</t>
  </si>
  <si>
    <t>Tweeter A</t>
  </si>
  <si>
    <t>Tweeter B</t>
  </si>
  <si>
    <t>Tweeter C</t>
  </si>
  <si>
    <t>Tweeter D</t>
  </si>
  <si>
    <t>ANT 1_PAS</t>
  </si>
  <si>
    <t>ANT 1 Cable</t>
  </si>
  <si>
    <t>ANT 2A</t>
  </si>
  <si>
    <t>ANT 2A Cable</t>
  </si>
  <si>
    <t>ANT 2B</t>
  </si>
  <si>
    <t>ANT 3 Cable</t>
  </si>
  <si>
    <t>ANT 4A</t>
  </si>
  <si>
    <t>ANT 4A Cable</t>
  </si>
  <si>
    <t>ANT 4B</t>
  </si>
  <si>
    <t>ANT 5B</t>
  </si>
  <si>
    <t>Banjo B</t>
  </si>
  <si>
    <t>Mozart B</t>
  </si>
  <si>
    <t>Chopin Module</t>
  </si>
  <si>
    <t>Mozart Module</t>
  </si>
  <si>
    <t>LGD; GM3</t>
    <phoneticPr fontId="1" type="noConversion"/>
  </si>
  <si>
    <t xml:space="preserve">P0SF-1 </t>
    <phoneticPr fontId="1" type="noConversion"/>
  </si>
  <si>
    <t>V</t>
    <phoneticPr fontId="1" type="noConversion"/>
  </si>
  <si>
    <t>P0SU</t>
    <phoneticPr fontId="1" type="noConversion"/>
  </si>
  <si>
    <t xml:space="preserve">ESG-M4 </t>
    <phoneticPr fontId="1" type="noConversion"/>
  </si>
  <si>
    <t>McEG; MP0-CCB7-PDFC</t>
    <phoneticPr fontId="1" type="noConversion"/>
  </si>
  <si>
    <t>604-27455</t>
  </si>
  <si>
    <t>ASSY,HSG,WAVE2,OPT B, NY, J522</t>
  </si>
  <si>
    <t>PP3G</t>
  </si>
  <si>
    <t>604-27455-CD-X</t>
    <phoneticPr fontId="1" type="noConversion"/>
  </si>
  <si>
    <t>Compeq; P0BXFQ</t>
    <phoneticPr fontId="1" type="noConversion"/>
  </si>
  <si>
    <t>632-03797-AH</t>
    <phoneticPr fontId="1" type="noConversion"/>
  </si>
  <si>
    <t>632-03797-AH-X</t>
    <phoneticPr fontId="1" type="noConversion"/>
  </si>
  <si>
    <t>ANT2A</t>
    <phoneticPr fontId="1" type="noConversion"/>
  </si>
  <si>
    <t>593-00793</t>
    <phoneticPr fontId="1" type="noConversion"/>
  </si>
  <si>
    <t>593-00793-SW</t>
    <phoneticPr fontId="1" type="noConversion"/>
  </si>
  <si>
    <t>593-00793-SW-X</t>
    <phoneticPr fontId="1" type="noConversion"/>
  </si>
  <si>
    <t>ANT2A Cable</t>
    <phoneticPr fontId="1" type="noConversion"/>
  </si>
  <si>
    <t>Sunway</t>
    <phoneticPr fontId="1" type="noConversion"/>
  </si>
  <si>
    <t>632-03795</t>
    <phoneticPr fontId="1" type="noConversion"/>
  </si>
  <si>
    <t>632-03795-AH</t>
    <phoneticPr fontId="1" type="noConversion"/>
  </si>
  <si>
    <t>632-03795-AH-X</t>
    <phoneticPr fontId="1" type="noConversion"/>
  </si>
  <si>
    <t>ANT2B</t>
    <phoneticPr fontId="1" type="noConversion"/>
  </si>
  <si>
    <t>Avary Holding</t>
    <phoneticPr fontId="1" type="noConversion"/>
  </si>
  <si>
    <t>632-03792</t>
    <phoneticPr fontId="1" type="noConversion"/>
  </si>
  <si>
    <t>632-03792-AH</t>
    <phoneticPr fontId="1" type="noConversion"/>
  </si>
  <si>
    <t>632-03792-AH-X</t>
    <phoneticPr fontId="1" type="noConversion"/>
  </si>
  <si>
    <t>ANT3_SW</t>
    <phoneticPr fontId="1" type="noConversion"/>
  </si>
  <si>
    <t>Avary Holding</t>
    <phoneticPr fontId="1" type="noConversion"/>
  </si>
  <si>
    <t>593-00772</t>
    <phoneticPr fontId="1" type="noConversion"/>
  </si>
  <si>
    <t>593-00772-SW</t>
    <phoneticPr fontId="1" type="noConversion"/>
  </si>
  <si>
    <t>593-00772-SW-X</t>
    <phoneticPr fontId="1" type="noConversion"/>
  </si>
  <si>
    <t>ANT3 Cable</t>
    <phoneticPr fontId="1" type="noConversion"/>
  </si>
  <si>
    <t>Sunway</t>
    <phoneticPr fontId="1" type="noConversion"/>
  </si>
  <si>
    <t>0772</t>
    <phoneticPr fontId="1" type="noConversion"/>
  </si>
  <si>
    <t>632-03798</t>
    <phoneticPr fontId="1" type="noConversion"/>
  </si>
  <si>
    <t>632-03798-AH-X</t>
    <phoneticPr fontId="1" type="noConversion"/>
  </si>
  <si>
    <t>ANT4A</t>
    <phoneticPr fontId="1" type="noConversion"/>
  </si>
  <si>
    <t>593-00794</t>
    <phoneticPr fontId="1" type="noConversion"/>
  </si>
  <si>
    <t>593-00794-SW</t>
    <phoneticPr fontId="1" type="noConversion"/>
  </si>
  <si>
    <t>593-00794-SW-X</t>
    <phoneticPr fontId="1" type="noConversion"/>
  </si>
  <si>
    <t>ANT4A Cable</t>
    <phoneticPr fontId="1" type="noConversion"/>
  </si>
  <si>
    <t>632-03796</t>
    <phoneticPr fontId="1" type="noConversion"/>
  </si>
  <si>
    <t>632-03796-AH</t>
    <phoneticPr fontId="1" type="noConversion"/>
  </si>
  <si>
    <t>632-03796-AH-X</t>
    <phoneticPr fontId="1" type="noConversion"/>
  </si>
  <si>
    <t>ANT4B</t>
    <phoneticPr fontId="1" type="noConversion"/>
  </si>
  <si>
    <t>0783</t>
    <phoneticPr fontId="1" type="noConversion"/>
  </si>
  <si>
    <t>WF4A</t>
  </si>
  <si>
    <t>Flexium; P0MFGLF</t>
    <phoneticPr fontId="1" type="noConversion"/>
  </si>
  <si>
    <t>V</t>
    <phoneticPr fontId="1" type="noConversion"/>
  </si>
  <si>
    <t>MFLEX; P0MCGM</t>
    <phoneticPr fontId="1" type="noConversion"/>
  </si>
  <si>
    <t>Flexium; E3HGJF</t>
    <phoneticPr fontId="1" type="noConversion"/>
  </si>
  <si>
    <t>Avary; P0IOWTAXA</t>
    <phoneticPr fontId="1" type="noConversion"/>
  </si>
  <si>
    <t>PBMANGGO</t>
    <phoneticPr fontId="1" type="noConversion"/>
  </si>
  <si>
    <t>P0-HYDRAcell-00-AH</t>
    <phoneticPr fontId="1" type="noConversion"/>
  </si>
  <si>
    <t>WF1P</t>
  </si>
  <si>
    <t>WF1C</t>
  </si>
  <si>
    <t>WF2A</t>
  </si>
  <si>
    <t>WF2B</t>
  </si>
  <si>
    <t>WF3S</t>
  </si>
  <si>
    <t>WF3C</t>
  </si>
  <si>
    <t>WF4B</t>
  </si>
  <si>
    <t>620-01591-03</t>
  </si>
  <si>
    <t>632-03785</t>
    <phoneticPr fontId="1" type="noConversion"/>
  </si>
  <si>
    <t>631-05992-W2</t>
    <phoneticPr fontId="1" type="noConversion"/>
  </si>
  <si>
    <t>不扫描</t>
    <phoneticPr fontId="1" type="noConversion"/>
  </si>
  <si>
    <t>J7LP</t>
    <phoneticPr fontId="1" type="noConversion"/>
  </si>
  <si>
    <t>JH8C</t>
    <phoneticPr fontId="1" type="noConversion"/>
  </si>
  <si>
    <t>M9XR</t>
    <phoneticPr fontId="1" type="noConversion"/>
  </si>
  <si>
    <t>PN8F</t>
    <phoneticPr fontId="1" type="noConversion"/>
  </si>
  <si>
    <t>PN8G</t>
    <phoneticPr fontId="1" type="noConversion"/>
  </si>
  <si>
    <t>WUE-JC001A</t>
  </si>
  <si>
    <t>WUI-JC001A</t>
  </si>
  <si>
    <t>631-05701-QN-P0W1-1</t>
  </si>
  <si>
    <t>631-05066-QN-P0-01</t>
    <phoneticPr fontId="1" type="noConversion"/>
  </si>
  <si>
    <t>MCEG; 818-12240</t>
    <phoneticPr fontId="1" type="noConversion"/>
  </si>
  <si>
    <t>993-48034-03-01</t>
    <phoneticPr fontId="1" type="noConversion"/>
  </si>
  <si>
    <t>WUK-JC001A</t>
    <phoneticPr fontId="1" type="noConversion"/>
  </si>
  <si>
    <t>WUG-JC001A</t>
    <phoneticPr fontId="1" type="noConversion"/>
  </si>
  <si>
    <t>WUE-K10001</t>
  </si>
  <si>
    <t>WUK-K10001</t>
    <phoneticPr fontId="1" type="noConversion"/>
  </si>
  <si>
    <t>639-08481-EVT</t>
    <phoneticPr fontId="1" type="noConversion"/>
  </si>
  <si>
    <t>631-05701-QN-P0W2</t>
  </si>
  <si>
    <t>7QT62-M013</t>
    <phoneticPr fontId="1" type="noConversion"/>
  </si>
  <si>
    <t>FATP WO#</t>
    <phoneticPr fontId="1" type="noConversion"/>
  </si>
  <si>
    <t>POR</t>
    <phoneticPr fontId="1" type="noConversion"/>
  </si>
  <si>
    <t>DOE</t>
    <phoneticPr fontId="1" type="noConversion"/>
  </si>
  <si>
    <t>Backup</t>
    <phoneticPr fontId="1" type="noConversion"/>
  </si>
  <si>
    <t>POR</t>
    <phoneticPr fontId="1" type="noConversion"/>
  </si>
  <si>
    <t>DOE</t>
    <phoneticPr fontId="1" type="noConversion"/>
  </si>
  <si>
    <t>POR</t>
    <phoneticPr fontId="1" type="noConversion"/>
  </si>
  <si>
    <t xml:space="preserve">POR </t>
    <phoneticPr fontId="1" type="noConversion"/>
  </si>
  <si>
    <t>DOE</t>
    <phoneticPr fontId="1" type="noConversion"/>
  </si>
  <si>
    <t>Backup</t>
    <phoneticPr fontId="1" type="noConversion"/>
  </si>
  <si>
    <t xml:space="preserve"> POR </t>
    <phoneticPr fontId="1" type="noConversion"/>
  </si>
  <si>
    <t>DOE</t>
    <phoneticPr fontId="1" type="noConversion"/>
  </si>
  <si>
    <t>CRSZ</t>
    <phoneticPr fontId="1" type="noConversion"/>
  </si>
  <si>
    <t>WUG-K10001</t>
    <phoneticPr fontId="1" type="noConversion"/>
  </si>
  <si>
    <t>P0NDW2-FC</t>
  </si>
  <si>
    <t>PDFC</t>
  </si>
  <si>
    <t>1/3/2020</t>
  </si>
  <si>
    <t>GIS; JA1</t>
  </si>
  <si>
    <t xml:space="preserve">P0SF-1 </t>
  </si>
  <si>
    <t>FUJIKURA; P0EF</t>
  </si>
  <si>
    <t>MCEG; 818-12240</t>
  </si>
  <si>
    <t>P0D-RFS1</t>
  </si>
  <si>
    <t>PAM Sub WO#</t>
  </si>
  <si>
    <t>JOI Sub WO#</t>
  </si>
  <si>
    <t>V</t>
    <phoneticPr fontId="1" type="noConversion"/>
  </si>
  <si>
    <t>P0SU</t>
    <phoneticPr fontId="1" type="noConversion"/>
  </si>
  <si>
    <t xml:space="preserve">ESG-M4 </t>
    <phoneticPr fontId="1" type="noConversion"/>
  </si>
  <si>
    <t>V</t>
    <phoneticPr fontId="1" type="noConversion"/>
  </si>
  <si>
    <t>McEG; MP0-CCB7-PDFC</t>
    <phoneticPr fontId="1" type="noConversion"/>
  </si>
  <si>
    <t>Compeq; P0BXFQ</t>
    <phoneticPr fontId="1" type="noConversion"/>
  </si>
  <si>
    <t>P0-ANT1-00-AH</t>
    <phoneticPr fontId="1" type="noConversion"/>
  </si>
  <si>
    <t>Flexium; P0MFGLF</t>
    <phoneticPr fontId="1" type="noConversion"/>
  </si>
  <si>
    <t>MFLEX; P0MCGM</t>
    <phoneticPr fontId="1" type="noConversion"/>
  </si>
  <si>
    <t>Flexium; E3HGJF</t>
    <phoneticPr fontId="1" type="noConversion"/>
  </si>
  <si>
    <t>Avary; P0IOWTAXA</t>
    <phoneticPr fontId="1" type="noConversion"/>
  </si>
  <si>
    <t>P0-HYDRAcell-00-AH</t>
    <phoneticPr fontId="1" type="noConversion"/>
  </si>
  <si>
    <t>631-05701</t>
  </si>
  <si>
    <t>993-48034-03-01</t>
  </si>
  <si>
    <t>993-48034-04</t>
    <phoneticPr fontId="1" type="noConversion"/>
  </si>
  <si>
    <t>620-01591-04</t>
    <phoneticPr fontId="1" type="noConversion"/>
  </si>
  <si>
    <t>claire.yy.ruan@foxconn.com;
tina.gy.li@mail.foxconn.com;
alice.qq.huang@mail.foxconn.com,
sunny.sq.zhong@mail.foxconn.com,
adele.nc.chen@foxconn.com;
lucas.h.liu@mail.foxconn.com;
joanna.yt.sun@foxconn.com;
jessie.js.huang@foxconn.com;
gavin.ww.zhang@mail.foxconn.com;
wayne.zw.deng@mail.foxconn.com;
idsbg-lh-wh13@mail.foxconn.com;
idsbg-lh-wh03@mail.foxconn.com;
fatpii-npi-mfg@mail.foxconn.com;
idsbg-npi-mfg@mail.foxconn.com;
idsbg-psd-npipmc@mail.foxconn.com;
yolanda.hy.zhang@foxconn.com;
six.s.liu@mail.foxconn.com;
idsbg-ipadqa-npi-iqc@mail.foxconn.com;
ting.cheng@mail.foxconn.com,
idsbg-psd-te-pe2@mail.foxconn.com;
zhong-zhu.gan@mail.foxconn.com,peter.yz.yang@foxconn.com</t>
    <phoneticPr fontId="14" type="noConversion"/>
  </si>
  <si>
    <t>WUE-K10002</t>
  </si>
  <si>
    <t>WUG-K10002</t>
  </si>
  <si>
    <t>WUI-K10002</t>
  </si>
  <si>
    <t>631-05926-W3</t>
    <phoneticPr fontId="1" type="noConversion"/>
  </si>
  <si>
    <t>GTK; GAA</t>
  </si>
  <si>
    <t>GTK; GBA</t>
  </si>
  <si>
    <t>GTK; GCA</t>
  </si>
  <si>
    <t>GTK; GDA</t>
  </si>
  <si>
    <t>WUK-K10001</t>
  </si>
  <si>
    <t>P0-DAYTONA-01-MU</t>
    <phoneticPr fontId="1" type="noConversion"/>
  </si>
  <si>
    <t>WUK-K10002</t>
    <phoneticPr fontId="1" type="noConversion"/>
  </si>
  <si>
    <t xml:space="preserve">P0SF-1 </t>
    <phoneticPr fontId="1" type="noConversion"/>
  </si>
  <si>
    <t>DOE</t>
    <phoneticPr fontId="1" type="noConversion"/>
  </si>
  <si>
    <t>POR</t>
    <phoneticPr fontId="1" type="noConversion"/>
  </si>
  <si>
    <t>V</t>
    <phoneticPr fontId="1" type="noConversion"/>
  </si>
  <si>
    <t>P0NDW2-SOP</t>
  </si>
  <si>
    <t>SOP</t>
  </si>
  <si>
    <t>1/4/2020</t>
  </si>
  <si>
    <t>MCEG; 818-12240-CD-X</t>
  </si>
  <si>
    <t>ESG-M4</t>
  </si>
  <si>
    <t>993-48034-05</t>
    <phoneticPr fontId="1" type="noConversion"/>
  </si>
  <si>
    <t>620-01591-05</t>
    <phoneticPr fontId="1" type="noConversion"/>
  </si>
  <si>
    <t>LGD; GM3</t>
    <phoneticPr fontId="1" type="noConversion"/>
  </si>
  <si>
    <t>V</t>
    <phoneticPr fontId="1" type="noConversion"/>
  </si>
  <si>
    <t>FUJIKURA; P0EF</t>
    <phoneticPr fontId="1" type="noConversion"/>
  </si>
  <si>
    <t>P0D-RFS1</t>
    <phoneticPr fontId="1" type="noConversion"/>
  </si>
  <si>
    <t>P0SU</t>
    <phoneticPr fontId="1" type="noConversion"/>
  </si>
  <si>
    <t>McEG; MP0-CCB7-1AB</t>
    <phoneticPr fontId="1" type="noConversion"/>
  </si>
  <si>
    <t>Compeq; P0BXFQ</t>
    <phoneticPr fontId="1" type="noConversion"/>
  </si>
  <si>
    <t>Flexium; P0MFGLF</t>
    <phoneticPr fontId="1" type="noConversion"/>
  </si>
  <si>
    <t>MFLEX; P0MCGM</t>
    <phoneticPr fontId="1" type="noConversion"/>
  </si>
  <si>
    <t>Flexium; E3HGJF</t>
    <phoneticPr fontId="1" type="noConversion"/>
  </si>
  <si>
    <t>Avary; P0IOWTAXA</t>
    <phoneticPr fontId="1" type="noConversion"/>
  </si>
  <si>
    <t>P0-DAYTONA-01-MU</t>
    <phoneticPr fontId="1" type="noConversion"/>
  </si>
  <si>
    <t>P0-HYDRAcell-00-AH</t>
    <phoneticPr fontId="1" type="noConversion"/>
  </si>
  <si>
    <t>604-27455-CD</t>
    <phoneticPr fontId="1" type="noConversion"/>
  </si>
  <si>
    <t>7QT62-0678</t>
  </si>
  <si>
    <t>Passbook, Blue, cell  QN</t>
    <phoneticPr fontId="1" type="noConversion"/>
  </si>
  <si>
    <t>V</t>
    <phoneticPr fontId="1" type="noConversion"/>
  </si>
  <si>
    <t>Sunwoda; 613-05294</t>
    <phoneticPr fontId="1" type="noConversion"/>
  </si>
  <si>
    <t>V</t>
    <phoneticPr fontId="1" type="noConversion"/>
  </si>
  <si>
    <t>Battery(NO PSA)</t>
    <phoneticPr fontId="1" type="noConversion"/>
  </si>
  <si>
    <t>G956(HWXT)</t>
    <phoneticPr fontId="1" type="noConversion"/>
  </si>
  <si>
    <t>WUK-K10004</t>
  </si>
  <si>
    <t>WUE-K10004</t>
  </si>
  <si>
    <t>WUG-K10004</t>
  </si>
  <si>
    <t>WUI-K10004</t>
  </si>
  <si>
    <t>V</t>
    <phoneticPr fontId="1" type="noConversion"/>
  </si>
  <si>
    <t>631-05066-QN-P0</t>
    <phoneticPr fontId="1" type="noConversion"/>
  </si>
  <si>
    <t>3103/3104</t>
    <phoneticPr fontId="1" type="noConversion"/>
  </si>
  <si>
    <t>P0NDW2-SOP1</t>
  </si>
  <si>
    <t>1/6/2020</t>
  </si>
  <si>
    <t>LGD; GM2</t>
  </si>
  <si>
    <t>Compeq; P0BXFQ</t>
  </si>
  <si>
    <t>P0SU</t>
  </si>
  <si>
    <t>P0VBBR; 631-06011</t>
  </si>
  <si>
    <t>P0IDBT; 631-05950</t>
  </si>
  <si>
    <t>P0D-SOP</t>
    <phoneticPr fontId="1" type="noConversion"/>
  </si>
  <si>
    <t>ESG-M4</t>
    <phoneticPr fontId="1" type="noConversion"/>
  </si>
  <si>
    <t>PFNH</t>
    <phoneticPr fontId="1" type="noConversion"/>
  </si>
  <si>
    <t>PFKH</t>
    <phoneticPr fontId="1" type="noConversion"/>
  </si>
  <si>
    <t>631-05950-P0</t>
    <phoneticPr fontId="1" type="noConversion"/>
  </si>
  <si>
    <t>631-06011-P0</t>
    <phoneticPr fontId="1" type="noConversion"/>
  </si>
  <si>
    <t>PFKV</t>
    <phoneticPr fontId="1" type="noConversion"/>
  </si>
  <si>
    <t>MNCJ</t>
    <phoneticPr fontId="1" type="noConversion"/>
  </si>
  <si>
    <t>PTLR/P4MD</t>
    <phoneticPr fontId="1" type="noConversion"/>
  </si>
  <si>
    <t>G956(HWXT)</t>
    <phoneticPr fontId="1" type="noConversion"/>
  </si>
  <si>
    <t>PFTR</t>
    <phoneticPr fontId="1" type="noConversion"/>
  </si>
  <si>
    <t>PFT3</t>
    <phoneticPr fontId="1" type="noConversion"/>
  </si>
  <si>
    <t>Pre-PDFC</t>
    <phoneticPr fontId="1" type="noConversion"/>
  </si>
  <si>
    <t>替代工单</t>
    <phoneticPr fontId="1" type="noConversion"/>
  </si>
  <si>
    <t>WUK-K10003</t>
    <phoneticPr fontId="1" type="noConversion"/>
  </si>
  <si>
    <t>WUE-K10003</t>
    <phoneticPr fontId="1" type="noConversion"/>
  </si>
  <si>
    <t>WUI-K10003</t>
    <phoneticPr fontId="1" type="noConversion"/>
  </si>
  <si>
    <t>WUG-K10003</t>
    <phoneticPr fontId="1" type="noConversion"/>
  </si>
  <si>
    <t>WUK-K10005</t>
  </si>
  <si>
    <t>WUE-K10005</t>
  </si>
  <si>
    <t>WUG-K10005</t>
  </si>
  <si>
    <t>WUI-K10005</t>
  </si>
  <si>
    <t>PFR0</t>
    <phoneticPr fontId="1" type="noConversion"/>
  </si>
  <si>
    <t>P0NDW2-SOP2</t>
  </si>
  <si>
    <t>993-48034-07</t>
  </si>
  <si>
    <t>993-48034-08</t>
  </si>
  <si>
    <t>993-48034-06</t>
    <phoneticPr fontId="1" type="noConversion"/>
  </si>
  <si>
    <t>620-01591-06</t>
    <phoneticPr fontId="1" type="noConversion"/>
  </si>
  <si>
    <t>631-05701</t>
    <phoneticPr fontId="1" type="noConversion"/>
  </si>
  <si>
    <t>631-05066-QN-P0-01</t>
    <phoneticPr fontId="1" type="noConversion"/>
  </si>
  <si>
    <t>FUJIKURA; P0EF</t>
    <phoneticPr fontId="1" type="noConversion"/>
  </si>
  <si>
    <t>McEG; MP0-CCB7-PDFC</t>
    <phoneticPr fontId="1" type="noConversion"/>
  </si>
  <si>
    <t>P0D-SOP</t>
    <phoneticPr fontId="1" type="noConversion"/>
  </si>
  <si>
    <t>Avary; P0IOWTAXA</t>
    <phoneticPr fontId="1" type="noConversion"/>
  </si>
  <si>
    <t>Flexium; P0MFGLF</t>
    <phoneticPr fontId="1" type="noConversion"/>
  </si>
  <si>
    <t>MFLEX; P0MCGM</t>
    <phoneticPr fontId="1" type="noConversion"/>
  </si>
  <si>
    <t>Flexium; E3HGJF</t>
    <phoneticPr fontId="1" type="noConversion"/>
  </si>
  <si>
    <t>ESG-M4</t>
    <phoneticPr fontId="1" type="noConversion"/>
  </si>
  <si>
    <t>P0-DAYTONA-01-MU</t>
    <phoneticPr fontId="1" type="noConversion"/>
  </si>
  <si>
    <t>P0-HYDRAcell-00-AH</t>
    <phoneticPr fontId="1" type="noConversion"/>
  </si>
  <si>
    <t>V</t>
    <phoneticPr fontId="1" type="noConversion"/>
  </si>
  <si>
    <t>V</t>
    <phoneticPr fontId="1" type="noConversion"/>
  </si>
  <si>
    <t>QN-Label-P0</t>
    <phoneticPr fontId="1" type="noConversion"/>
  </si>
  <si>
    <t>QN-ENG-Pack05</t>
    <phoneticPr fontId="1" type="noConversion"/>
  </si>
  <si>
    <t>J523</t>
    <phoneticPr fontId="1" type="noConversion"/>
  </si>
  <si>
    <t>White</t>
    <phoneticPr fontId="1" type="noConversion"/>
  </si>
  <si>
    <t>SOP</t>
    <phoneticPr fontId="1" type="noConversion"/>
  </si>
  <si>
    <t>P0NDW2-SOP1</t>
    <phoneticPr fontId="1" type="noConversion"/>
  </si>
  <si>
    <t>1/6/2020</t>
    <phoneticPr fontId="1" type="noConversion"/>
  </si>
  <si>
    <t>POR</t>
    <phoneticPr fontId="1" type="noConversion"/>
  </si>
  <si>
    <t>V</t>
    <phoneticPr fontId="1" type="noConversion"/>
  </si>
  <si>
    <t>WUK-K10006</t>
  </si>
  <si>
    <t>WUK-K10007</t>
  </si>
  <si>
    <t xml:space="preserve"> </t>
    <phoneticPr fontId="1" type="noConversion"/>
  </si>
  <si>
    <t>993-48034-09</t>
    <phoneticPr fontId="1" type="noConversion"/>
  </si>
  <si>
    <t>620-01591-09</t>
    <phoneticPr fontId="1" type="noConversion"/>
  </si>
  <si>
    <t>P0NDW2-M1</t>
  </si>
  <si>
    <t>Mini</t>
  </si>
  <si>
    <t>1/7/2020</t>
  </si>
  <si>
    <t>P0-DAYTONA-01-MU</t>
  </si>
  <si>
    <t>P0-HYDRAcell-00-AH</t>
  </si>
  <si>
    <t>V</t>
    <phoneticPr fontId="1" type="noConversion"/>
  </si>
  <si>
    <t>Cowell; ALAJLK</t>
    <phoneticPr fontId="1" type="noConversion"/>
  </si>
  <si>
    <t>LGD; GM3</t>
    <phoneticPr fontId="1" type="noConversion"/>
  </si>
  <si>
    <t>Avary; P0EA</t>
    <phoneticPr fontId="1" type="noConversion"/>
  </si>
  <si>
    <t xml:space="preserve">P0SF-1 </t>
    <phoneticPr fontId="1" type="noConversion"/>
  </si>
  <si>
    <t>P0D-T2</t>
    <phoneticPr fontId="1" type="noConversion"/>
  </si>
  <si>
    <t>P0SU</t>
    <phoneticPr fontId="1" type="noConversion"/>
  </si>
  <si>
    <t>McEG; MP0-CCB7-1JB</t>
    <phoneticPr fontId="1" type="noConversion"/>
  </si>
  <si>
    <t>Compeq; P0BXFQ</t>
    <phoneticPr fontId="1" type="noConversion"/>
  </si>
  <si>
    <t>Flexium; P0MFGLF</t>
    <phoneticPr fontId="1" type="noConversion"/>
  </si>
  <si>
    <t>PFTF</t>
    <phoneticPr fontId="1" type="noConversion"/>
  </si>
  <si>
    <t>632-03892</t>
    <phoneticPr fontId="1" type="noConversion"/>
  </si>
  <si>
    <t>632-03892-AH</t>
    <phoneticPr fontId="1" type="noConversion"/>
  </si>
  <si>
    <t>632-03892-AH-X</t>
    <phoneticPr fontId="1" type="noConversion"/>
  </si>
  <si>
    <t>W2,FLEX,FH,MIC,J522  P0MFGL/MA</t>
    <phoneticPr fontId="1" type="noConversion"/>
  </si>
  <si>
    <t>Avary</t>
    <phoneticPr fontId="1" type="noConversion"/>
  </si>
  <si>
    <t>632-03892-FM</t>
    <phoneticPr fontId="1" type="noConversion"/>
  </si>
  <si>
    <t>632-03892-FM-X</t>
    <phoneticPr fontId="1" type="noConversion"/>
  </si>
  <si>
    <t>W2,FLEX,FH,MIC,J522  P0MFGL/MF</t>
    <phoneticPr fontId="1" type="noConversion"/>
  </si>
  <si>
    <t>Flexium</t>
    <phoneticPr fontId="1" type="noConversion"/>
  </si>
  <si>
    <t>632-03893</t>
    <phoneticPr fontId="1" type="noConversion"/>
  </si>
  <si>
    <t>632-03893-AH</t>
    <phoneticPr fontId="1" type="noConversion"/>
  </si>
  <si>
    <t>632-03893-AH-X</t>
    <phoneticPr fontId="1" type="noConversion"/>
  </si>
  <si>
    <t>W2,FLEX,FH,MIC,J522  P0MFAL/MA</t>
    <phoneticPr fontId="1" type="noConversion"/>
  </si>
  <si>
    <t>Avary</t>
    <phoneticPr fontId="1" type="noConversion"/>
  </si>
  <si>
    <t>632-03893-FM</t>
    <phoneticPr fontId="1" type="noConversion"/>
  </si>
  <si>
    <t>632-03893-FM-X</t>
    <phoneticPr fontId="1" type="noConversion"/>
  </si>
  <si>
    <t>W2,FLEX,FH,MIC,J522   P0MFAL/MF</t>
    <phoneticPr fontId="1" type="noConversion"/>
  </si>
  <si>
    <t>Flexium</t>
    <phoneticPr fontId="1" type="noConversion"/>
  </si>
  <si>
    <t>632-03882</t>
    <phoneticPr fontId="1" type="noConversion"/>
  </si>
  <si>
    <t>632-03882-AH</t>
    <phoneticPr fontId="1" type="noConversion"/>
  </si>
  <si>
    <t>632-03882-AH-X</t>
    <phoneticPr fontId="1" type="noConversion"/>
  </si>
  <si>
    <t>L/M-GTK, COMPASS FLEX, J522</t>
    <phoneticPr fontId="1" type="noConversion"/>
  </si>
  <si>
    <t>Avary</t>
    <phoneticPr fontId="1" type="noConversion"/>
  </si>
  <si>
    <t>632-03882-MX</t>
    <phoneticPr fontId="1" type="noConversion"/>
  </si>
  <si>
    <t>632-03882-MX-X</t>
    <phoneticPr fontId="1" type="noConversion"/>
  </si>
  <si>
    <t>L/M-GTK, COMPASS FLEX, J522</t>
    <phoneticPr fontId="1" type="noConversion"/>
  </si>
  <si>
    <t>MFLEX</t>
    <phoneticPr fontId="1" type="noConversion"/>
  </si>
  <si>
    <t>632-03883</t>
    <phoneticPr fontId="1" type="noConversion"/>
  </si>
  <si>
    <t>632-03883-AH-X</t>
    <phoneticPr fontId="1" type="noConversion"/>
  </si>
  <si>
    <t>L/M-AAC, COMPASS FLEX, J522</t>
    <phoneticPr fontId="1" type="noConversion"/>
  </si>
  <si>
    <t>Avary</t>
    <phoneticPr fontId="1" type="noConversion"/>
  </si>
  <si>
    <t>632-03883-MX</t>
    <phoneticPr fontId="1" type="noConversion"/>
  </si>
  <si>
    <t>632-03883-MX-X</t>
    <phoneticPr fontId="1" type="noConversion"/>
  </si>
  <si>
    <t>MFLEX</t>
    <phoneticPr fontId="1" type="noConversion"/>
  </si>
  <si>
    <t>MFLEX; P0MCGM</t>
    <phoneticPr fontId="1" type="noConversion"/>
  </si>
  <si>
    <t>Flexium; E3HGJF</t>
    <phoneticPr fontId="1" type="noConversion"/>
  </si>
  <si>
    <t>V</t>
    <phoneticPr fontId="1" type="noConversion"/>
  </si>
  <si>
    <t>MFLEX; P0IOWGAFM</t>
    <phoneticPr fontId="1" type="noConversion"/>
  </si>
  <si>
    <t>PFRP</t>
    <phoneticPr fontId="1" type="noConversion"/>
  </si>
  <si>
    <t>632-03405-FM</t>
    <phoneticPr fontId="1" type="noConversion"/>
  </si>
  <si>
    <t>PLXF</t>
    <phoneticPr fontId="1" type="noConversion"/>
  </si>
  <si>
    <t>V</t>
    <phoneticPr fontId="1" type="noConversion"/>
  </si>
  <si>
    <t>632-03798-AH</t>
    <phoneticPr fontId="1" type="noConversion"/>
  </si>
  <si>
    <t>WUK-K10008</t>
  </si>
  <si>
    <t>WUE-K10008</t>
  </si>
  <si>
    <t>WUG-K10008</t>
  </si>
  <si>
    <t>WUI-K10008</t>
  </si>
  <si>
    <t>631-05995-SW</t>
    <phoneticPr fontId="1" type="noConversion"/>
  </si>
  <si>
    <t>631-05996-SW</t>
    <phoneticPr fontId="1" type="noConversion"/>
  </si>
  <si>
    <t>631-05997-SW</t>
    <phoneticPr fontId="1" type="noConversion"/>
  </si>
  <si>
    <t>J523</t>
    <phoneticPr fontId="1" type="noConversion"/>
  </si>
  <si>
    <t>White</t>
    <phoneticPr fontId="1" type="noConversion"/>
  </si>
  <si>
    <t>631-05701</t>
    <phoneticPr fontId="1" type="noConversion"/>
  </si>
  <si>
    <t>V</t>
    <phoneticPr fontId="1" type="noConversion"/>
  </si>
  <si>
    <t>J0NDW2</t>
  </si>
  <si>
    <t>PN8V</t>
    <phoneticPr fontId="1" type="noConversion"/>
  </si>
  <si>
    <t>WUI-K10009</t>
  </si>
  <si>
    <t>V</t>
    <phoneticPr fontId="1" type="noConversion"/>
  </si>
  <si>
    <t>V</t>
    <phoneticPr fontId="1" type="noConversion"/>
  </si>
  <si>
    <t>Cowell; ALAJLK</t>
  </si>
  <si>
    <t>GTK; GAB</t>
  </si>
  <si>
    <t>GTK; GBB</t>
  </si>
  <si>
    <t>GTK; GCB</t>
  </si>
  <si>
    <t>GTK; GDB</t>
  </si>
  <si>
    <t>P0NDW2-M2</t>
  </si>
  <si>
    <t>1/8/2020</t>
  </si>
  <si>
    <t>620-01591-0A</t>
    <phoneticPr fontId="1" type="noConversion"/>
  </si>
  <si>
    <t>V</t>
    <phoneticPr fontId="1" type="noConversion"/>
  </si>
  <si>
    <t>CMBU; JU-A</t>
    <phoneticPr fontId="1" type="noConversion"/>
  </si>
  <si>
    <t>LGD; GM2</t>
    <phoneticPr fontId="1" type="noConversion"/>
  </si>
  <si>
    <t>P0D-W1</t>
    <phoneticPr fontId="1" type="noConversion"/>
  </si>
  <si>
    <t>P0SU</t>
    <phoneticPr fontId="1" type="noConversion"/>
  </si>
  <si>
    <t>V</t>
    <phoneticPr fontId="1" type="noConversion"/>
  </si>
  <si>
    <t>McEG; MP0-CCB7-1JB</t>
    <phoneticPr fontId="1" type="noConversion"/>
  </si>
  <si>
    <t>Compeq; P0BXFQ</t>
    <phoneticPr fontId="1" type="noConversion"/>
  </si>
  <si>
    <t>P0-ANT1-00-AH</t>
    <phoneticPr fontId="1" type="noConversion"/>
  </si>
  <si>
    <t>Flexium; P0MFGLF</t>
    <phoneticPr fontId="1" type="noConversion"/>
  </si>
  <si>
    <t>MFLEX; P0MCGM</t>
    <phoneticPr fontId="1" type="noConversion"/>
  </si>
  <si>
    <t>Flexium; E3HGJF</t>
    <phoneticPr fontId="1" type="noConversion"/>
  </si>
  <si>
    <t>MFLEX; P0IOWGAFM</t>
    <phoneticPr fontId="1" type="noConversion"/>
  </si>
  <si>
    <t>P0-DAYTONA-01-MU</t>
    <phoneticPr fontId="1" type="noConversion"/>
  </si>
  <si>
    <t>P0-HYDRAcell-00-AH</t>
    <phoneticPr fontId="1" type="noConversion"/>
  </si>
  <si>
    <t>993-48034-NIB-0A</t>
    <phoneticPr fontId="1" type="noConversion"/>
  </si>
  <si>
    <t>J0NDW2-1</t>
  </si>
  <si>
    <t>WUK-K1000A</t>
  </si>
  <si>
    <t>WUE-K1000A</t>
  </si>
  <si>
    <t>WUG-K1000A</t>
  </si>
  <si>
    <t>WUI-K1000A</t>
  </si>
  <si>
    <t>993-48034-0B</t>
    <phoneticPr fontId="1" type="noConversion"/>
  </si>
  <si>
    <t>620-01591-0B</t>
    <phoneticPr fontId="1" type="noConversion"/>
  </si>
  <si>
    <t>P0NDW2-M3</t>
  </si>
  <si>
    <t>1/9/2020</t>
  </si>
  <si>
    <t>V</t>
    <phoneticPr fontId="1" type="noConversion"/>
  </si>
  <si>
    <t>LGD; GM3</t>
    <phoneticPr fontId="1" type="noConversion"/>
  </si>
  <si>
    <r>
      <t xml:space="preserve">Top Module  </t>
    </r>
    <r>
      <rPr>
        <sz val="8"/>
        <color rgb="FFFF0000"/>
        <rFont val="Arial"/>
        <family val="2"/>
      </rPr>
      <t>GAB/GM1/GM2/GA1/GM3</t>
    </r>
    <phoneticPr fontId="1" type="noConversion"/>
  </si>
  <si>
    <t>FUJIKURA; P0EF</t>
    <phoneticPr fontId="1" type="noConversion"/>
  </si>
  <si>
    <t>P0D-MN</t>
    <phoneticPr fontId="1" type="noConversion"/>
  </si>
  <si>
    <t>Flexium; P0MFALF</t>
    <phoneticPr fontId="1" type="noConversion"/>
  </si>
  <si>
    <t>Avary; P0MCMAA</t>
    <phoneticPr fontId="1" type="noConversion"/>
  </si>
  <si>
    <t>Avary; P0IOWTAXA</t>
    <phoneticPr fontId="1" type="noConversion"/>
  </si>
  <si>
    <t>PQ2L/PFG0</t>
    <phoneticPr fontId="1" type="noConversion"/>
  </si>
  <si>
    <t>P0IDBTN1</t>
  </si>
  <si>
    <t>Flexium; E3HAKF</t>
    <phoneticPr fontId="1" type="noConversion"/>
  </si>
  <si>
    <t>V</t>
    <phoneticPr fontId="1" type="noConversion"/>
  </si>
  <si>
    <t>WUK-K1000C</t>
  </si>
  <si>
    <t>WUE-K1000C</t>
  </si>
  <si>
    <t>WUG-K1000C</t>
  </si>
  <si>
    <t>WUI-K1000C</t>
  </si>
  <si>
    <t>McEG; MP0-CCB7-1JB</t>
    <phoneticPr fontId="1" type="noConversion"/>
  </si>
  <si>
    <t>P0VBBRN1</t>
  </si>
  <si>
    <t>PN8G</t>
    <phoneticPr fontId="1" type="noConversion"/>
  </si>
  <si>
    <t>P0SFN1</t>
    <phoneticPr fontId="1" type="noConversion"/>
  </si>
  <si>
    <t>REL</t>
  </si>
  <si>
    <t>993-48034-0C</t>
    <phoneticPr fontId="1" type="noConversion"/>
  </si>
  <si>
    <t>993-48034-0D</t>
    <phoneticPr fontId="1" type="noConversion"/>
  </si>
  <si>
    <t>993-48034-0E</t>
    <phoneticPr fontId="1" type="noConversion"/>
  </si>
  <si>
    <t>993-48034-10</t>
    <phoneticPr fontId="1" type="noConversion"/>
  </si>
  <si>
    <t>993-48034-11</t>
    <phoneticPr fontId="1" type="noConversion"/>
  </si>
  <si>
    <t>620-01591-0D</t>
    <phoneticPr fontId="1" type="noConversion"/>
  </si>
  <si>
    <t>620-01591-0E</t>
    <phoneticPr fontId="1" type="noConversion"/>
  </si>
  <si>
    <t>620-01591-10</t>
    <phoneticPr fontId="1" type="noConversion"/>
  </si>
  <si>
    <t>620-01591-11</t>
    <phoneticPr fontId="1" type="noConversion"/>
  </si>
  <si>
    <t>GIS; KM1</t>
  </si>
  <si>
    <t>LGD; GA1</t>
  </si>
  <si>
    <t>P0D-1b</t>
  </si>
  <si>
    <t>P0D-1a</t>
  </si>
  <si>
    <t>P0SU-M1</t>
  </si>
  <si>
    <t>Avary; P0IOWTAXA</t>
  </si>
  <si>
    <t>MFLEX; P0IOWGAFM</t>
  </si>
  <si>
    <t>Flexium; P0MFALF</t>
  </si>
  <si>
    <t>Flexium; P0MFGLF</t>
  </si>
  <si>
    <t>Avary; P0MCMAA</t>
  </si>
  <si>
    <t>MFLEX; P0MCGM</t>
  </si>
  <si>
    <t>Flexium; E3HAKF</t>
  </si>
  <si>
    <t>Flexium; E3HGJF</t>
  </si>
  <si>
    <t xml:space="preserve">ESG-M2 </t>
  </si>
  <si>
    <t>P0-ANT1-01-AH</t>
  </si>
  <si>
    <t>P0-ANT1_PAS-01-AH</t>
  </si>
  <si>
    <t>P0-ANT2A-01-AH</t>
  </si>
  <si>
    <t>P0-ANT2B-01-AH</t>
  </si>
  <si>
    <t>P0-ANT3_SW-01-AH</t>
  </si>
  <si>
    <t>P0-ANT4A-01-AH</t>
  </si>
  <si>
    <t>P0-ANT4B-01-AH</t>
  </si>
  <si>
    <t>P0-HYDRAcell-01-AH</t>
  </si>
  <si>
    <t>339S00736; A</t>
  </si>
  <si>
    <t>V</t>
    <phoneticPr fontId="1" type="noConversion"/>
  </si>
  <si>
    <t>LGD; GA4</t>
    <phoneticPr fontId="1" type="noConversion"/>
  </si>
  <si>
    <t>LGD; GAA</t>
    <phoneticPr fontId="1" type="noConversion"/>
  </si>
  <si>
    <t>FUJIKURA; P0EF</t>
    <phoneticPr fontId="1" type="noConversion"/>
  </si>
  <si>
    <t>Avary; P0EA</t>
    <phoneticPr fontId="1" type="noConversion"/>
  </si>
  <si>
    <t>McEG; MP0-CCB7-1JB</t>
    <phoneticPr fontId="1" type="noConversion"/>
  </si>
  <si>
    <t>McEG; MP0-CCB6-JB</t>
    <phoneticPr fontId="1" type="noConversion"/>
  </si>
  <si>
    <t>Flexium; P0MFALF</t>
    <phoneticPr fontId="1" type="noConversion"/>
  </si>
  <si>
    <t>Flexium; P0MFGLF</t>
    <phoneticPr fontId="1" type="noConversion"/>
  </si>
  <si>
    <t>Avary; P0MCMAA</t>
    <phoneticPr fontId="1" type="noConversion"/>
  </si>
  <si>
    <t>MFLEX; P0MCGM</t>
    <phoneticPr fontId="1" type="noConversion"/>
  </si>
  <si>
    <t>Flexium; E3HAKF</t>
    <phoneticPr fontId="1" type="noConversion"/>
  </si>
  <si>
    <t>Flexium; E3HGJF</t>
    <phoneticPr fontId="1" type="noConversion"/>
  </si>
  <si>
    <t>Avary; P0IOWTAXA</t>
    <phoneticPr fontId="1" type="noConversion"/>
  </si>
  <si>
    <t>MFLEX; P0IOWGAFM</t>
    <phoneticPr fontId="1" type="noConversion"/>
  </si>
  <si>
    <t>P0-DAYTONA-01-MU</t>
    <phoneticPr fontId="1" type="noConversion"/>
  </si>
  <si>
    <t>339S00735</t>
    <phoneticPr fontId="1" type="noConversion"/>
  </si>
  <si>
    <t>339S00735-X</t>
    <phoneticPr fontId="1" type="noConversion"/>
  </si>
  <si>
    <t>Mozart Module</t>
    <phoneticPr fontId="1" type="noConversion"/>
  </si>
  <si>
    <t>ASE</t>
    <phoneticPr fontId="1" type="noConversion"/>
  </si>
  <si>
    <t>不扫描</t>
    <phoneticPr fontId="1" type="noConversion"/>
  </si>
  <si>
    <t>632-03883-AH</t>
    <phoneticPr fontId="1" type="noConversion"/>
  </si>
  <si>
    <t>620-01591-0C</t>
    <phoneticPr fontId="1" type="noConversion"/>
  </si>
  <si>
    <t>631-06007-SW</t>
    <phoneticPr fontId="1" type="noConversion"/>
  </si>
  <si>
    <t>PCBF,EDP,FLEX,J522</t>
    <phoneticPr fontId="1" type="noConversion"/>
  </si>
  <si>
    <t>P0NDW2-1</t>
  </si>
  <si>
    <t>P0NDW2-R6a</t>
  </si>
  <si>
    <t>P0NDW2-DIS1</t>
  </si>
  <si>
    <t>P0NDW2-DIS2</t>
  </si>
  <si>
    <t>P0NDW2-PD1</t>
  </si>
  <si>
    <t>631-05066-QN-P0-01</t>
  </si>
  <si>
    <t>WUK-K1000D</t>
  </si>
  <si>
    <t>WUK-K1000E</t>
  </si>
  <si>
    <t>WUK-K1000F</t>
  </si>
  <si>
    <t>WUK-K10010</t>
  </si>
  <si>
    <t>WUK-K10011</t>
  </si>
  <si>
    <t>WUE-K1000D</t>
  </si>
  <si>
    <t>WUE-K1000E</t>
  </si>
  <si>
    <t>WUE-K1000F</t>
  </si>
  <si>
    <t>WUE-K10010</t>
  </si>
  <si>
    <t>WUE-K10011</t>
  </si>
  <si>
    <t>WUG-K1000D</t>
  </si>
  <si>
    <t>WUG-K1000E</t>
  </si>
  <si>
    <t>WUG-K1000F</t>
  </si>
  <si>
    <t>WUG-K10010</t>
  </si>
  <si>
    <t>WUG-K10011</t>
  </si>
  <si>
    <t>P0SFN2</t>
  </si>
  <si>
    <t xml:space="preserve"> P0IDBTN2</t>
  </si>
  <si>
    <t>NYPV</t>
    <phoneticPr fontId="1" type="noConversion"/>
  </si>
  <si>
    <t>J0NDW2-2</t>
  </si>
  <si>
    <t>1/10/2020</t>
  </si>
  <si>
    <t>PN8G</t>
    <phoneticPr fontId="1" type="noConversion"/>
  </si>
  <si>
    <t>993-48034-13</t>
    <phoneticPr fontId="1" type="noConversion"/>
  </si>
  <si>
    <t>993-48034-14</t>
  </si>
  <si>
    <t>993-48034-15</t>
  </si>
  <si>
    <t>620-01591-13</t>
    <phoneticPr fontId="1" type="noConversion"/>
  </si>
  <si>
    <t>620-01591-14</t>
  </si>
  <si>
    <t>620-01591-15</t>
  </si>
  <si>
    <t>P0NDW2-R5</t>
  </si>
  <si>
    <t>P0NDW2-SEG</t>
  </si>
  <si>
    <t>P0NDW2-2</t>
  </si>
  <si>
    <t>1/11/2020</t>
  </si>
  <si>
    <t xml:space="preserve">P0D-2 </t>
  </si>
  <si>
    <t>P0SAN2</t>
  </si>
  <si>
    <t>MFLEX; P0IOWTAFM</t>
  </si>
  <si>
    <t>P0IDBTN2</t>
  </si>
  <si>
    <t>V</t>
    <phoneticPr fontId="1" type="noConversion"/>
  </si>
  <si>
    <t>GIS; KM1
LGD; GA4</t>
    <phoneticPr fontId="1" type="noConversion"/>
  </si>
  <si>
    <t>FUJIKURA; P0EF</t>
    <phoneticPr fontId="1" type="noConversion"/>
  </si>
  <si>
    <t>Avary; P0EA</t>
    <phoneticPr fontId="1" type="noConversion"/>
  </si>
  <si>
    <t>McEG; MP0-CCBR-GB</t>
    <phoneticPr fontId="1" type="noConversion"/>
  </si>
  <si>
    <t>McEG; MP0-CCB7-KB</t>
    <phoneticPr fontId="1" type="noConversion"/>
  </si>
  <si>
    <t>Flexium; P0MFALF</t>
    <phoneticPr fontId="1" type="noConversion"/>
  </si>
  <si>
    <t>Flexium; P0MFGLF</t>
    <phoneticPr fontId="1" type="noConversion"/>
  </si>
  <si>
    <t>Avary; P0MCMAA</t>
    <phoneticPr fontId="1" type="noConversion"/>
  </si>
  <si>
    <t>MFLEX; P0MCGM</t>
    <phoneticPr fontId="1" type="noConversion"/>
  </si>
  <si>
    <t>Flexium; E3HAKF</t>
    <phoneticPr fontId="1" type="noConversion"/>
  </si>
  <si>
    <t>Flexium; E3HGJF</t>
    <phoneticPr fontId="1" type="noConversion"/>
  </si>
  <si>
    <t>MFLEX; P0IOWGAFM</t>
    <phoneticPr fontId="1" type="noConversion"/>
  </si>
  <si>
    <t>MFLEX; P0IOWTAFM</t>
    <phoneticPr fontId="1" type="noConversion"/>
  </si>
  <si>
    <t>WUK-K10012</t>
  </si>
  <si>
    <t>WUK-K10013</t>
  </si>
  <si>
    <t>WUK-K10014</t>
  </si>
  <si>
    <t>WUE-K10012</t>
  </si>
  <si>
    <t>WUE-K10013</t>
  </si>
  <si>
    <t>WUE-K10014</t>
  </si>
  <si>
    <t>WUG-K10012</t>
  </si>
  <si>
    <t>WUG-K10013</t>
  </si>
  <si>
    <t>WUG-K10014</t>
  </si>
  <si>
    <t>White</t>
    <phoneticPr fontId="1" type="noConversion"/>
  </si>
  <si>
    <t>631-05701</t>
    <phoneticPr fontId="1" type="noConversion"/>
  </si>
  <si>
    <t>/</t>
    <phoneticPr fontId="1" type="noConversion"/>
  </si>
  <si>
    <t>631-05066-QN-P0-01</t>
    <phoneticPr fontId="1" type="noConversion"/>
  </si>
  <si>
    <t>MFLEX; P0IOWGAFM</t>
    <phoneticPr fontId="1" type="noConversion"/>
  </si>
  <si>
    <t>V</t>
    <phoneticPr fontId="1" type="noConversion"/>
  </si>
  <si>
    <t>V</t>
    <phoneticPr fontId="1" type="noConversion"/>
  </si>
  <si>
    <t>QN-Label-P0</t>
    <phoneticPr fontId="1" type="noConversion"/>
  </si>
  <si>
    <t>QN-ENG-Pack05</t>
    <phoneticPr fontId="1" type="noConversion"/>
  </si>
  <si>
    <t>V</t>
    <phoneticPr fontId="1" type="noConversion"/>
  </si>
  <si>
    <t>993-48034-16</t>
    <phoneticPr fontId="1" type="noConversion"/>
  </si>
  <si>
    <t>620-01591-16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</si>
</sst>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09]d/mmm;@"/>
    <numFmt numFmtId="177" formatCode="0.0_ "/>
    <numFmt numFmtId="178" formatCode="m/d;@"/>
  </numFmts>
  <fonts count="8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i/>
      <sz val="8"/>
      <name val="微軟正黑體"/>
      <family val="2"/>
      <charset val="136"/>
    </font>
    <font>
      <sz val="8"/>
      <name val="微軟正黑體"/>
      <family val="2"/>
      <charset val="136"/>
    </font>
    <font>
      <sz val="8"/>
      <color rgb="FF0000FF"/>
      <name val="微軟正黑體"/>
      <family val="2"/>
      <charset val="136"/>
    </font>
    <font>
      <b/>
      <sz val="8"/>
      <color theme="0"/>
      <name val="微軟正黑體"/>
      <family val="2"/>
      <charset val="136"/>
    </font>
    <font>
      <sz val="8"/>
      <name val="Verdana"/>
      <family val="2"/>
    </font>
    <font>
      <sz val="8"/>
      <color rgb="FFFF0000"/>
      <name val="微軟正黑體"/>
      <family val="2"/>
      <charset val="136"/>
    </font>
    <font>
      <b/>
      <sz val="8"/>
      <name val="微軟正黑體"/>
      <family val="2"/>
      <charset val="136"/>
    </font>
    <font>
      <sz val="12"/>
      <color theme="1"/>
      <name val="Sans"/>
      <family val="2"/>
    </font>
    <font>
      <sz val="8"/>
      <color theme="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color rgb="FF0000FF"/>
      <name val="新細明體"/>
      <family val="2"/>
      <charset val="136"/>
      <scheme val="minor"/>
    </font>
    <font>
      <sz val="9"/>
      <name val="細明體"/>
      <family val="3"/>
      <charset val="136"/>
    </font>
    <font>
      <sz val="13.5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8"/>
      <color indexed="9"/>
      <name val="微軟正黑體"/>
      <family val="2"/>
      <charset val="136"/>
    </font>
    <font>
      <sz val="8"/>
      <color indexed="9"/>
      <name val="微軟正黑體"/>
      <family val="2"/>
      <charset val="136"/>
    </font>
    <font>
      <sz val="10"/>
      <name val="Verdana"/>
      <family val="2"/>
    </font>
    <font>
      <sz val="8"/>
      <color theme="0"/>
      <name val="Verdana"/>
      <family val="2"/>
    </font>
    <font>
      <sz val="8"/>
      <color indexed="8"/>
      <name val="微軟正黑體"/>
      <family val="2"/>
      <charset val="136"/>
    </font>
    <font>
      <sz val="8"/>
      <color theme="1"/>
      <name val="微軟正黑體"/>
      <family val="2"/>
      <charset val="136"/>
    </font>
    <font>
      <strike/>
      <sz val="8"/>
      <color indexed="8"/>
      <name val="微軟正黑體"/>
      <family val="2"/>
      <charset val="136"/>
    </font>
    <font>
      <strike/>
      <sz val="8"/>
      <name val="微軟正黑體"/>
      <family val="2"/>
      <charset val="136"/>
    </font>
    <font>
      <strike/>
      <sz val="8"/>
      <color rgb="FF0000FF"/>
      <name val="微軟正黑體"/>
      <family val="2"/>
      <charset val="136"/>
    </font>
    <font>
      <i/>
      <sz val="8"/>
      <name val="微軟正黑體"/>
      <family val="2"/>
      <charset val="136"/>
    </font>
    <font>
      <b/>
      <i/>
      <sz val="8"/>
      <color indexed="9"/>
      <name val="微軟正黑體"/>
      <family val="2"/>
      <charset val="136"/>
    </font>
    <font>
      <sz val="9"/>
      <name val="新細明體"/>
      <family val="1"/>
      <charset val="136"/>
      <scheme val="minor"/>
    </font>
    <font>
      <sz val="10"/>
      <color rgb="FFFF0000"/>
      <name val="Calibri"/>
      <family val="2"/>
    </font>
    <font>
      <b/>
      <sz val="8"/>
      <color rgb="FF00B0F0"/>
      <name val="Verdana"/>
      <family val="2"/>
    </font>
    <font>
      <b/>
      <sz val="8"/>
      <color theme="9" tint="-0.249977111117893"/>
      <name val="Verdana"/>
      <family val="2"/>
    </font>
    <font>
      <b/>
      <sz val="8"/>
      <color rgb="FFFF0000"/>
      <name val="Verdana"/>
      <family val="2"/>
    </font>
    <font>
      <sz val="12"/>
      <name val="Times New Roman"/>
      <family val="1"/>
    </font>
    <font>
      <strike/>
      <sz val="8"/>
      <color theme="1"/>
      <name val="微軟正黑體"/>
      <family val="2"/>
      <charset val="136"/>
    </font>
    <font>
      <b/>
      <u/>
      <sz val="12"/>
      <color theme="1"/>
      <name val="新細明體"/>
      <family val="1"/>
      <charset val="136"/>
      <scheme val="minor"/>
    </font>
    <font>
      <b/>
      <sz val="26"/>
      <color theme="1"/>
      <name val="Gungsuh"/>
      <family val="1"/>
      <charset val="129"/>
    </font>
    <font>
      <sz val="8"/>
      <color theme="5" tint="-0.249977111117893"/>
      <name val="微軟正黑體"/>
      <family val="2"/>
      <charset val="136"/>
    </font>
    <font>
      <b/>
      <sz val="10"/>
      <color theme="1"/>
      <name val="Sans"/>
      <family val="2"/>
    </font>
    <font>
      <sz val="12"/>
      <color theme="1"/>
      <name val="Microsoft"/>
      <family val="2"/>
    </font>
    <font>
      <b/>
      <sz val="9"/>
      <color indexed="81"/>
      <name val="細明體"/>
      <family val="3"/>
      <charset val="136"/>
    </font>
    <font>
      <b/>
      <sz val="12"/>
      <color theme="1"/>
      <name val="微軟正黑體"/>
      <family val="2"/>
      <charset val="136"/>
    </font>
    <font>
      <sz val="12"/>
      <color rgb="FF000000"/>
      <name val="Calibri"/>
      <family val="2"/>
    </font>
    <font>
      <b/>
      <sz val="12"/>
      <color theme="1"/>
      <name val="新細明體"/>
      <family val="2"/>
      <charset val="136"/>
      <scheme val="minor"/>
    </font>
    <font>
      <b/>
      <sz val="12"/>
      <name val="Calibri"/>
      <family val="2"/>
    </font>
    <font>
      <sz val="12"/>
      <name val="Calibri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theme="0"/>
      <name val="Times New Roman"/>
      <family val="1"/>
    </font>
    <font>
      <b/>
      <i/>
      <sz val="8"/>
      <name val="Arial"/>
      <family val="2"/>
    </font>
    <font>
      <sz val="8"/>
      <name val="Arial"/>
      <family val="2"/>
    </font>
    <font>
      <sz val="8"/>
      <color rgb="FF0000FF"/>
      <name val="Arial"/>
      <family val="2"/>
    </font>
    <font>
      <b/>
      <sz val="8"/>
      <color theme="0"/>
      <name val="Arial"/>
      <family val="2"/>
    </font>
    <font>
      <sz val="12"/>
      <color theme="1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sz val="13.5"/>
      <color theme="1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sz val="12"/>
      <color rgb="FF0000FF"/>
      <name val="Arial"/>
      <family val="2"/>
    </font>
    <font>
      <b/>
      <sz val="26"/>
      <color theme="1"/>
      <name val="Arial"/>
      <family val="2"/>
    </font>
    <font>
      <b/>
      <sz val="10"/>
      <color theme="1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8"/>
      <color indexed="8"/>
      <name val="Arial"/>
      <family val="2"/>
    </font>
    <font>
      <sz val="8"/>
      <name val="細明體"/>
      <family val="3"/>
      <charset val="136"/>
    </font>
    <font>
      <sz val="9"/>
      <name val="新細明體"/>
      <family val="3"/>
      <charset val="136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新細明體"/>
      <family val="2"/>
      <charset val="134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name val="宋体"/>
      <charset val="136"/>
    </font>
    <font>
      <sz val="11"/>
      <color rgb="FF0000FF"/>
      <name val="Calibri"/>
      <family val="2"/>
    </font>
    <font>
      <sz val="8"/>
      <color theme="1"/>
      <name val="細明體"/>
      <family val="3"/>
      <charset val="136"/>
    </font>
    <font>
      <sz val="8"/>
      <color rgb="FF0000FF"/>
      <name val="細明體"/>
      <family val="3"/>
      <charset val="136"/>
    </font>
    <font>
      <strike/>
      <sz val="8"/>
      <name val="Arial"/>
      <family val="2"/>
    </font>
    <font>
      <strike/>
      <sz val="8"/>
      <color indexed="8"/>
      <name val="Arial"/>
      <family val="2"/>
    </font>
    <font>
      <strike/>
      <sz val="12"/>
      <color theme="1"/>
      <name val="Arial"/>
      <family val="2"/>
    </font>
    <font>
      <strike/>
      <sz val="8"/>
      <color rgb="FF0000FF"/>
      <name val="Arial"/>
      <family val="2"/>
    </font>
    <font>
      <sz val="12"/>
      <color theme="1"/>
      <name val="Cambria"/>
      <family val="1"/>
    </font>
    <font>
      <b/>
      <strike/>
      <sz val="8"/>
      <color theme="0"/>
      <name val="Arial"/>
      <family val="2"/>
    </font>
    <font>
      <strike/>
      <sz val="8"/>
      <color theme="0"/>
      <name val="Arial"/>
      <family val="2"/>
    </font>
    <font>
      <b/>
      <strike/>
      <sz val="8"/>
      <color indexed="9"/>
      <name val="Arial"/>
      <family val="2"/>
    </font>
    <font>
      <strike/>
      <sz val="8"/>
      <color indexed="9"/>
      <name val="Arial"/>
      <family val="2"/>
    </font>
    <font>
      <b/>
      <sz val="8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lightTrellis">
        <bgColor rgb="FF00B050"/>
      </patternFill>
    </fill>
    <fill>
      <patternFill patternType="lightTrellis">
        <bgColor theme="3" tint="0.39994506668294322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3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gray0625">
        <bgColor indexed="63"/>
      </patternFill>
    </fill>
    <fill>
      <patternFill patternType="solid">
        <fgColor indexed="5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mediumGray">
        <bgColor indexed="63"/>
      </patternFill>
    </fill>
    <fill>
      <patternFill patternType="solid">
        <fgColor indexed="4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CCFF"/>
        <bgColor indexed="64"/>
      </patternFill>
    </fill>
    <fill>
      <patternFill patternType="lightTrellis">
        <bgColor theme="1" tint="0.49998474074526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indexed="39"/>
      </patternFill>
    </fill>
    <fill>
      <patternFill patternType="gray0625">
        <bgColor rgb="FFFFFF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3BAB1F"/>
      </left>
      <right style="thick">
        <color rgb="FF3BAB1F"/>
      </right>
      <top style="thick">
        <color rgb="FF3BAB1F"/>
      </top>
      <bottom style="thick">
        <color rgb="FF3BAB1F"/>
      </bottom>
      <diagonal/>
    </border>
    <border>
      <left/>
      <right/>
      <top style="thick">
        <color rgb="FF3BAB1F"/>
      </top>
      <bottom/>
      <diagonal/>
    </border>
    <border>
      <left/>
      <right style="thick">
        <color rgb="FF3BAB1F"/>
      </right>
      <top/>
      <bottom/>
      <diagonal/>
    </border>
    <border>
      <left style="thick">
        <color rgb="FF3BAB1F"/>
      </left>
      <right style="thick">
        <color rgb="FF3BAB1F"/>
      </right>
      <top style="thick">
        <color rgb="FF3BAB1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176" fontId="2" fillId="0" borderId="0">
      <alignment vertical="center"/>
    </xf>
    <xf numFmtId="176" fontId="2" fillId="0" borderId="0"/>
    <xf numFmtId="176" fontId="19" fillId="0" borderId="0"/>
    <xf numFmtId="176" fontId="2" fillId="0" borderId="0"/>
    <xf numFmtId="0" fontId="33" fillId="0" borderId="0"/>
    <xf numFmtId="0" fontId="19" fillId="0" borderId="0"/>
    <xf numFmtId="0" fontId="42" fillId="0" borderId="0"/>
  </cellStyleXfs>
  <cellXfs count="308">
    <xf numFmtId="0" fontId="0" fillId="0" borderId="0" xfId="0">
      <alignment vertical="center"/>
    </xf>
    <xf numFmtId="0" fontId="4" fillId="2" borderId="1" xfId="1" applyNumberFormat="1" applyFont="1" applyFill="1" applyBorder="1" applyAlignment="1" applyProtection="1">
      <alignment horizontal="left" vertical="center" shrinkToFit="1"/>
      <protection locked="0"/>
    </xf>
    <xf numFmtId="0" fontId="6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6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4" fillId="5" borderId="0" xfId="0" applyNumberFormat="1" applyFont="1" applyFill="1" applyBorder="1" applyAlignment="1">
      <alignment horizontal="center" vertical="center"/>
    </xf>
    <xf numFmtId="0" fontId="11" fillId="6" borderId="1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1" applyNumberFormat="1" applyFont="1" applyFill="1" applyBorder="1" applyAlignment="1" applyProtection="1">
      <alignment horizontal="center" vertical="center" wrapText="1" shrinkToFit="1"/>
      <protection locked="0"/>
    </xf>
    <xf numFmtId="0" fontId="4" fillId="7" borderId="1" xfId="1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0" xfId="0" applyNumberFormat="1" applyFont="1" applyFill="1" applyBorder="1" applyAlignment="1">
      <alignment vertical="center"/>
    </xf>
    <xf numFmtId="0" fontId="4" fillId="7" borderId="1" xfId="1" applyNumberFormat="1" applyFont="1" applyFill="1" applyBorder="1" applyAlignment="1" applyProtection="1">
      <alignment horizontal="left" vertical="center" shrinkToFit="1"/>
      <protection locked="0"/>
    </xf>
    <xf numFmtId="0" fontId="4" fillId="7" borderId="1" xfId="1" applyNumberFormat="1" applyFont="1" applyFill="1" applyBorder="1" applyAlignment="1" applyProtection="1">
      <alignment horizontal="left" vertical="center" wrapText="1" shrinkToFit="1"/>
      <protection locked="0"/>
    </xf>
    <xf numFmtId="0" fontId="17" fillId="9" borderId="1" xfId="1" quotePrefix="1" applyNumberFormat="1" applyFont="1" applyFill="1" applyBorder="1" applyAlignment="1" applyProtection="1">
      <alignment horizontal="center" vertical="center" shrinkToFit="1"/>
      <protection locked="0"/>
    </xf>
    <xf numFmtId="0" fontId="17" fillId="9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9" borderId="1" xfId="1" applyNumberFormat="1" applyFont="1" applyFill="1" applyBorder="1" applyAlignment="1" applyProtection="1">
      <alignment horizontal="center" vertical="center" shrinkToFit="1"/>
      <protection locked="0"/>
    </xf>
    <xf numFmtId="0" fontId="17" fillId="10" borderId="1" xfId="2" applyNumberFormat="1" applyFont="1" applyFill="1" applyBorder="1" applyAlignment="1">
      <alignment horizontal="center" vertical="center"/>
    </xf>
    <xf numFmtId="0" fontId="18" fillId="10" borderId="1" xfId="2" applyNumberFormat="1" applyFont="1" applyFill="1" applyBorder="1" applyAlignment="1">
      <alignment horizontal="center" vertical="center"/>
    </xf>
    <xf numFmtId="0" fontId="18" fillId="10" borderId="1" xfId="2" applyNumberFormat="1" applyFont="1" applyFill="1" applyBorder="1" applyAlignment="1">
      <alignment horizontal="left" vertical="center"/>
    </xf>
    <xf numFmtId="0" fontId="5" fillId="10" borderId="1" xfId="2" applyNumberFormat="1" applyFont="1" applyFill="1" applyBorder="1" applyAlignment="1">
      <alignment horizontal="center" vertical="center"/>
    </xf>
    <xf numFmtId="0" fontId="18" fillId="10" borderId="1" xfId="2" applyNumberFormat="1" applyFont="1" applyFill="1" applyBorder="1" applyAlignment="1">
      <alignment horizontal="center" vertical="center" shrinkToFit="1"/>
    </xf>
    <xf numFmtId="0" fontId="4" fillId="0" borderId="1" xfId="2" applyNumberFormat="1" applyFont="1" applyFill="1" applyBorder="1" applyAlignment="1">
      <alignment horizontal="center" vertical="center"/>
    </xf>
    <xf numFmtId="0" fontId="20" fillId="11" borderId="1" xfId="3" applyNumberFormat="1" applyFont="1" applyFill="1" applyBorder="1" applyAlignment="1">
      <alignment vertical="center" wrapText="1"/>
    </xf>
    <xf numFmtId="0" fontId="4" fillId="0" borderId="1" xfId="2" quotePrefix="1" applyNumberFormat="1" applyFont="1" applyFill="1" applyBorder="1" applyAlignment="1">
      <alignment horizontal="center" vertical="center"/>
    </xf>
    <xf numFmtId="0" fontId="5" fillId="0" borderId="1" xfId="2" applyNumberFormat="1" applyFont="1" applyFill="1" applyBorder="1" applyAlignment="1">
      <alignment horizontal="center" vertical="center"/>
    </xf>
    <xf numFmtId="0" fontId="5" fillId="0" borderId="1" xfId="2" quotePrefix="1" applyNumberFormat="1" applyFont="1" applyFill="1" applyBorder="1" applyAlignment="1">
      <alignment horizontal="center" vertical="center"/>
    </xf>
    <xf numFmtId="0" fontId="5" fillId="0" borderId="2" xfId="2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vertical="center" shrinkToFit="1"/>
    </xf>
    <xf numFmtId="0" fontId="21" fillId="12" borderId="1" xfId="2" applyNumberFormat="1" applyFont="1" applyFill="1" applyBorder="1" applyAlignment="1">
      <alignment horizontal="center" vertical="center" wrapText="1"/>
    </xf>
    <xf numFmtId="0" fontId="4" fillId="0" borderId="1" xfId="2" applyNumberFormat="1" applyFont="1" applyFill="1" applyBorder="1" applyAlignment="1">
      <alignment horizontal="left" vertical="center"/>
    </xf>
    <xf numFmtId="0" fontId="21" fillId="0" borderId="1" xfId="4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vertical="center" shrinkToFit="1"/>
    </xf>
    <xf numFmtId="0" fontId="11" fillId="13" borderId="1" xfId="2" applyNumberFormat="1" applyFont="1" applyFill="1" applyBorder="1" applyAlignment="1">
      <alignment horizontal="left" vertical="center" wrapText="1"/>
    </xf>
    <xf numFmtId="0" fontId="4" fillId="0" borderId="1" xfId="2" applyNumberFormat="1" applyFont="1" applyFill="1" applyBorder="1" applyAlignment="1">
      <alignment horizontal="left" vertical="center" wrapText="1"/>
    </xf>
    <xf numFmtId="0" fontId="4" fillId="0" borderId="1" xfId="2" applyNumberFormat="1" applyFont="1" applyFill="1" applyBorder="1" applyAlignment="1">
      <alignment horizontal="center" vertical="center" wrapText="1"/>
    </xf>
    <xf numFmtId="0" fontId="22" fillId="0" borderId="1" xfId="2" applyNumberFormat="1" applyFont="1" applyFill="1" applyBorder="1" applyAlignment="1">
      <alignment horizontal="center" vertical="center"/>
    </xf>
    <xf numFmtId="0" fontId="4" fillId="0" borderId="2" xfId="2" quotePrefix="1" applyNumberFormat="1" applyFont="1" applyFill="1" applyBorder="1" applyAlignment="1">
      <alignment horizontal="center" vertical="center"/>
    </xf>
    <xf numFmtId="0" fontId="4" fillId="0" borderId="2" xfId="2" applyNumberFormat="1" applyFont="1" applyFill="1" applyBorder="1" applyAlignment="1">
      <alignment horizontal="center" vertical="center"/>
    </xf>
    <xf numFmtId="0" fontId="17" fillId="10" borderId="1" xfId="2" applyNumberFormat="1" applyFont="1" applyFill="1" applyBorder="1" applyAlignment="1">
      <alignment horizontal="left" vertical="center"/>
    </xf>
    <xf numFmtId="0" fontId="24" fillId="14" borderId="1" xfId="2" applyNumberFormat="1" applyFont="1" applyFill="1" applyBorder="1" applyAlignment="1">
      <alignment horizontal="center" vertical="center"/>
    </xf>
    <xf numFmtId="0" fontId="24" fillId="14" borderId="1" xfId="2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shrinkToFit="1"/>
    </xf>
    <xf numFmtId="0" fontId="22" fillId="0" borderId="1" xfId="0" applyNumberFormat="1" applyFont="1" applyFill="1" applyBorder="1" applyAlignment="1">
      <alignment vertical="center" shrinkToFit="1"/>
    </xf>
    <xf numFmtId="0" fontId="21" fillId="5" borderId="1" xfId="4" applyNumberFormat="1" applyFont="1" applyFill="1" applyBorder="1" applyAlignment="1">
      <alignment horizontal="center" vertical="center"/>
    </xf>
    <xf numFmtId="0" fontId="22" fillId="0" borderId="1" xfId="0" applyNumberFormat="1" applyFont="1" applyBorder="1" applyAlignment="1">
      <alignment vertical="center" shrinkToFit="1"/>
    </xf>
    <xf numFmtId="0" fontId="4" fillId="0" borderId="1" xfId="4" applyNumberFormat="1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vertical="center" shrinkToFit="1"/>
    </xf>
    <xf numFmtId="0" fontId="26" fillId="0" borderId="1" xfId="2" applyNumberFormat="1" applyFont="1" applyFill="1" applyBorder="1" applyAlignment="1">
      <alignment horizontal="center" vertical="center"/>
    </xf>
    <xf numFmtId="0" fontId="4" fillId="5" borderId="1" xfId="2" applyNumberFormat="1" applyFont="1" applyFill="1" applyBorder="1" applyAlignment="1">
      <alignment horizontal="center" vertical="center"/>
    </xf>
    <xf numFmtId="0" fontId="4" fillId="5" borderId="1" xfId="2" applyNumberFormat="1" applyFont="1" applyFill="1" applyBorder="1" applyAlignment="1">
      <alignment horizontal="left" vertical="center"/>
    </xf>
    <xf numFmtId="0" fontId="4" fillId="5" borderId="1" xfId="2" quotePrefix="1" applyNumberFormat="1" applyFont="1" applyFill="1" applyBorder="1" applyAlignment="1">
      <alignment horizontal="center" vertical="center"/>
    </xf>
    <xf numFmtId="0" fontId="3" fillId="5" borderId="0" xfId="1" applyNumberFormat="1" applyFont="1" applyFill="1" applyBorder="1" applyAlignment="1" applyProtection="1">
      <alignment vertical="center"/>
      <protection locked="0"/>
    </xf>
    <xf numFmtId="0" fontId="5" fillId="5" borderId="0" xfId="0" applyNumberFormat="1" applyFont="1" applyFill="1" applyBorder="1" applyAlignment="1">
      <alignment vertical="center"/>
    </xf>
    <xf numFmtId="0" fontId="9" fillId="5" borderId="0" xfId="1" quotePrefix="1" applyNumberFormat="1" applyFont="1" applyFill="1" applyBorder="1" applyAlignment="1" applyProtection="1">
      <alignment horizontal="left" vertical="center" wrapText="1"/>
      <protection locked="0"/>
    </xf>
    <xf numFmtId="176" fontId="10" fillId="5" borderId="0" xfId="0" applyNumberFormat="1" applyFont="1" applyFill="1">
      <alignment vertical="center"/>
    </xf>
    <xf numFmtId="0" fontId="12" fillId="5" borderId="0" xfId="0" applyNumberFormat="1" applyFont="1" applyFill="1">
      <alignment vertical="center"/>
    </xf>
    <xf numFmtId="0" fontId="0" fillId="5" borderId="0" xfId="0" applyNumberFormat="1" applyFill="1">
      <alignment vertical="center"/>
    </xf>
    <xf numFmtId="0" fontId="13" fillId="5" borderId="0" xfId="0" applyNumberFormat="1" applyFont="1" applyFill="1">
      <alignment vertical="center"/>
    </xf>
    <xf numFmtId="0" fontId="15" fillId="5" borderId="0" xfId="0" applyNumberFormat="1" applyFont="1" applyFill="1">
      <alignment vertical="center"/>
    </xf>
    <xf numFmtId="177" fontId="9" fillId="18" borderId="1" xfId="2" applyNumberFormat="1" applyFont="1" applyFill="1" applyBorder="1" applyAlignment="1">
      <alignment horizontal="center" vertical="center"/>
    </xf>
    <xf numFmtId="178" fontId="9" fillId="18" borderId="1" xfId="2" applyNumberFormat="1" applyFont="1" applyFill="1" applyBorder="1" applyAlignment="1">
      <alignment horizontal="center" vertical="center"/>
    </xf>
    <xf numFmtId="176" fontId="9" fillId="18" borderId="1" xfId="2" applyFont="1" applyFill="1" applyBorder="1" applyAlignment="1">
      <alignment horizontal="center" vertical="center" shrinkToFit="1"/>
    </xf>
    <xf numFmtId="176" fontId="9" fillId="18" borderId="1" xfId="2" applyFont="1" applyFill="1" applyBorder="1" applyAlignment="1">
      <alignment horizontal="center" vertical="center"/>
    </xf>
    <xf numFmtId="177" fontId="4" fillId="0" borderId="1" xfId="2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left" vertical="center"/>
    </xf>
    <xf numFmtId="176" fontId="4" fillId="0" borderId="1" xfId="2" applyFont="1" applyBorder="1" applyAlignment="1">
      <alignment vertical="center" shrinkToFit="1"/>
    </xf>
    <xf numFmtId="176" fontId="4" fillId="0" borderId="1" xfId="2" applyFont="1" applyBorder="1" applyAlignment="1">
      <alignment horizontal="center" vertical="center"/>
    </xf>
    <xf numFmtId="177" fontId="22" fillId="0" borderId="0" xfId="0" applyNumberFormat="1" applyFont="1" applyAlignment="1"/>
    <xf numFmtId="178" fontId="22" fillId="0" borderId="0" xfId="2" applyNumberFormat="1" applyFont="1"/>
    <xf numFmtId="176" fontId="4" fillId="0" borderId="0" xfId="2" applyFont="1" applyAlignment="1">
      <alignment shrinkToFit="1"/>
    </xf>
    <xf numFmtId="176" fontId="22" fillId="0" borderId="0" xfId="0" applyNumberFormat="1" applyFont="1" applyAlignment="1"/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4" fontId="4" fillId="19" borderId="1" xfId="1" applyNumberFormat="1" applyFont="1" applyFill="1" applyBorder="1" applyAlignment="1" applyProtection="1">
      <alignment horizontal="center" vertical="center" wrapText="1" shrinkToFit="1"/>
      <protection locked="0"/>
    </xf>
    <xf numFmtId="0" fontId="9" fillId="16" borderId="1" xfId="0" applyNumberFormat="1" applyFont="1" applyFill="1" applyBorder="1" applyAlignment="1">
      <alignment horizontal="center" vertical="center"/>
    </xf>
    <xf numFmtId="176" fontId="0" fillId="15" borderId="1" xfId="0" applyNumberFormat="1" applyFill="1" applyBorder="1">
      <alignment vertical="center"/>
    </xf>
    <xf numFmtId="0" fontId="23" fillId="12" borderId="1" xfId="2" applyNumberFormat="1" applyFont="1" applyFill="1" applyBorder="1" applyAlignment="1">
      <alignment horizontal="center" vertical="center" wrapText="1"/>
    </xf>
    <xf numFmtId="0" fontId="4" fillId="20" borderId="1" xfId="2" applyNumberFormat="1" applyFont="1" applyFill="1" applyBorder="1" applyAlignment="1">
      <alignment horizontal="center" vertical="center"/>
    </xf>
    <xf numFmtId="176" fontId="10" fillId="5" borderId="0" xfId="0" applyNumberFormat="1" applyFont="1" applyFill="1" applyAlignment="1">
      <alignment vertical="center"/>
    </xf>
    <xf numFmtId="176" fontId="10" fillId="5" borderId="4" xfId="0" applyNumberFormat="1" applyFont="1" applyFill="1" applyBorder="1" applyAlignment="1">
      <alignment vertical="center"/>
    </xf>
    <xf numFmtId="176" fontId="10" fillId="5" borderId="0" xfId="0" applyNumberFormat="1" applyFont="1" applyFill="1" applyBorder="1" applyAlignment="1">
      <alignment vertical="center"/>
    </xf>
    <xf numFmtId="0" fontId="4" fillId="2" borderId="5" xfId="1" applyNumberFormat="1" applyFont="1" applyFill="1" applyBorder="1" applyAlignment="1" applyProtection="1">
      <alignment horizontal="center" vertical="center" wrapText="1" shrinkToFit="1"/>
      <protection locked="0"/>
    </xf>
    <xf numFmtId="0" fontId="4" fillId="7" borderId="5" xfId="1" applyNumberFormat="1" applyFont="1" applyFill="1" applyBorder="1" applyAlignment="1" applyProtection="1">
      <alignment horizontal="center" vertical="center" wrapText="1" shrinkToFit="1"/>
      <protection locked="0"/>
    </xf>
    <xf numFmtId="0" fontId="4" fillId="2" borderId="2" xfId="1" applyNumberFormat="1" applyFont="1" applyFill="1" applyBorder="1" applyAlignment="1" applyProtection="1">
      <alignment horizontal="left" vertical="center" shrinkToFit="1"/>
      <protection locked="0"/>
    </xf>
    <xf numFmtId="0" fontId="4" fillId="2" borderId="6" xfId="1" applyNumberFormat="1" applyFont="1" applyFill="1" applyBorder="1" applyAlignment="1" applyProtection="1">
      <alignment horizontal="left" vertical="center" shrinkToFit="1"/>
      <protection locked="0"/>
    </xf>
    <xf numFmtId="0" fontId="12" fillId="0" borderId="0" xfId="0" applyFont="1">
      <alignment vertical="center"/>
    </xf>
    <xf numFmtId="0" fontId="35" fillId="0" borderId="0" xfId="0" applyFont="1">
      <alignment vertical="center"/>
    </xf>
    <xf numFmtId="0" fontId="4" fillId="22" borderId="1" xfId="2" applyNumberFormat="1" applyFont="1" applyFill="1" applyBorder="1" applyAlignment="1">
      <alignment horizontal="center" vertical="center"/>
    </xf>
    <xf numFmtId="0" fontId="4" fillId="22" borderId="1" xfId="2" applyNumberFormat="1" applyFont="1" applyFill="1" applyBorder="1" applyAlignment="1">
      <alignment horizontal="left" vertical="center"/>
    </xf>
    <xf numFmtId="0" fontId="4" fillId="22" borderId="2" xfId="2" applyNumberFormat="1" applyFont="1" applyFill="1" applyBorder="1" applyAlignment="1">
      <alignment horizontal="center" vertical="center"/>
    </xf>
    <xf numFmtId="0" fontId="4" fillId="22" borderId="2" xfId="2" quotePrefix="1" applyNumberFormat="1" applyFont="1" applyFill="1" applyBorder="1" applyAlignment="1">
      <alignment horizontal="center" vertical="center"/>
    </xf>
    <xf numFmtId="0" fontId="4" fillId="20" borderId="1" xfId="2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 wrapText="1"/>
    </xf>
    <xf numFmtId="0" fontId="22" fillId="0" borderId="2" xfId="2" applyNumberFormat="1" applyFont="1" applyFill="1" applyBorder="1" applyAlignment="1">
      <alignment horizontal="center" vertical="center"/>
    </xf>
    <xf numFmtId="0" fontId="18" fillId="0" borderId="1" xfId="2" applyNumberFormat="1" applyFont="1" applyFill="1" applyBorder="1" applyAlignment="1">
      <alignment horizontal="center" vertical="center"/>
    </xf>
    <xf numFmtId="0" fontId="5" fillId="0" borderId="2" xfId="2" quotePrefix="1" applyNumberFormat="1" applyFont="1" applyFill="1" applyBorder="1" applyAlignment="1">
      <alignment horizontal="center" vertical="center"/>
    </xf>
    <xf numFmtId="0" fontId="26" fillId="23" borderId="1" xfId="2" applyNumberFormat="1" applyFont="1" applyFill="1" applyBorder="1" applyAlignment="1">
      <alignment horizontal="right" vertical="center"/>
    </xf>
    <xf numFmtId="0" fontId="23" fillId="14" borderId="1" xfId="4" applyNumberFormat="1" applyFont="1" applyFill="1" applyBorder="1" applyAlignment="1">
      <alignment horizontal="center" vertical="center"/>
    </xf>
    <xf numFmtId="0" fontId="4" fillId="21" borderId="1" xfId="2" applyNumberFormat="1" applyFont="1" applyFill="1" applyBorder="1" applyAlignment="1">
      <alignment horizontal="center" vertical="center"/>
    </xf>
    <xf numFmtId="0" fontId="12" fillId="5" borderId="0" xfId="0" applyFont="1" applyFill="1">
      <alignment vertical="center"/>
    </xf>
    <xf numFmtId="0" fontId="12" fillId="5" borderId="0" xfId="0" applyNumberFormat="1" applyFont="1" applyFill="1" applyAlignment="1">
      <alignment vertical="center"/>
    </xf>
    <xf numFmtId="0" fontId="12" fillId="5" borderId="0" xfId="0" applyNumberFormat="1" applyFont="1" applyFill="1" applyBorder="1" applyAlignment="1">
      <alignment vertical="center"/>
    </xf>
    <xf numFmtId="0" fontId="4" fillId="5" borderId="0" xfId="2" applyNumberFormat="1" applyFont="1" applyFill="1" applyBorder="1" applyAlignment="1">
      <alignment horizontal="center" vertical="center"/>
    </xf>
    <xf numFmtId="0" fontId="4" fillId="15" borderId="1" xfId="2" applyNumberFormat="1" applyFont="1" applyFill="1" applyBorder="1" applyAlignment="1">
      <alignment horizontal="center" vertical="center"/>
    </xf>
    <xf numFmtId="0" fontId="4" fillId="15" borderId="1" xfId="2" applyNumberFormat="1" applyFont="1" applyFill="1" applyBorder="1" applyAlignment="1">
      <alignment horizontal="left" vertical="center"/>
    </xf>
    <xf numFmtId="0" fontId="37" fillId="2" borderId="5" xfId="1" applyNumberFormat="1" applyFont="1" applyFill="1" applyBorder="1" applyAlignment="1" applyProtection="1">
      <alignment horizontal="center" vertical="center" wrapText="1" shrinkToFit="1"/>
      <protection locked="0"/>
    </xf>
    <xf numFmtId="176" fontId="38" fillId="5" borderId="0" xfId="0" applyNumberFormat="1" applyFont="1" applyFill="1" applyBorder="1" applyAlignment="1">
      <alignment vertical="center"/>
    </xf>
    <xf numFmtId="0" fontId="39" fillId="0" borderId="0" xfId="0" applyFont="1">
      <alignment vertical="center"/>
    </xf>
    <xf numFmtId="0" fontId="4" fillId="25" borderId="1" xfId="2" applyNumberFormat="1" applyFont="1" applyFill="1" applyBorder="1" applyAlignment="1">
      <alignment horizontal="center" vertical="center"/>
    </xf>
    <xf numFmtId="0" fontId="12" fillId="25" borderId="1" xfId="0" applyNumberFormat="1" applyFont="1" applyFill="1" applyBorder="1">
      <alignment vertical="center"/>
    </xf>
    <xf numFmtId="0" fontId="4" fillId="25" borderId="1" xfId="2" applyNumberFormat="1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 vertical="center" shrinkToFit="1"/>
    </xf>
    <xf numFmtId="0" fontId="36" fillId="5" borderId="0" xfId="0" applyFont="1" applyFill="1" applyAlignment="1">
      <alignment vertical="center"/>
    </xf>
    <xf numFmtId="0" fontId="4" fillId="15" borderId="2" xfId="1" applyNumberFormat="1" applyFont="1" applyFill="1" applyBorder="1" applyAlignment="1" applyProtection="1">
      <alignment horizontal="left" vertical="center" shrinkToFit="1"/>
      <protection locked="0"/>
    </xf>
    <xf numFmtId="0" fontId="24" fillId="14" borderId="2" xfId="2" quotePrefix="1" applyNumberFormat="1" applyFont="1" applyFill="1" applyBorder="1" applyAlignment="1">
      <alignment horizontal="center" vertical="center"/>
    </xf>
    <xf numFmtId="0" fontId="24" fillId="14" borderId="2" xfId="2" applyNumberFormat="1" applyFont="1" applyFill="1" applyBorder="1" applyAlignment="1">
      <alignment horizontal="center" vertical="center"/>
    </xf>
    <xf numFmtId="0" fontId="25" fillId="14" borderId="1" xfId="2" applyNumberFormat="1" applyFont="1" applyFill="1" applyBorder="1" applyAlignment="1">
      <alignment horizontal="center" vertical="center"/>
    </xf>
    <xf numFmtId="0" fontId="25" fillId="14" borderId="1" xfId="2" quotePrefix="1" applyNumberFormat="1" applyFont="1" applyFill="1" applyBorder="1" applyAlignment="1">
      <alignment horizontal="center" vertical="center"/>
    </xf>
    <xf numFmtId="0" fontId="25" fillId="14" borderId="2" xfId="2" applyNumberFormat="1" applyFont="1" applyFill="1" applyBorder="1" applyAlignment="1">
      <alignment horizontal="center" vertical="center"/>
    </xf>
    <xf numFmtId="0" fontId="24" fillId="14" borderId="1" xfId="2" quotePrefix="1" applyNumberFormat="1" applyFont="1" applyFill="1" applyBorder="1" applyAlignment="1">
      <alignment horizontal="center" vertical="center"/>
    </xf>
    <xf numFmtId="0" fontId="34" fillId="14" borderId="2" xfId="2" applyNumberFormat="1" applyFont="1" applyFill="1" applyBorder="1" applyAlignment="1">
      <alignment horizontal="center" vertical="center"/>
    </xf>
    <xf numFmtId="0" fontId="7" fillId="8" borderId="1" xfId="5" applyFont="1" applyFill="1" applyBorder="1" applyAlignment="1">
      <alignment horizontal="center" vertical="center" wrapText="1"/>
    </xf>
    <xf numFmtId="0" fontId="4" fillId="8" borderId="1" xfId="2" applyNumberFormat="1" applyFont="1" applyFill="1" applyBorder="1" applyAlignment="1">
      <alignment horizontal="left" vertical="center"/>
    </xf>
    <xf numFmtId="0" fontId="4" fillId="8" borderId="1" xfId="2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 applyProtection="1">
      <alignment horizontal="center" vertical="center" shrinkToFit="1"/>
      <protection locked="0"/>
    </xf>
    <xf numFmtId="14" fontId="4" fillId="2" borderId="5" xfId="1" applyNumberFormat="1" applyFont="1" applyFill="1" applyBorder="1" applyAlignment="1" applyProtection="1">
      <alignment horizontal="center" vertical="center" wrapText="1" shrinkToFit="1"/>
      <protection locked="0"/>
    </xf>
    <xf numFmtId="0" fontId="36" fillId="5" borderId="0" xfId="0" applyFont="1" applyFill="1" applyAlignment="1">
      <alignment horizontal="center" vertical="center"/>
    </xf>
    <xf numFmtId="0" fontId="41" fillId="24" borderId="1" xfId="0" applyFont="1" applyFill="1" applyBorder="1" applyAlignment="1">
      <alignment vertical="center" wrapText="1"/>
    </xf>
    <xf numFmtId="0" fontId="41" fillId="19" borderId="1" xfId="0" applyFont="1" applyFill="1" applyBorder="1" applyAlignment="1">
      <alignment vertical="center" wrapText="1"/>
    </xf>
    <xf numFmtId="0" fontId="41" fillId="19" borderId="1" xfId="0" applyFont="1" applyFill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0" fontId="4" fillId="19" borderId="5" xfId="1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5" borderId="0" xfId="0" applyFill="1" applyAlignment="1"/>
    <xf numFmtId="0" fontId="41" fillId="27" borderId="1" xfId="0" applyFont="1" applyFill="1" applyBorder="1" applyAlignment="1">
      <alignment horizontal="center" vertical="center" wrapText="1"/>
    </xf>
    <xf numFmtId="0" fontId="41" fillId="27" borderId="1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horizontal="center" vertical="center" wrapText="1"/>
    </xf>
    <xf numFmtId="0" fontId="44" fillId="15" borderId="1" xfId="0" applyFont="1" applyFill="1" applyBorder="1" applyAlignment="1">
      <alignment horizontal="center" vertical="center" wrapText="1"/>
    </xf>
    <xf numFmtId="0" fontId="45" fillId="29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46" fillId="20" borderId="0" xfId="0" applyFont="1" applyFill="1" applyBorder="1" applyAlignment="1">
      <alignment horizontal="left" vertical="center"/>
    </xf>
    <xf numFmtId="0" fontId="47" fillId="2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47" fillId="15" borderId="1" xfId="0" applyFont="1" applyFill="1" applyBorder="1" applyAlignment="1">
      <alignment horizontal="center" vertical="center"/>
    </xf>
    <xf numFmtId="0" fontId="48" fillId="30" borderId="1" xfId="0" applyFont="1" applyFill="1" applyBorder="1" applyAlignment="1">
      <alignment horizontal="center" vertical="center"/>
    </xf>
    <xf numFmtId="0" fontId="49" fillId="5" borderId="0" xfId="1" applyNumberFormat="1" applyFont="1" applyFill="1" applyBorder="1" applyAlignment="1" applyProtection="1">
      <alignment vertical="center"/>
      <protection locked="0"/>
    </xf>
    <xf numFmtId="0" fontId="50" fillId="5" borderId="0" xfId="0" applyNumberFormat="1" applyFont="1" applyFill="1" applyBorder="1" applyAlignment="1">
      <alignment vertical="center"/>
    </xf>
    <xf numFmtId="0" fontId="51" fillId="5" borderId="0" xfId="0" applyNumberFormat="1" applyFont="1" applyFill="1" applyBorder="1" applyAlignment="1">
      <alignment vertical="center"/>
    </xf>
    <xf numFmtId="0" fontId="52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53" fillId="0" borderId="0" xfId="0" applyFont="1">
      <alignment vertical="center"/>
    </xf>
    <xf numFmtId="0" fontId="57" fillId="6" borderId="1" xfId="1" applyNumberFormat="1" applyFont="1" applyFill="1" applyBorder="1" applyAlignment="1" applyProtection="1">
      <alignment horizontal="center" vertical="center" wrapText="1"/>
      <protection locked="0"/>
    </xf>
    <xf numFmtId="0" fontId="50" fillId="2" borderId="1" xfId="1" applyNumberFormat="1" applyFont="1" applyFill="1" applyBorder="1" applyAlignment="1" applyProtection="1">
      <alignment horizontal="center" vertical="center" wrapText="1" shrinkToFit="1"/>
      <protection locked="0"/>
    </xf>
    <xf numFmtId="0" fontId="60" fillId="5" borderId="0" xfId="0" applyFont="1" applyFill="1" applyAlignment="1">
      <alignment vertical="center"/>
    </xf>
    <xf numFmtId="0" fontId="50" fillId="2" borderId="5" xfId="1" applyNumberFormat="1" applyFont="1" applyFill="1" applyBorder="1" applyAlignment="1" applyProtection="1">
      <alignment horizontal="center" vertical="center" wrapText="1" shrinkToFit="1"/>
      <protection locked="0"/>
    </xf>
    <xf numFmtId="176" fontId="53" fillId="5" borderId="0" xfId="0" applyNumberFormat="1" applyFont="1" applyFill="1" applyBorder="1" applyAlignment="1">
      <alignment vertical="center"/>
    </xf>
    <xf numFmtId="0" fontId="53" fillId="5" borderId="0" xfId="0" applyNumberFormat="1" applyFont="1" applyFill="1" applyAlignment="1">
      <alignment vertical="center"/>
    </xf>
    <xf numFmtId="0" fontId="50" fillId="14" borderId="5" xfId="1" applyNumberFormat="1" applyFont="1" applyFill="1" applyBorder="1" applyAlignment="1" applyProtection="1">
      <alignment horizontal="center" vertical="center" wrapText="1" shrinkToFit="1"/>
      <protection locked="0"/>
    </xf>
    <xf numFmtId="176" fontId="61" fillId="5" borderId="0" xfId="0" applyNumberFormat="1" applyFont="1" applyFill="1" applyBorder="1" applyAlignment="1">
      <alignment vertical="center"/>
    </xf>
    <xf numFmtId="176" fontId="53" fillId="5" borderId="0" xfId="0" applyNumberFormat="1" applyFont="1" applyFill="1" applyAlignment="1">
      <alignment vertical="center"/>
    </xf>
    <xf numFmtId="0" fontId="62" fillId="10" borderId="1" xfId="2" applyNumberFormat="1" applyFont="1" applyFill="1" applyBorder="1" applyAlignment="1">
      <alignment horizontal="center" vertical="center"/>
    </xf>
    <xf numFmtId="0" fontId="64" fillId="12" borderId="1" xfId="2" applyNumberFormat="1" applyFont="1" applyFill="1" applyBorder="1" applyAlignment="1">
      <alignment horizontal="center" vertical="center" wrapText="1"/>
    </xf>
    <xf numFmtId="0" fontId="50" fillId="0" borderId="1" xfId="0" applyNumberFormat="1" applyFont="1" applyFill="1" applyBorder="1" applyAlignment="1">
      <alignment vertical="center" shrinkToFit="1"/>
    </xf>
    <xf numFmtId="0" fontId="50" fillId="5" borderId="1" xfId="2" applyNumberFormat="1" applyFont="1" applyFill="1" applyBorder="1" applyAlignment="1">
      <alignment vertical="center"/>
    </xf>
    <xf numFmtId="0" fontId="51" fillId="0" borderId="1" xfId="0" applyNumberFormat="1" applyFont="1" applyFill="1" applyBorder="1" applyAlignment="1">
      <alignment vertical="center" shrinkToFit="1"/>
    </xf>
    <xf numFmtId="0" fontId="50" fillId="5" borderId="1" xfId="0" applyNumberFormat="1" applyFont="1" applyFill="1" applyBorder="1" applyAlignment="1">
      <alignment vertical="center" shrinkToFit="1"/>
    </xf>
    <xf numFmtId="0" fontId="62" fillId="10" borderId="1" xfId="2" applyNumberFormat="1" applyFont="1" applyFill="1" applyBorder="1" applyAlignment="1">
      <alignment horizontal="left" vertical="center"/>
    </xf>
    <xf numFmtId="0" fontId="58" fillId="0" borderId="1" xfId="0" applyNumberFormat="1" applyFont="1" applyBorder="1" applyAlignment="1">
      <alignment vertical="center" shrinkToFit="1"/>
    </xf>
    <xf numFmtId="0" fontId="50" fillId="2" borderId="1" xfId="1" applyNumberFormat="1" applyFont="1" applyFill="1" applyBorder="1" applyAlignment="1" applyProtection="1">
      <alignment vertical="center" shrinkToFit="1"/>
      <protection locked="0"/>
    </xf>
    <xf numFmtId="0" fontId="55" fillId="5" borderId="0" xfId="1" quotePrefix="1" applyNumberFormat="1" applyFont="1" applyFill="1" applyBorder="1" applyAlignment="1" applyProtection="1">
      <alignment vertical="center" wrapText="1"/>
      <protection locked="0"/>
    </xf>
    <xf numFmtId="0" fontId="56" fillId="5" borderId="0" xfId="0" applyNumberFormat="1" applyFont="1" applyFill="1" applyAlignment="1">
      <alignment vertical="center"/>
    </xf>
    <xf numFmtId="0" fontId="59" fillId="5" borderId="0" xfId="0" applyNumberFormat="1" applyFont="1" applyFill="1" applyAlignment="1">
      <alignment vertical="center"/>
    </xf>
    <xf numFmtId="0" fontId="50" fillId="2" borderId="2" xfId="1" applyNumberFormat="1" applyFont="1" applyFill="1" applyBorder="1" applyAlignment="1" applyProtection="1">
      <alignment vertical="center" shrinkToFit="1"/>
      <protection locked="0"/>
    </xf>
    <xf numFmtId="0" fontId="53" fillId="5" borderId="0" xfId="0" applyFont="1" applyFill="1" applyAlignment="1">
      <alignment vertical="center"/>
    </xf>
    <xf numFmtId="0" fontId="53" fillId="0" borderId="0" xfId="0" applyFont="1" applyAlignment="1">
      <alignment vertical="center"/>
    </xf>
    <xf numFmtId="0" fontId="62" fillId="9" borderId="1" xfId="1" quotePrefix="1" applyNumberFormat="1" applyFont="1" applyFill="1" applyBorder="1" applyAlignment="1" applyProtection="1">
      <alignment vertical="center" shrinkToFit="1"/>
      <protection locked="0"/>
    </xf>
    <xf numFmtId="0" fontId="62" fillId="9" borderId="1" xfId="1" applyNumberFormat="1" applyFont="1" applyFill="1" applyBorder="1" applyAlignment="1" applyProtection="1">
      <alignment vertical="center" wrapText="1"/>
      <protection locked="0"/>
    </xf>
    <xf numFmtId="0" fontId="62" fillId="9" borderId="1" xfId="1" applyNumberFormat="1" applyFont="1" applyFill="1" applyBorder="1" applyAlignment="1" applyProtection="1">
      <alignment vertical="center" shrinkToFit="1"/>
      <protection locked="0"/>
    </xf>
    <xf numFmtId="0" fontId="62" fillId="10" borderId="1" xfId="2" applyNumberFormat="1" applyFont="1" applyFill="1" applyBorder="1" applyAlignment="1">
      <alignment vertical="center"/>
    </xf>
    <xf numFmtId="0" fontId="63" fillId="10" borderId="1" xfId="2" applyNumberFormat="1" applyFont="1" applyFill="1" applyBorder="1" applyAlignment="1">
      <alignment vertical="center"/>
    </xf>
    <xf numFmtId="0" fontId="51" fillId="10" borderId="1" xfId="2" applyNumberFormat="1" applyFont="1" applyFill="1" applyBorder="1" applyAlignment="1">
      <alignment vertical="center"/>
    </xf>
    <xf numFmtId="0" fontId="63" fillId="10" borderId="1" xfId="2" applyNumberFormat="1" applyFont="1" applyFill="1" applyBorder="1" applyAlignment="1">
      <alignment vertical="center" shrinkToFit="1"/>
    </xf>
    <xf numFmtId="0" fontId="50" fillId="0" borderId="1" xfId="2" applyNumberFormat="1" applyFont="1" applyFill="1" applyBorder="1" applyAlignment="1">
      <alignment vertical="center"/>
    </xf>
    <xf numFmtId="0" fontId="51" fillId="0" borderId="1" xfId="2" applyNumberFormat="1" applyFont="1" applyFill="1" applyBorder="1" applyAlignment="1">
      <alignment vertical="center"/>
    </xf>
    <xf numFmtId="0" fontId="51" fillId="28" borderId="1" xfId="2" applyNumberFormat="1" applyFont="1" applyFill="1" applyBorder="1" applyAlignment="1">
      <alignment vertical="center"/>
    </xf>
    <xf numFmtId="0" fontId="51" fillId="0" borderId="1" xfId="2" quotePrefix="1" applyNumberFormat="1" applyFont="1" applyFill="1" applyBorder="1" applyAlignment="1">
      <alignment vertical="center"/>
    </xf>
    <xf numFmtId="0" fontId="51" fillId="0" borderId="2" xfId="2" applyNumberFormat="1" applyFont="1" applyFill="1" applyBorder="1" applyAlignment="1">
      <alignment vertical="center"/>
    </xf>
    <xf numFmtId="0" fontId="58" fillId="5" borderId="1" xfId="2" applyNumberFormat="1" applyFont="1" applyFill="1" applyBorder="1" applyAlignment="1">
      <alignment vertical="center"/>
    </xf>
    <xf numFmtId="0" fontId="51" fillId="5" borderId="1" xfId="2" applyNumberFormat="1" applyFont="1" applyFill="1" applyBorder="1" applyAlignment="1">
      <alignment vertical="center"/>
    </xf>
    <xf numFmtId="0" fontId="50" fillId="15" borderId="1" xfId="2" applyNumberFormat="1" applyFont="1" applyFill="1" applyBorder="1" applyAlignment="1">
      <alignment vertical="center"/>
    </xf>
    <xf numFmtId="0" fontId="50" fillId="26" borderId="1" xfId="2" applyNumberFormat="1" applyFont="1" applyFill="1" applyBorder="1" applyAlignment="1">
      <alignment vertical="center"/>
    </xf>
    <xf numFmtId="0" fontId="50" fillId="0" borderId="1" xfId="4" applyNumberFormat="1" applyFont="1" applyFill="1" applyBorder="1" applyAlignment="1">
      <alignment vertical="center"/>
    </xf>
    <xf numFmtId="0" fontId="64" fillId="5" borderId="1" xfId="4" applyNumberFormat="1" applyFont="1" applyFill="1" applyBorder="1" applyAlignment="1">
      <alignment vertical="center"/>
    </xf>
    <xf numFmtId="0" fontId="50" fillId="5" borderId="1" xfId="2" quotePrefix="1" applyNumberFormat="1" applyFont="1" applyFill="1" applyBorder="1" applyAlignment="1">
      <alignment vertical="center"/>
    </xf>
    <xf numFmtId="0" fontId="50" fillId="24" borderId="1" xfId="1" applyNumberFormat="1" applyFont="1" applyFill="1" applyBorder="1" applyAlignment="1" applyProtection="1">
      <alignment vertical="center" shrinkToFit="1"/>
      <protection locked="0"/>
    </xf>
    <xf numFmtId="0" fontId="50" fillId="24" borderId="5" xfId="1" applyNumberFormat="1" applyFont="1" applyFill="1" applyBorder="1" applyAlignment="1" applyProtection="1">
      <alignment horizontal="center" vertical="center" wrapText="1" shrinkToFit="1"/>
      <protection locked="0"/>
    </xf>
    <xf numFmtId="0" fontId="50" fillId="2" borderId="1" xfId="1" applyNumberFormat="1" applyFont="1" applyFill="1" applyBorder="1" applyAlignment="1" applyProtection="1">
      <alignment horizontal="center" vertical="center" shrinkToFit="1"/>
      <protection locked="0"/>
    </xf>
    <xf numFmtId="0" fontId="50" fillId="31" borderId="1" xfId="2" applyNumberFormat="1" applyFont="1" applyFill="1" applyBorder="1" applyAlignment="1">
      <alignment vertical="center"/>
    </xf>
    <xf numFmtId="0" fontId="50" fillId="32" borderId="1" xfId="2" applyNumberFormat="1" applyFont="1" applyFill="1" applyBorder="1" applyAlignment="1">
      <alignment vertical="center"/>
    </xf>
    <xf numFmtId="0" fontId="50" fillId="0" borderId="1" xfId="2" applyNumberFormat="1" applyFont="1" applyFill="1" applyBorder="1" applyAlignment="1">
      <alignment horizontal="right" vertical="center"/>
    </xf>
    <xf numFmtId="0" fontId="50" fillId="24" borderId="1" xfId="2" applyNumberFormat="1" applyFont="1" applyFill="1" applyBorder="1" applyAlignment="1">
      <alignment horizontal="right" vertical="center"/>
    </xf>
    <xf numFmtId="0" fontId="50" fillId="0" borderId="1" xfId="4" applyNumberFormat="1" applyFont="1" applyFill="1" applyBorder="1" applyAlignment="1">
      <alignment horizontal="right" vertical="center"/>
    </xf>
    <xf numFmtId="0" fontId="65" fillId="0" borderId="1" xfId="0" applyNumberFormat="1" applyFont="1" applyFill="1" applyBorder="1" applyAlignment="1">
      <alignment vertical="center" shrinkToFit="1"/>
    </xf>
    <xf numFmtId="0" fontId="50" fillId="28" borderId="1" xfId="2" applyNumberFormat="1" applyFont="1" applyFill="1" applyBorder="1" applyAlignment="1">
      <alignment vertical="center"/>
    </xf>
    <xf numFmtId="0" fontId="51" fillId="5" borderId="1" xfId="2" quotePrefix="1" applyNumberFormat="1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60" fillId="5" borderId="0" xfId="0" applyFont="1" applyFill="1" applyAlignment="1">
      <alignment vertical="center"/>
    </xf>
    <xf numFmtId="0" fontId="4" fillId="26" borderId="1" xfId="2" applyNumberFormat="1" applyFont="1" applyFill="1" applyBorder="1" applyAlignment="1">
      <alignment horizontal="left" vertical="center" wrapText="1"/>
    </xf>
    <xf numFmtId="0" fontId="50" fillId="24" borderId="2" xfId="1" applyNumberFormat="1" applyFont="1" applyFill="1" applyBorder="1" applyAlignment="1" applyProtection="1">
      <alignment vertical="center" shrinkToFit="1"/>
      <protection locked="0"/>
    </xf>
    <xf numFmtId="0" fontId="0" fillId="0" borderId="0" xfId="0" applyAlignment="1">
      <alignment vertical="center"/>
    </xf>
    <xf numFmtId="0" fontId="0" fillId="0" borderId="7" xfId="0" applyBorder="1" applyAlignment="1">
      <alignment horizontal="left" vertical="center"/>
    </xf>
    <xf numFmtId="0" fontId="0" fillId="33" borderId="7" xfId="0" applyFill="1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33" borderId="10" xfId="0" applyFill="1" applyBorder="1" applyAlignment="1">
      <alignment vertical="center"/>
    </xf>
    <xf numFmtId="0" fontId="72" fillId="5" borderId="13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69" fillId="5" borderId="13" xfId="0" applyFont="1" applyFill="1" applyBorder="1" applyAlignment="1">
      <alignment horizontal="center" vertical="center"/>
    </xf>
    <xf numFmtId="0" fontId="5" fillId="15" borderId="1" xfId="0" applyNumberFormat="1" applyFont="1" applyFill="1" applyBorder="1" applyAlignment="1">
      <alignment horizontal="center" vertical="center"/>
    </xf>
    <xf numFmtId="0" fontId="72" fillId="28" borderId="13" xfId="0" applyFont="1" applyFill="1" applyBorder="1" applyAlignment="1">
      <alignment horizontal="center" vertical="center"/>
    </xf>
    <xf numFmtId="0" fontId="74" fillId="28" borderId="13" xfId="0" applyFon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50" fillId="14" borderId="1" xfId="2" applyNumberFormat="1" applyFont="1" applyFill="1" applyBorder="1" applyAlignment="1">
      <alignment vertical="center"/>
    </xf>
    <xf numFmtId="0" fontId="50" fillId="34" borderId="1" xfId="2" applyNumberFormat="1" applyFont="1" applyFill="1" applyBorder="1" applyAlignment="1">
      <alignment vertical="center"/>
    </xf>
    <xf numFmtId="0" fontId="58" fillId="5" borderId="1" xfId="0" applyNumberFormat="1" applyFont="1" applyFill="1" applyBorder="1" applyAlignment="1">
      <alignment vertical="center" shrinkToFit="1"/>
    </xf>
    <xf numFmtId="0" fontId="60" fillId="5" borderId="0" xfId="0" applyFont="1" applyFill="1" applyAlignment="1">
      <alignment vertical="center"/>
    </xf>
    <xf numFmtId="0" fontId="50" fillId="0" borderId="1" xfId="2" applyNumberFormat="1" applyFont="1" applyFill="1" applyBorder="1" applyAlignment="1">
      <alignment horizontal="center" vertical="center"/>
    </xf>
    <xf numFmtId="0" fontId="51" fillId="0" borderId="1" xfId="2" quotePrefix="1" applyNumberFormat="1" applyFont="1" applyFill="1" applyBorder="1" applyAlignment="1">
      <alignment horizontal="center" vertical="center"/>
    </xf>
    <xf numFmtId="0" fontId="51" fillId="0" borderId="2" xfId="2" quotePrefix="1" applyNumberFormat="1" applyFont="1" applyFill="1" applyBorder="1" applyAlignment="1">
      <alignment vertical="center"/>
    </xf>
    <xf numFmtId="0" fontId="51" fillId="5" borderId="2" xfId="2" quotePrefix="1" applyNumberFormat="1" applyFont="1" applyFill="1" applyBorder="1" applyAlignment="1">
      <alignment vertical="center"/>
    </xf>
    <xf numFmtId="0" fontId="51" fillId="0" borderId="2" xfId="2" quotePrefix="1" applyNumberFormat="1" applyFont="1" applyFill="1" applyBorder="1" applyAlignment="1">
      <alignment horizontal="center" vertical="center"/>
    </xf>
    <xf numFmtId="0" fontId="50" fillId="0" borderId="2" xfId="2" applyNumberFormat="1" applyFont="1" applyFill="1" applyBorder="1" applyAlignment="1">
      <alignment vertical="center"/>
    </xf>
    <xf numFmtId="0" fontId="50" fillId="31" borderId="1" xfId="2" applyNumberFormat="1" applyFont="1" applyFill="1" applyBorder="1" applyAlignment="1">
      <alignment horizontal="center" vertical="center"/>
    </xf>
    <xf numFmtId="0" fontId="51" fillId="31" borderId="1" xfId="2" applyNumberFormat="1" applyFont="1" applyFill="1" applyBorder="1" applyAlignment="1">
      <alignment vertical="center"/>
    </xf>
    <xf numFmtId="0" fontId="51" fillId="31" borderId="1" xfId="2" quotePrefix="1" applyNumberFormat="1" applyFont="1" applyFill="1" applyBorder="1" applyAlignment="1">
      <alignment horizontal="center" vertical="center"/>
    </xf>
    <xf numFmtId="0" fontId="50" fillId="26" borderId="0" xfId="0" applyNumberFormat="1" applyFont="1" applyFill="1" applyBorder="1" applyAlignment="1">
      <alignment vertical="center"/>
    </xf>
    <xf numFmtId="176" fontId="53" fillId="26" borderId="0" xfId="0" applyNumberFormat="1" applyFont="1" applyFill="1" applyAlignment="1">
      <alignment vertical="center"/>
    </xf>
    <xf numFmtId="0" fontId="51" fillId="26" borderId="0" xfId="0" applyNumberFormat="1" applyFont="1" applyFill="1" applyBorder="1" applyAlignment="1">
      <alignment vertical="center"/>
    </xf>
    <xf numFmtId="0" fontId="50" fillId="26" borderId="1" xfId="1" applyNumberFormat="1" applyFont="1" applyFill="1" applyBorder="1" applyAlignment="1" applyProtection="1">
      <alignment vertical="center" shrinkToFit="1"/>
      <protection locked="0"/>
    </xf>
    <xf numFmtId="0" fontId="50" fillId="26" borderId="5" xfId="1" applyNumberFormat="1" applyFont="1" applyFill="1" applyBorder="1" applyAlignment="1" applyProtection="1">
      <alignment horizontal="center" vertical="center" wrapText="1" shrinkToFit="1"/>
      <protection locked="0"/>
    </xf>
    <xf numFmtId="0" fontId="53" fillId="26" borderId="0" xfId="0" applyFont="1" applyFill="1">
      <alignment vertical="center"/>
    </xf>
    <xf numFmtId="0" fontId="50" fillId="14" borderId="1" xfId="1" applyNumberFormat="1" applyFont="1" applyFill="1" applyBorder="1" applyAlignment="1" applyProtection="1">
      <alignment horizontal="center" vertical="center" shrinkToFit="1"/>
      <protection locked="0"/>
    </xf>
    <xf numFmtId="0" fontId="62" fillId="14" borderId="1" xfId="2" applyNumberFormat="1" applyFont="1" applyFill="1" applyBorder="1" applyAlignment="1">
      <alignment horizontal="left" vertical="center"/>
    </xf>
    <xf numFmtId="0" fontId="64" fillId="14" borderId="1" xfId="2" applyNumberFormat="1" applyFont="1" applyFill="1" applyBorder="1" applyAlignment="1">
      <alignment horizontal="center" vertical="center" wrapText="1"/>
    </xf>
    <xf numFmtId="0" fontId="62" fillId="14" borderId="1" xfId="2" applyNumberFormat="1" applyFont="1" applyFill="1" applyBorder="1" applyAlignment="1">
      <alignment horizontal="center" vertical="center"/>
    </xf>
    <xf numFmtId="0" fontId="63" fillId="14" borderId="1" xfId="2" applyNumberFormat="1" applyFont="1" applyFill="1" applyBorder="1" applyAlignment="1">
      <alignment vertical="center"/>
    </xf>
    <xf numFmtId="0" fontId="53" fillId="14" borderId="0" xfId="0" applyFont="1" applyFill="1">
      <alignment vertical="center"/>
    </xf>
    <xf numFmtId="0" fontId="51" fillId="14" borderId="1" xfId="2" applyNumberFormat="1" applyFont="1" applyFill="1" applyBorder="1" applyAlignment="1">
      <alignment vertical="center"/>
    </xf>
    <xf numFmtId="0" fontId="60" fillId="5" borderId="0" xfId="0" applyFont="1" applyFill="1" applyAlignment="1">
      <alignment vertical="center"/>
    </xf>
    <xf numFmtId="0" fontId="65" fillId="24" borderId="5" xfId="1" applyNumberFormat="1" applyFont="1" applyFill="1" applyBorder="1" applyAlignment="1" applyProtection="1">
      <alignment horizontal="center" vertical="center" wrapText="1" shrinkToFit="1"/>
      <protection locked="0"/>
    </xf>
    <xf numFmtId="0" fontId="77" fillId="14" borderId="5" xfId="1" applyNumberFormat="1" applyFont="1" applyFill="1" applyBorder="1" applyAlignment="1" applyProtection="1">
      <alignment horizontal="center" vertical="center" wrapText="1" shrinkToFit="1"/>
      <protection locked="0"/>
    </xf>
    <xf numFmtId="0" fontId="78" fillId="14" borderId="1" xfId="2" applyNumberFormat="1" applyFont="1" applyFill="1" applyBorder="1" applyAlignment="1">
      <alignment horizontal="center" vertical="center" wrapText="1"/>
    </xf>
    <xf numFmtId="0" fontId="79" fillId="14" borderId="0" xfId="0" applyFont="1" applyFill="1">
      <alignment vertical="center"/>
    </xf>
    <xf numFmtId="0" fontId="77" fillId="14" borderId="1" xfId="2" applyNumberFormat="1" applyFont="1" applyFill="1" applyBorder="1" applyAlignment="1">
      <alignment vertical="center"/>
    </xf>
    <xf numFmtId="0" fontId="77" fillId="14" borderId="1" xfId="2" applyNumberFormat="1" applyFont="1" applyFill="1" applyBorder="1" applyAlignment="1">
      <alignment horizontal="center" vertical="center"/>
    </xf>
    <xf numFmtId="0" fontId="80" fillId="14" borderId="2" xfId="2" quotePrefix="1" applyNumberFormat="1" applyFont="1" applyFill="1" applyBorder="1" applyAlignment="1">
      <alignment horizontal="center" vertical="center"/>
    </xf>
    <xf numFmtId="0" fontId="80" fillId="14" borderId="1" xfId="2" quotePrefix="1" applyNumberFormat="1" applyFont="1" applyFill="1" applyBorder="1" applyAlignment="1">
      <alignment horizontal="center" vertical="center"/>
    </xf>
    <xf numFmtId="0" fontId="80" fillId="14" borderId="2" xfId="2" applyNumberFormat="1" applyFont="1" applyFill="1" applyBorder="1" applyAlignment="1">
      <alignment vertical="center"/>
    </xf>
    <xf numFmtId="0" fontId="77" fillId="14" borderId="1" xfId="0" applyNumberFormat="1" applyFont="1" applyFill="1" applyBorder="1" applyAlignment="1">
      <alignment vertical="center" shrinkToFit="1"/>
    </xf>
    <xf numFmtId="0" fontId="57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63" fillId="14" borderId="1" xfId="2" applyNumberFormat="1" applyFont="1" applyFill="1" applyBorder="1" applyAlignment="1">
      <alignment horizontal="left" vertical="center"/>
    </xf>
    <xf numFmtId="0" fontId="63" fillId="14" borderId="1" xfId="2" applyNumberFormat="1" applyFont="1" applyFill="1" applyBorder="1" applyAlignment="1">
      <alignment horizontal="center" vertical="center"/>
    </xf>
    <xf numFmtId="0" fontId="63" fillId="10" borderId="1" xfId="2" applyNumberFormat="1" applyFont="1" applyFill="1" applyBorder="1" applyAlignment="1">
      <alignment horizontal="center" vertical="center"/>
    </xf>
    <xf numFmtId="0" fontId="81" fillId="0" borderId="0" xfId="0" applyFont="1">
      <alignment vertical="center"/>
    </xf>
    <xf numFmtId="0" fontId="50" fillId="15" borderId="5" xfId="1" applyNumberFormat="1" applyFont="1" applyFill="1" applyBorder="1" applyAlignment="1" applyProtection="1">
      <alignment horizontal="center" vertical="center" wrapText="1" shrinkToFit="1"/>
      <protection locked="0"/>
    </xf>
    <xf numFmtId="0" fontId="78" fillId="36" borderId="1" xfId="2" applyNumberFormat="1" applyFont="1" applyFill="1" applyBorder="1" applyAlignment="1">
      <alignment horizontal="center" vertical="center" wrapText="1"/>
    </xf>
    <xf numFmtId="0" fontId="82" fillId="35" borderId="1" xfId="1" applyNumberFormat="1" applyFont="1" applyFill="1" applyBorder="1" applyAlignment="1" applyProtection="1">
      <alignment horizontal="center" vertical="center" wrapText="1"/>
      <protection locked="0"/>
    </xf>
    <xf numFmtId="0" fontId="77" fillId="36" borderId="1" xfId="1" applyNumberFormat="1" applyFont="1" applyFill="1" applyBorder="1" applyAlignment="1" applyProtection="1">
      <alignment horizontal="center" vertical="center" shrinkToFit="1"/>
      <protection locked="0"/>
    </xf>
    <xf numFmtId="0" fontId="77" fillId="36" borderId="5" xfId="1" applyNumberFormat="1" applyFont="1" applyFill="1" applyBorder="1" applyAlignment="1" applyProtection="1">
      <alignment horizontal="center" vertical="center" wrapText="1" shrinkToFit="1"/>
      <protection locked="0"/>
    </xf>
    <xf numFmtId="0" fontId="77" fillId="36" borderId="1" xfId="1" applyNumberFormat="1" applyFont="1" applyFill="1" applyBorder="1" applyAlignment="1" applyProtection="1">
      <alignment horizontal="center" vertical="center" wrapText="1" shrinkToFit="1"/>
      <protection locked="0"/>
    </xf>
    <xf numFmtId="0" fontId="83" fillId="37" borderId="1" xfId="1" applyNumberFormat="1" applyFont="1" applyFill="1" applyBorder="1" applyAlignment="1" applyProtection="1">
      <alignment horizontal="center" vertical="center" wrapText="1"/>
      <protection locked="0"/>
    </xf>
    <xf numFmtId="0" fontId="84" fillId="36" borderId="1" xfId="2" applyNumberFormat="1" applyFont="1" applyFill="1" applyBorder="1" applyAlignment="1">
      <alignment horizontal="left" vertical="center"/>
    </xf>
    <xf numFmtId="0" fontId="84" fillId="36" borderId="1" xfId="2" applyNumberFormat="1" applyFont="1" applyFill="1" applyBorder="1" applyAlignment="1">
      <alignment horizontal="center" vertical="center"/>
    </xf>
    <xf numFmtId="0" fontId="85" fillId="36" borderId="1" xfId="2" applyNumberFormat="1" applyFont="1" applyFill="1" applyBorder="1" applyAlignment="1">
      <alignment vertical="center"/>
    </xf>
    <xf numFmtId="0" fontId="79" fillId="36" borderId="0" xfId="0" applyFont="1" applyFill="1">
      <alignment vertical="center"/>
    </xf>
    <xf numFmtId="0" fontId="36" fillId="5" borderId="0" xfId="0" applyFont="1" applyFill="1" applyAlignment="1">
      <alignment horizontal="center" vertical="center"/>
    </xf>
    <xf numFmtId="176" fontId="27" fillId="17" borderId="3" xfId="2" applyFont="1" applyFill="1" applyBorder="1" applyAlignment="1">
      <alignment horizontal="center" vertical="center"/>
    </xf>
    <xf numFmtId="0" fontId="60" fillId="5" borderId="0" xfId="0" applyFont="1" applyFill="1" applyAlignment="1">
      <alignment vertical="center"/>
    </xf>
    <xf numFmtId="0" fontId="60" fillId="5" borderId="0" xfId="0" applyFont="1" applyFill="1" applyAlignment="1">
      <alignment horizontal="center" vertical="center"/>
    </xf>
    <xf numFmtId="0" fontId="71" fillId="16" borderId="1" xfId="0" applyFont="1" applyFill="1" applyBorder="1" applyAlignment="1">
      <alignment horizontal="center" vertical="center"/>
    </xf>
    <xf numFmtId="0" fontId="71" fillId="16" borderId="14" xfId="0" applyFont="1" applyFill="1" applyBorder="1" applyAlignment="1">
      <alignment horizontal="center" vertical="center"/>
    </xf>
    <xf numFmtId="0" fontId="71" fillId="16" borderId="15" xfId="0" applyFont="1" applyFill="1" applyBorder="1" applyAlignment="1">
      <alignment horizontal="center" vertical="center"/>
    </xf>
    <xf numFmtId="0" fontId="71" fillId="16" borderId="16" xfId="0" applyFont="1" applyFill="1" applyBorder="1" applyAlignment="1">
      <alignment horizontal="center" vertical="center"/>
    </xf>
    <xf numFmtId="0" fontId="43" fillId="5" borderId="17" xfId="0" applyFont="1" applyFill="1" applyBorder="1" applyAlignment="1">
      <alignment horizontal="center" vertical="center"/>
    </xf>
    <xf numFmtId="0" fontId="43" fillId="5" borderId="18" xfId="0" applyFont="1" applyFill="1" applyBorder="1" applyAlignment="1">
      <alignment horizontal="center" vertical="center"/>
    </xf>
    <xf numFmtId="0" fontId="43" fillId="5" borderId="0" xfId="0" applyFont="1" applyFill="1" applyBorder="1" applyAlignment="1">
      <alignment horizontal="center" vertical="center"/>
    </xf>
    <xf numFmtId="0" fontId="43" fillId="5" borderId="3" xfId="0" applyFont="1" applyFill="1" applyBorder="1" applyAlignment="1">
      <alignment horizontal="center" vertical="center"/>
    </xf>
    <xf numFmtId="0" fontId="69" fillId="5" borderId="11" xfId="0" applyFont="1" applyFill="1" applyBorder="1" applyAlignment="1">
      <alignment horizontal="center" vertical="center"/>
    </xf>
    <xf numFmtId="0" fontId="70" fillId="5" borderId="12" xfId="0" applyFont="1" applyFill="1" applyBorder="1" applyAlignment="1">
      <alignment horizontal="center" vertical="center"/>
    </xf>
    <xf numFmtId="0" fontId="69" fillId="5" borderId="2" xfId="0" applyFont="1" applyFill="1" applyBorder="1" applyAlignment="1">
      <alignment horizontal="center" vertical="center"/>
    </xf>
    <xf numFmtId="0" fontId="69" fillId="5" borderId="6" xfId="0" applyFont="1" applyFill="1" applyBorder="1" applyAlignment="1">
      <alignment horizontal="center" vertical="center"/>
    </xf>
    <xf numFmtId="0" fontId="50" fillId="15" borderId="0" xfId="0" applyNumberFormat="1" applyFont="1" applyFill="1" applyBorder="1" applyAlignment="1">
      <alignment vertical="center"/>
    </xf>
    <xf numFmtId="0" fontId="53" fillId="15" borderId="0" xfId="0" applyNumberFormat="1" applyFont="1" applyFill="1" applyAlignment="1">
      <alignment vertical="center"/>
    </xf>
    <xf numFmtId="176" fontId="58" fillId="15" borderId="0" xfId="0" applyNumberFormat="1" applyFont="1" applyFill="1" applyAlignment="1">
      <alignment vertical="center"/>
    </xf>
    <xf numFmtId="176" fontId="50" fillId="15" borderId="0" xfId="0" applyNumberFormat="1" applyFont="1" applyFill="1" applyBorder="1" applyAlignment="1">
      <alignment vertical="center"/>
    </xf>
    <xf numFmtId="0" fontId="53" fillId="15" borderId="0" xfId="0" applyFont="1" applyFill="1" applyAlignment="1">
      <alignment vertical="center"/>
    </xf>
    <xf numFmtId="0" fontId="63" fillId="15" borderId="1" xfId="2" applyNumberFormat="1" applyFont="1" applyFill="1" applyBorder="1" applyAlignment="1">
      <alignment vertical="center"/>
    </xf>
    <xf numFmtId="0" fontId="51" fillId="15" borderId="1" xfId="2" applyNumberFormat="1" applyFont="1" applyFill="1" applyBorder="1" applyAlignment="1">
      <alignment horizontal="center" vertical="center"/>
    </xf>
    <xf numFmtId="0" fontId="51" fillId="15" borderId="1" xfId="2" applyNumberFormat="1" applyFont="1" applyFill="1" applyBorder="1" applyAlignment="1">
      <alignment vertical="center"/>
    </xf>
    <xf numFmtId="0" fontId="50" fillId="15" borderId="1" xfId="2" applyNumberFormat="1" applyFont="1" applyFill="1" applyBorder="1" applyAlignment="1">
      <alignment horizontal="center" vertical="center"/>
    </xf>
    <xf numFmtId="0" fontId="51" fillId="15" borderId="1" xfId="2" applyNumberFormat="1" applyFont="1" applyFill="1" applyBorder="1" applyAlignment="1">
      <alignment horizontal="left" vertical="center"/>
    </xf>
    <xf numFmtId="0" fontId="76" fillId="15" borderId="1" xfId="2" applyNumberFormat="1" applyFont="1" applyFill="1" applyBorder="1" applyAlignment="1">
      <alignment vertical="center"/>
    </xf>
    <xf numFmtId="0" fontId="5" fillId="15" borderId="1" xfId="2" applyNumberFormat="1" applyFont="1" applyFill="1" applyBorder="1" applyAlignment="1">
      <alignment horizontal="center" vertical="center"/>
    </xf>
    <xf numFmtId="0" fontId="51" fillId="15" borderId="1" xfId="2" quotePrefix="1" applyNumberFormat="1" applyFont="1" applyFill="1" applyBorder="1" applyAlignment="1">
      <alignment horizontal="center" vertical="center"/>
    </xf>
    <xf numFmtId="0" fontId="51" fillId="15" borderId="2" xfId="2" quotePrefix="1" applyNumberFormat="1" applyFont="1" applyFill="1" applyBorder="1" applyAlignment="1">
      <alignment horizontal="center" vertical="center"/>
    </xf>
    <xf numFmtId="0" fontId="50" fillId="15" borderId="1" xfId="0" applyNumberFormat="1" applyFont="1" applyFill="1" applyBorder="1" applyAlignment="1">
      <alignment vertical="center" shrinkToFit="1"/>
    </xf>
    <xf numFmtId="0" fontId="80" fillId="15" borderId="2" xfId="2" quotePrefix="1" applyNumberFormat="1" applyFont="1" applyFill="1" applyBorder="1" applyAlignment="1">
      <alignment horizontal="center" vertical="center"/>
    </xf>
    <xf numFmtId="0" fontId="64" fillId="15" borderId="1" xfId="4" applyNumberFormat="1" applyFont="1" applyFill="1" applyBorder="1" applyAlignment="1">
      <alignment vertical="center"/>
    </xf>
    <xf numFmtId="0" fontId="86" fillId="38" borderId="1" xfId="1" applyNumberFormat="1" applyFont="1" applyFill="1" applyBorder="1" applyAlignment="1" applyProtection="1">
      <alignment vertical="center" wrapText="1"/>
      <protection locked="0"/>
    </xf>
  </cellXfs>
  <cellStyles count="8">
    <cellStyle name="?" xfId="5" xr:uid="{00000000-0005-0000-0000-000000000000}"/>
    <cellStyle name="? 3" xfId="2" xr:uid="{00000000-0005-0000-0000-000001000000}"/>
    <cellStyle name="___LH Run-In Capacity Analysis Report 5(j)10-19_Q37 EVT Incremental Equipment List for 30UPH V1.0_0329_Q86 EVT Workbook V1.3_1215" xfId="4" xr:uid="{00000000-0005-0000-0000-000002000000}"/>
    <cellStyle name="___LH Run-In Capacity Analysis Report 5(j)10-19_Q37 EVT Incremental Equipment List for 30UPH V1.0_0329_Q86 EVT Workbook V1.3_1215_J2 HHLH DVT Bonding Build Matrix Rev 3.1 3" xfId="3" xr:uid="{00000000-0005-0000-0000-000003000000}"/>
    <cellStyle name="一般" xfId="0" builtinId="0"/>
    <cellStyle name="一般 2" xfId="7" xr:uid="{00000000-0005-0000-0000-000005000000}"/>
    <cellStyle name="一般 4" xfId="6" xr:uid="{00000000-0005-0000-0000-000006000000}"/>
    <cellStyle name="一般_Q16 DVTKey Mod.6.30.APL_Q16 DVT2 KeyMod.Apl.07.18" xfId="1" xr:uid="{00000000-0005-0000-0000-000007000000}"/>
  </cellStyles>
  <dxfs count="294"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theme="8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FF0000"/>
      </font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FF0000"/>
      </font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FF0000"/>
      </font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FF0000"/>
      </font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FF0000"/>
      </font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FF0000"/>
      </font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FF0000"/>
      </font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FF0000"/>
      </font>
    </dxf>
    <dxf>
      <font>
        <b val="0"/>
        <i val="0"/>
      </font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FF0000"/>
      </font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FF0000"/>
      </font>
    </dxf>
    <dxf>
      <font>
        <b val="0"/>
        <i val="0"/>
      </font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FF0000"/>
      </font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rgb="FFFF0000"/>
      </font>
    </dxf>
    <dxf>
      <fill>
        <patternFill>
          <bgColor rgb="FFFFFF99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99CCFF"/>
      <color rgb="FFBCE292"/>
      <color rgb="FF9A57CD"/>
      <color rgb="FF3333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'P0 HH BOM'!$B$182:$B$498</c:f>
              <c:strCache>
                <c:ptCount val="317"/>
                <c:pt idx="0">
                  <c:v>631-05926-W2</c:v>
                </c:pt>
                <c:pt idx="1">
                  <c:v>631-05926-W3</c:v>
                </c:pt>
                <c:pt idx="2">
                  <c:v>631-05954-P0</c:v>
                </c:pt>
                <c:pt idx="3">
                  <c:v>639-10132-W1</c:v>
                </c:pt>
                <c:pt idx="4">
                  <c:v>820-02085-UT </c:v>
                </c:pt>
                <c:pt idx="5">
                  <c:v>820-02085-AH</c:v>
                </c:pt>
                <c:pt idx="6">
                  <c:v>639-08481-P0</c:v>
                </c:pt>
                <c:pt idx="7">
                  <c:v>639-08481-EVT</c:v>
                </c:pt>
                <c:pt idx="9">
                  <c:v>604-27223-CD</c:v>
                </c:pt>
                <c:pt idx="10">
                  <c:v>604-27455-CD</c:v>
                </c:pt>
                <c:pt idx="12">
                  <c:v>613-05294</c:v>
                </c:pt>
                <c:pt idx="13">
                  <c:v>613-05294-NP</c:v>
                </c:pt>
                <c:pt idx="14">
                  <c:v>932-02519-CP</c:v>
                </c:pt>
                <c:pt idx="16">
                  <c:v>609-00664</c:v>
                </c:pt>
                <c:pt idx="17">
                  <c:v>609-00681</c:v>
                </c:pt>
                <c:pt idx="18">
                  <c:v>609-00678</c:v>
                </c:pt>
                <c:pt idx="19">
                  <c:v>609-00682</c:v>
                </c:pt>
                <c:pt idx="20">
                  <c:v>609-00679</c:v>
                </c:pt>
                <c:pt idx="21">
                  <c:v>609-00683</c:v>
                </c:pt>
                <c:pt idx="22">
                  <c:v>609-00680</c:v>
                </c:pt>
                <c:pt idx="23">
                  <c:v>609-00684</c:v>
                </c:pt>
                <c:pt idx="24">
                  <c:v>609-00685</c:v>
                </c:pt>
                <c:pt idx="25">
                  <c:v>609-00689</c:v>
                </c:pt>
                <c:pt idx="26">
                  <c:v>609-00686</c:v>
                </c:pt>
                <c:pt idx="27">
                  <c:v>609-00690</c:v>
                </c:pt>
                <c:pt idx="28">
                  <c:v>609-00687</c:v>
                </c:pt>
                <c:pt idx="29">
                  <c:v>609-00691</c:v>
                </c:pt>
                <c:pt idx="30">
                  <c:v>609-00688</c:v>
                </c:pt>
                <c:pt idx="31">
                  <c:v>609-00692</c:v>
                </c:pt>
                <c:pt idx="33">
                  <c:v>632-03866-AH</c:v>
                </c:pt>
                <c:pt idx="34">
                  <c:v>632-03895-AH</c:v>
                </c:pt>
                <c:pt idx="35">
                  <c:v>593-00783-SW</c:v>
                </c:pt>
                <c:pt idx="36">
                  <c:v>632-03797-AH</c:v>
                </c:pt>
                <c:pt idx="37">
                  <c:v>593-00793-SW</c:v>
                </c:pt>
                <c:pt idx="38">
                  <c:v>632-03795-AH</c:v>
                </c:pt>
                <c:pt idx="39">
                  <c:v>632-03792-AH</c:v>
                </c:pt>
                <c:pt idx="40">
                  <c:v>593-00772-SW</c:v>
                </c:pt>
                <c:pt idx="41">
                  <c:v>632-03798-AH</c:v>
                </c:pt>
                <c:pt idx="42">
                  <c:v>593-00794-SW</c:v>
                </c:pt>
                <c:pt idx="43">
                  <c:v>632-03796-AH</c:v>
                </c:pt>
                <c:pt idx="44">
                  <c:v>631-06007-SW</c:v>
                </c:pt>
                <c:pt idx="46">
                  <c:v>632-03892-AH</c:v>
                </c:pt>
                <c:pt idx="47">
                  <c:v>632-03892-FM</c:v>
                </c:pt>
                <c:pt idx="48">
                  <c:v>632-03893-AH</c:v>
                </c:pt>
                <c:pt idx="49">
                  <c:v>632-03893-FM</c:v>
                </c:pt>
                <c:pt idx="50">
                  <c:v>632-03882-AH</c:v>
                </c:pt>
                <c:pt idx="51">
                  <c:v>632-03882-MX</c:v>
                </c:pt>
                <c:pt idx="52">
                  <c:v>632-03883-AH</c:v>
                </c:pt>
                <c:pt idx="53">
                  <c:v>632-03883-MX</c:v>
                </c:pt>
                <c:pt idx="54">
                  <c:v>632-03405-AH</c:v>
                </c:pt>
                <c:pt idx="55">
                  <c:v>632-03405-FM</c:v>
                </c:pt>
                <c:pt idx="56">
                  <c:v>632-03473-AH</c:v>
                </c:pt>
                <c:pt idx="57">
                  <c:v>632-03473-FM</c:v>
                </c:pt>
                <c:pt idx="58">
                  <c:v>632-03607-AH</c:v>
                </c:pt>
                <c:pt idx="59">
                  <c:v>632-03607-MX</c:v>
                </c:pt>
                <c:pt idx="60">
                  <c:v>632-02986-AH</c:v>
                </c:pt>
                <c:pt idx="61">
                  <c:v>632-02986-MX</c:v>
                </c:pt>
                <c:pt idx="62">
                  <c:v>632-02987-AH</c:v>
                </c:pt>
                <c:pt idx="63">
                  <c:v>632-02987-MX</c:v>
                </c:pt>
                <c:pt idx="64">
                  <c:v>632-03785</c:v>
                </c:pt>
                <c:pt idx="65">
                  <c:v>632-03960</c:v>
                </c:pt>
                <c:pt idx="66">
                  <c:v>632-03787-AH</c:v>
                </c:pt>
                <c:pt idx="67">
                  <c:v>631-05950-P0</c:v>
                </c:pt>
                <c:pt idx="68">
                  <c:v>632-03961</c:v>
                </c:pt>
                <c:pt idx="69">
                  <c:v>632-02084</c:v>
                </c:pt>
                <c:pt idx="70">
                  <c:v>632-03784</c:v>
                </c:pt>
                <c:pt idx="71">
                  <c:v>632-03789</c:v>
                </c:pt>
                <c:pt idx="72">
                  <c:v>631-06011-P0</c:v>
                </c:pt>
                <c:pt idx="73">
                  <c:v>632-03219-AH</c:v>
                </c:pt>
                <c:pt idx="74">
                  <c:v>632-03219-MX</c:v>
                </c:pt>
                <c:pt idx="75">
                  <c:v>632-03815-AH</c:v>
                </c:pt>
                <c:pt idx="76">
                  <c:v>632-03815-MC</c:v>
                </c:pt>
                <c:pt idx="77">
                  <c:v>632-03815-MC1</c:v>
                </c:pt>
                <c:pt idx="78">
                  <c:v>632-03786</c:v>
                </c:pt>
                <c:pt idx="79">
                  <c:v>339S00736</c:v>
                </c:pt>
                <c:pt idx="80">
                  <c:v>631-05995-SW</c:v>
                </c:pt>
                <c:pt idx="81">
                  <c:v>631-05996-SW</c:v>
                </c:pt>
                <c:pt idx="82">
                  <c:v>631-05997-SW</c:v>
                </c:pt>
                <c:pt idx="83">
                  <c:v>339S00735</c:v>
                </c:pt>
                <c:pt idx="84">
                  <c:v>632-03887-AH</c:v>
                </c:pt>
                <c:pt idx="85">
                  <c:v>632-03453-AH</c:v>
                </c:pt>
                <c:pt idx="86">
                  <c:v>632-03453-MX</c:v>
                </c:pt>
                <c:pt idx="87">
                  <c:v>632-03498-AH</c:v>
                </c:pt>
                <c:pt idx="88">
                  <c:v>632-03498-MX</c:v>
                </c:pt>
                <c:pt idx="89">
                  <c:v>7QT62-0667</c:v>
                </c:pt>
                <c:pt idx="90">
                  <c:v>7QT62-0678</c:v>
                </c:pt>
                <c:pt idx="91">
                  <c:v>QN2-UNIT</c:v>
                </c:pt>
                <c:pt idx="92">
                  <c:v>QN3-UNIT</c:v>
                </c:pt>
                <c:pt idx="93">
                  <c:v>7QT62-0668</c:v>
                </c:pt>
                <c:pt idx="95">
                  <c:v>806-24911-HM-X</c:v>
                </c:pt>
                <c:pt idx="96">
                  <c:v>806-24911-T-X</c:v>
                </c:pt>
                <c:pt idx="97">
                  <c:v>806-24912-HM-X</c:v>
                </c:pt>
                <c:pt idx="98">
                  <c:v>806-24912-T-X</c:v>
                </c:pt>
                <c:pt idx="99">
                  <c:v>806-25080-HM-X</c:v>
                </c:pt>
                <c:pt idx="100">
                  <c:v>806-25080-T-X</c:v>
                </c:pt>
                <c:pt idx="101">
                  <c:v>806-25081-HM-X</c:v>
                </c:pt>
                <c:pt idx="102">
                  <c:v>806-25081-T-X</c:v>
                </c:pt>
                <c:pt idx="103">
                  <c:v>806-25412-HM-X</c:v>
                </c:pt>
                <c:pt idx="104">
                  <c:v>806-25412-T-X</c:v>
                </c:pt>
                <c:pt idx="105">
                  <c:v>806-25415-HM-X</c:v>
                </c:pt>
                <c:pt idx="106">
                  <c:v>806-25415-T-X</c:v>
                </c:pt>
                <c:pt idx="107">
                  <c:v>806-25447-HM-X</c:v>
                </c:pt>
                <c:pt idx="108">
                  <c:v>806-25447-T-X</c:v>
                </c:pt>
                <c:pt idx="109">
                  <c:v>806-25448-HM-X</c:v>
                </c:pt>
                <c:pt idx="110">
                  <c:v>806-25448-T-X</c:v>
                </c:pt>
                <c:pt idx="111">
                  <c:v>806-25413-HM-X</c:v>
                </c:pt>
                <c:pt idx="112">
                  <c:v>806-25413-T-X</c:v>
                </c:pt>
                <c:pt idx="113">
                  <c:v>806-25414-HM-X</c:v>
                </c:pt>
                <c:pt idx="114">
                  <c:v>806-25414-T-X</c:v>
                </c:pt>
                <c:pt idx="115">
                  <c:v>452-03502-SL-X</c:v>
                </c:pt>
                <c:pt idx="116">
                  <c:v>818-11978-GP-X</c:v>
                </c:pt>
                <c:pt idx="117">
                  <c:v>818-11978-HP-X</c:v>
                </c:pt>
                <c:pt idx="118">
                  <c:v>870-10816-T-X</c:v>
                </c:pt>
                <c:pt idx="119">
                  <c:v>870-10816-JP-X</c:v>
                </c:pt>
                <c:pt idx="120">
                  <c:v>806-25504-MG-X</c:v>
                </c:pt>
                <c:pt idx="121">
                  <c:v>946-17292-T-X</c:v>
                </c:pt>
                <c:pt idx="122">
                  <c:v>946-17292-JP-X</c:v>
                </c:pt>
                <c:pt idx="123">
                  <c:v>818-12311-MG-X</c:v>
                </c:pt>
                <c:pt idx="124">
                  <c:v>946-17631-T-X</c:v>
                </c:pt>
                <c:pt idx="125">
                  <c:v>946-17631-JP-X</c:v>
                </c:pt>
                <c:pt idx="126">
                  <c:v>810-10773-BE-X</c:v>
                </c:pt>
                <c:pt idx="127">
                  <c:v>810-10775-BE-X</c:v>
                </c:pt>
                <c:pt idx="128">
                  <c:v>810-10778-BE-X</c:v>
                </c:pt>
                <c:pt idx="129">
                  <c:v>810-10780-BE-X</c:v>
                </c:pt>
                <c:pt idx="130">
                  <c:v>810-10777-BE-X</c:v>
                </c:pt>
                <c:pt idx="131">
                  <c:v>810-10779-BE-X</c:v>
                </c:pt>
                <c:pt idx="132">
                  <c:v>806-25505-MG-X</c:v>
                </c:pt>
                <c:pt idx="133">
                  <c:v>806-25474-T-X</c:v>
                </c:pt>
                <c:pt idx="134">
                  <c:v>806-25474-HM-X</c:v>
                </c:pt>
                <c:pt idx="135">
                  <c:v>946-17293-T-X</c:v>
                </c:pt>
                <c:pt idx="136">
                  <c:v>946-17072-T-X</c:v>
                </c:pt>
                <c:pt idx="137">
                  <c:v>946-17072-JP-X</c:v>
                </c:pt>
                <c:pt idx="138">
                  <c:v>946-17038-T-X</c:v>
                </c:pt>
                <c:pt idx="139">
                  <c:v>946-17038-JP-X</c:v>
                </c:pt>
                <c:pt idx="140">
                  <c:v>946-17037-T-X</c:v>
                </c:pt>
                <c:pt idx="141">
                  <c:v>946-17037-JP-X</c:v>
                </c:pt>
                <c:pt idx="142">
                  <c:v>946-17694-T-X</c:v>
                </c:pt>
                <c:pt idx="143">
                  <c:v>946-17694-JP-X</c:v>
                </c:pt>
                <c:pt idx="144">
                  <c:v>946-17707-T-X</c:v>
                </c:pt>
                <c:pt idx="145">
                  <c:v>946-17707-JP-X</c:v>
                </c:pt>
                <c:pt idx="146">
                  <c:v>946-17708-T-X</c:v>
                </c:pt>
                <c:pt idx="147">
                  <c:v>946-17708-JP-X</c:v>
                </c:pt>
                <c:pt idx="148">
                  <c:v>946-17701-T-X</c:v>
                </c:pt>
                <c:pt idx="149">
                  <c:v>946-17701-JP-X</c:v>
                </c:pt>
                <c:pt idx="150">
                  <c:v>946-17703-T-X</c:v>
                </c:pt>
                <c:pt idx="151">
                  <c:v>946-17703-JP-X</c:v>
                </c:pt>
                <c:pt idx="152">
                  <c:v>946-17632-T-X</c:v>
                </c:pt>
                <c:pt idx="153">
                  <c:v>946-17632-JP-X</c:v>
                </c:pt>
                <c:pt idx="154">
                  <c:v>806-25626-CD-X</c:v>
                </c:pt>
                <c:pt idx="155">
                  <c:v>806-25630-CD-X</c:v>
                </c:pt>
                <c:pt idx="156">
                  <c:v>806-25633-CD-X</c:v>
                </c:pt>
                <c:pt idx="157">
                  <c:v>806-25634-CD-X</c:v>
                </c:pt>
                <c:pt idx="158">
                  <c:v>806-25635-CD-X</c:v>
                </c:pt>
                <c:pt idx="159">
                  <c:v>806-25636-CD-X</c:v>
                </c:pt>
                <c:pt idx="160">
                  <c:v>806-25637-CD-X</c:v>
                </c:pt>
                <c:pt idx="161">
                  <c:v>806-25736-CD-X</c:v>
                </c:pt>
                <c:pt idx="162">
                  <c:v>806-25737-CD-X</c:v>
                </c:pt>
                <c:pt idx="163">
                  <c:v>806-25738-CD-X</c:v>
                </c:pt>
                <c:pt idx="166">
                  <c:v>946-17290-T-X</c:v>
                </c:pt>
                <c:pt idx="167">
                  <c:v>946-17290-JP-X</c:v>
                </c:pt>
                <c:pt idx="168">
                  <c:v>870-10858-M-X</c:v>
                </c:pt>
                <c:pt idx="169">
                  <c:v>870-10858-T-X</c:v>
                </c:pt>
                <c:pt idx="170">
                  <c:v>870-10908-T-X</c:v>
                </c:pt>
                <c:pt idx="171">
                  <c:v>870-10908-JP-X</c:v>
                </c:pt>
                <c:pt idx="172">
                  <c:v>806-25721-T-X</c:v>
                </c:pt>
                <c:pt idx="173">
                  <c:v>870-10890-T-X</c:v>
                </c:pt>
                <c:pt idx="174">
                  <c:v>870-10890-M-X</c:v>
                </c:pt>
                <c:pt idx="175">
                  <c:v>870-10891-T-X</c:v>
                </c:pt>
                <c:pt idx="176">
                  <c:v>870-10891-M-X</c:v>
                </c:pt>
                <c:pt idx="177">
                  <c:v>875-08214-T-X</c:v>
                </c:pt>
                <c:pt idx="178">
                  <c:v>875-08214-JP-X</c:v>
                </c:pt>
                <c:pt idx="179">
                  <c:v>870-10953-T-X</c:v>
                </c:pt>
                <c:pt idx="180">
                  <c:v>870-10953-JP-X</c:v>
                </c:pt>
                <c:pt idx="181">
                  <c:v>452-04856-PEM-X</c:v>
                </c:pt>
                <c:pt idx="182">
                  <c:v>452-04856-HNM-X</c:v>
                </c:pt>
                <c:pt idx="183">
                  <c:v>870-10954-T-X</c:v>
                </c:pt>
                <c:pt idx="184">
                  <c:v>870-10954-JP-X</c:v>
                </c:pt>
                <c:pt idx="185">
                  <c:v>946-15490-T-X</c:v>
                </c:pt>
                <c:pt idx="186">
                  <c:v>810-10288-MG-X</c:v>
                </c:pt>
                <c:pt idx="187">
                  <c:v>810-10288-HP-X</c:v>
                </c:pt>
                <c:pt idx="188">
                  <c:v>810-09563-MG-X</c:v>
                </c:pt>
                <c:pt idx="189">
                  <c:v>810-09563-HP-X</c:v>
                </c:pt>
                <c:pt idx="190">
                  <c:v>875-05957-T-X</c:v>
                </c:pt>
                <c:pt idx="191">
                  <c:v>806-21332-HM-X</c:v>
                </c:pt>
                <c:pt idx="192">
                  <c:v>806-21332-T-X</c:v>
                </c:pt>
                <c:pt idx="193">
                  <c:v>806-13510-FI-X</c:v>
                </c:pt>
                <c:pt idx="194">
                  <c:v>806-13510-F-X</c:v>
                </c:pt>
                <c:pt idx="195">
                  <c:v>806-13509-FI-X</c:v>
                </c:pt>
                <c:pt idx="196">
                  <c:v>806-13509-F-X</c:v>
                </c:pt>
                <c:pt idx="197">
                  <c:v>806-21044-PU-X</c:v>
                </c:pt>
                <c:pt idx="198">
                  <c:v>806-21044-SD-X</c:v>
                </c:pt>
                <c:pt idx="199">
                  <c:v>946-15339-T-X</c:v>
                </c:pt>
                <c:pt idx="200">
                  <c:v>946-15339-JP-X</c:v>
                </c:pt>
                <c:pt idx="201">
                  <c:v>875-07121-T-X</c:v>
                </c:pt>
                <c:pt idx="202">
                  <c:v>875-07121-JP-X</c:v>
                </c:pt>
                <c:pt idx="203">
                  <c:v>875-07122-T-X</c:v>
                </c:pt>
                <c:pt idx="204">
                  <c:v>875-07122-JP-X</c:v>
                </c:pt>
                <c:pt idx="205">
                  <c:v>875-07123-T-X</c:v>
                </c:pt>
                <c:pt idx="206">
                  <c:v>875-07123-JP-X</c:v>
                </c:pt>
                <c:pt idx="207">
                  <c:v>946-17425-T-X</c:v>
                </c:pt>
                <c:pt idx="208">
                  <c:v>875-06194-T-X</c:v>
                </c:pt>
                <c:pt idx="209">
                  <c:v>452-04817-PEM-X</c:v>
                </c:pt>
                <c:pt idx="210">
                  <c:v>452-04817-HNM-X</c:v>
                </c:pt>
                <c:pt idx="211">
                  <c:v>452-02924-PEM-X</c:v>
                </c:pt>
                <c:pt idx="212">
                  <c:v>452-02924-HNM-X</c:v>
                </c:pt>
                <c:pt idx="213">
                  <c:v>452-02923-PEM-X</c:v>
                </c:pt>
                <c:pt idx="214">
                  <c:v>452-02923-HNM-X</c:v>
                </c:pt>
                <c:pt idx="215">
                  <c:v>818-08056-T-X</c:v>
                </c:pt>
                <c:pt idx="216">
                  <c:v>452-02025-PEM-X</c:v>
                </c:pt>
                <c:pt idx="217">
                  <c:v>452-02025-HNM-X</c:v>
                </c:pt>
                <c:pt idx="218">
                  <c:v>452-04731-PEM-X</c:v>
                </c:pt>
                <c:pt idx="219">
                  <c:v>452-04731-HNM-X</c:v>
                </c:pt>
                <c:pt idx="220">
                  <c:v>452-05010-PEM-X</c:v>
                </c:pt>
                <c:pt idx="221">
                  <c:v>452-05010-HNM-X</c:v>
                </c:pt>
                <c:pt idx="222">
                  <c:v>452-3665-HNM-X</c:v>
                </c:pt>
                <c:pt idx="223">
                  <c:v>452-3665-SL-X</c:v>
                </c:pt>
                <c:pt idx="224">
                  <c:v>452-01776-PEM-X</c:v>
                </c:pt>
                <c:pt idx="225">
                  <c:v>452-01776-HNM-X</c:v>
                </c:pt>
                <c:pt idx="226">
                  <c:v>452-01802-PEM-X</c:v>
                </c:pt>
                <c:pt idx="227">
                  <c:v>452-01802-HNM-X</c:v>
                </c:pt>
                <c:pt idx="228">
                  <c:v>452-02918-PEM-X</c:v>
                </c:pt>
                <c:pt idx="229">
                  <c:v>452-02918-HNM-X</c:v>
                </c:pt>
                <c:pt idx="230">
                  <c:v>452-03153-PEM-X</c:v>
                </c:pt>
                <c:pt idx="231">
                  <c:v>452-03153-HNM-X</c:v>
                </c:pt>
                <c:pt idx="232">
                  <c:v>452-03775-PEM-X</c:v>
                </c:pt>
                <c:pt idx="233">
                  <c:v>452-03775-HNM-X</c:v>
                </c:pt>
                <c:pt idx="234">
                  <c:v>452-02920-PEM-X</c:v>
                </c:pt>
                <c:pt idx="235">
                  <c:v>452-02920-HNM-X</c:v>
                </c:pt>
                <c:pt idx="236">
                  <c:v>452-01806-PEM-X</c:v>
                </c:pt>
                <c:pt idx="237">
                  <c:v>452-01806-HNM-X</c:v>
                </c:pt>
                <c:pt idx="238">
                  <c:v>452-05017-PEM-X</c:v>
                </c:pt>
                <c:pt idx="239">
                  <c:v>452-05017-HNM-X</c:v>
                </c:pt>
                <c:pt idx="240">
                  <c:v>870-07473-T-X</c:v>
                </c:pt>
                <c:pt idx="241">
                  <c:v>946-08926-T-X</c:v>
                </c:pt>
                <c:pt idx="242">
                  <c:v>870-10809-T-X</c:v>
                </c:pt>
                <c:pt idx="243">
                  <c:v>870-10809-JP-X</c:v>
                </c:pt>
                <c:pt idx="244">
                  <c:v>870-10810-T-X</c:v>
                </c:pt>
                <c:pt idx="245">
                  <c:v>870-10810-JP-X</c:v>
                </c:pt>
                <c:pt idx="246">
                  <c:v>870-10813-T-X</c:v>
                </c:pt>
                <c:pt idx="247">
                  <c:v>870-10813-JP-X</c:v>
                </c:pt>
                <c:pt idx="248">
                  <c:v>870-10814-T-X</c:v>
                </c:pt>
                <c:pt idx="249">
                  <c:v>870-10814-JP-X</c:v>
                </c:pt>
                <c:pt idx="250">
                  <c:v>452-02902-PEM-X</c:v>
                </c:pt>
                <c:pt idx="251">
                  <c:v>452-02902-HNM-X</c:v>
                </c:pt>
                <c:pt idx="252">
                  <c:v>870-10815-T-X</c:v>
                </c:pt>
                <c:pt idx="253">
                  <c:v>870-10815-JP-X</c:v>
                </c:pt>
                <c:pt idx="254">
                  <c:v>946-17589-T-X</c:v>
                </c:pt>
                <c:pt idx="255">
                  <c:v>946-17589-JP-X</c:v>
                </c:pt>
                <c:pt idx="256">
                  <c:v>452-01797-PEM-X</c:v>
                </c:pt>
                <c:pt idx="257">
                  <c:v>452-01797-HNM-X</c:v>
                </c:pt>
                <c:pt idx="258">
                  <c:v>946-17280-T-X</c:v>
                </c:pt>
                <c:pt idx="259">
                  <c:v>946-17280-JP-X</c:v>
                </c:pt>
                <c:pt idx="260">
                  <c:v>946-17281-T-X</c:v>
                </c:pt>
                <c:pt idx="261">
                  <c:v>946-17281-JP-X</c:v>
                </c:pt>
                <c:pt idx="262">
                  <c:v>946-17282-T-X</c:v>
                </c:pt>
                <c:pt idx="263">
                  <c:v>946-17282-JP-X</c:v>
                </c:pt>
                <c:pt idx="264">
                  <c:v>946-17283-T-X</c:v>
                </c:pt>
                <c:pt idx="265">
                  <c:v>946-17283-JP-X</c:v>
                </c:pt>
                <c:pt idx="266">
                  <c:v>946-17451-T-X</c:v>
                </c:pt>
                <c:pt idx="267">
                  <c:v>946-17451-JP-X</c:v>
                </c:pt>
                <c:pt idx="268">
                  <c:v>946-17284-T-X</c:v>
                </c:pt>
                <c:pt idx="269">
                  <c:v>946-17284-JP-X</c:v>
                </c:pt>
                <c:pt idx="270">
                  <c:v>946-17642-T-X</c:v>
                </c:pt>
                <c:pt idx="271">
                  <c:v>946-17642-JP-X</c:v>
                </c:pt>
                <c:pt idx="272">
                  <c:v>946-17688-T-X</c:v>
                </c:pt>
                <c:pt idx="273">
                  <c:v>946-17688-JP-X</c:v>
                </c:pt>
                <c:pt idx="274">
                  <c:v>875-08170-T-X</c:v>
                </c:pt>
                <c:pt idx="275">
                  <c:v>875-08170-JP-X</c:v>
                </c:pt>
                <c:pt idx="276">
                  <c:v>946-17676-T-X</c:v>
                </c:pt>
                <c:pt idx="277">
                  <c:v>946-17676-JP-X</c:v>
                </c:pt>
                <c:pt idx="278">
                  <c:v>946-17677-T-X</c:v>
                </c:pt>
                <c:pt idx="279">
                  <c:v>946-17677-JP-X</c:v>
                </c:pt>
                <c:pt idx="280">
                  <c:v>946-17678-T-X</c:v>
                </c:pt>
                <c:pt idx="281">
                  <c:v>946-17678-JP-X</c:v>
                </c:pt>
                <c:pt idx="282">
                  <c:v>946-10879-JP-X</c:v>
                </c:pt>
                <c:pt idx="283">
                  <c:v>946-10879-T-X</c:v>
                </c:pt>
                <c:pt idx="284">
                  <c:v>818-12300-T-X</c:v>
                </c:pt>
                <c:pt idx="285">
                  <c:v>818-12300-JP-X</c:v>
                </c:pt>
                <c:pt idx="286">
                  <c:v>946-11565-T-X</c:v>
                </c:pt>
                <c:pt idx="287">
                  <c:v>946-11565-JP-X</c:v>
                </c:pt>
                <c:pt idx="288">
                  <c:v>875-07216-T-X</c:v>
                </c:pt>
                <c:pt idx="289">
                  <c:v>875-07216-JP-X</c:v>
                </c:pt>
                <c:pt idx="290">
                  <c:v>870-10955-T-X</c:v>
                </c:pt>
                <c:pt idx="291">
                  <c:v>870-10955-JP-X</c:v>
                </c:pt>
                <c:pt idx="292">
                  <c:v>870-10956-T-X</c:v>
                </c:pt>
                <c:pt idx="293">
                  <c:v>870-10956-JP-X</c:v>
                </c:pt>
                <c:pt idx="294">
                  <c:v>452-01834-PEM-X</c:v>
                </c:pt>
                <c:pt idx="295">
                  <c:v>452-01834-HNM-X</c:v>
                </c:pt>
                <c:pt idx="296">
                  <c:v>870-10748-T-X</c:v>
                </c:pt>
                <c:pt idx="297">
                  <c:v>870-10748-JP-X</c:v>
                </c:pt>
                <c:pt idx="298">
                  <c:v>870-06184-ZR-X</c:v>
                </c:pt>
                <c:pt idx="299">
                  <c:v>870-06353-ZR-X</c:v>
                </c:pt>
                <c:pt idx="300">
                  <c:v>946-11853-JP-X</c:v>
                </c:pt>
                <c:pt idx="301">
                  <c:v>946-11853-T-X</c:v>
                </c:pt>
                <c:pt idx="302">
                  <c:v>818-12440-MG-X</c:v>
                </c:pt>
                <c:pt idx="303">
                  <c:v>870-10988-T-X</c:v>
                </c:pt>
                <c:pt idx="304">
                  <c:v>870-10988-M-X</c:v>
                </c:pt>
                <c:pt idx="305">
                  <c:v>875-05765-T-X</c:v>
                </c:pt>
                <c:pt idx="306">
                  <c:v>875-05765-JP-X</c:v>
                </c:pt>
                <c:pt idx="307">
                  <c:v>946-17304-T-X</c:v>
                </c:pt>
                <c:pt idx="308">
                  <c:v>946-17304-JP-X</c:v>
                </c:pt>
                <c:pt idx="309">
                  <c:v>946-17334-T-X</c:v>
                </c:pt>
                <c:pt idx="310">
                  <c:v>946-17334-JP-X</c:v>
                </c:pt>
                <c:pt idx="311">
                  <c:v>946-08783-MT</c:v>
                </c:pt>
                <c:pt idx="312">
                  <c:v>7QT62-X042S</c:v>
                </c:pt>
                <c:pt idx="313">
                  <c:v>7QT62-00016</c:v>
                </c:pt>
                <c:pt idx="314">
                  <c:v>7QT62-X091</c:v>
                </c:pt>
                <c:pt idx="315">
                  <c:v>7QT62-M004</c:v>
                </c:pt>
                <c:pt idx="316">
                  <c:v>7QT62-00020</c:v>
                </c:pt>
              </c:strCache>
            </c:strRef>
          </c:tx>
          <c:invertIfNegative val="0"/>
          <c:val>
            <c:numRef>
              <c:f>'P0 HH BOM'!$B$499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A-4A89-BA2A-C4C5A22EA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111424"/>
        <c:axId val="93112960"/>
      </c:barChart>
      <c:catAx>
        <c:axId val="9311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93112960"/>
        <c:crosses val="autoZero"/>
        <c:auto val="1"/>
        <c:lblAlgn val="ctr"/>
        <c:lblOffset val="100"/>
        <c:noMultiLvlLbl val="0"/>
      </c:catAx>
      <c:valAx>
        <c:axId val="9311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11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228" cy="6067011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114300</xdr:colOff>
      <xdr:row>26</xdr:row>
      <xdr:rowOff>19050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00000000-0008-0000-0B00-00000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029700" cy="546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7690794/Desktop/QN%20Checking%20List%201228aaa.xls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7690794/Desktop/DRP/FATP/QN%20P0%20FATP%20FXLH%20DRP_1126-A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螺丝数量"/>
    </sheetNames>
    <sheetDataSet>
      <sheetData sheetId="0">
        <row r="6">
          <cell r="D6" t="str">
            <v>Apple PN</v>
          </cell>
          <cell r="E6" t="str">
            <v>Description</v>
          </cell>
          <cell r="F6" t="str">
            <v>Rev</v>
          </cell>
        </row>
        <row r="7">
          <cell r="D7" t="str">
            <v>806-24911</v>
          </cell>
          <cell r="E7" t="str">
            <v>COWLING, CHOPIN, T, J523</v>
          </cell>
          <cell r="F7">
            <v>1</v>
          </cell>
        </row>
        <row r="8">
          <cell r="D8" t="str">
            <v>806-24912</v>
          </cell>
          <cell r="E8" t="str">
            <v>COWLING, CHOPIN B, J523</v>
          </cell>
          <cell r="F8">
            <v>1</v>
          </cell>
        </row>
        <row r="9">
          <cell r="D9" t="str">
            <v>806-25080</v>
          </cell>
          <cell r="E9" t="str">
            <v>COWLING, MOZART, BT, J523</v>
          </cell>
          <cell r="F9">
            <v>1</v>
          </cell>
        </row>
        <row r="10">
          <cell r="D10" t="str">
            <v>806-25081</v>
          </cell>
          <cell r="E10" t="str">
            <v>COWLING, MOZART, R, J523</v>
          </cell>
          <cell r="F10">
            <v>1</v>
          </cell>
        </row>
        <row r="11">
          <cell r="D11" t="str">
            <v>806-25412</v>
          </cell>
          <cell r="E11" t="str">
            <v>COWLING, FOREHEAD, C3, NY, J522</v>
          </cell>
          <cell r="F11">
            <v>5</v>
          </cell>
        </row>
        <row r="12">
          <cell r="D12" t="str">
            <v>806-25415</v>
          </cell>
          <cell r="E12" t="str">
            <v>COWLING, MLB, ARM, FH, J522</v>
          </cell>
          <cell r="F12">
            <v>4</v>
          </cell>
        </row>
        <row r="13">
          <cell r="D13" t="str">
            <v>806-25447</v>
          </cell>
          <cell r="E13" t="str">
            <v>COWLING, SCORPIUS, AP2, MLB, J522</v>
          </cell>
          <cell r="F13">
            <v>1</v>
          </cell>
        </row>
        <row r="14">
          <cell r="D14" t="str">
            <v>806-25448</v>
          </cell>
          <cell r="E14" t="str">
            <v>COWLING, MID MLB, EDP, J522</v>
          </cell>
          <cell r="F14">
            <v>1</v>
          </cell>
        </row>
        <row r="15">
          <cell r="D15" t="str">
            <v>806-25413</v>
          </cell>
          <cell r="E15" t="str">
            <v>COWLING, CHIN, J522</v>
          </cell>
          <cell r="F15">
            <v>2</v>
          </cell>
        </row>
        <row r="16">
          <cell r="D16" t="str">
            <v>806-25414</v>
          </cell>
          <cell r="E16" t="str">
            <v>COWLING, MLB, FH, MAIN, J522</v>
          </cell>
          <cell r="F16">
            <v>3</v>
          </cell>
        </row>
        <row r="17">
          <cell r="D17" t="str">
            <v>870-10680</v>
          </cell>
          <cell r="E17" t="str">
            <v>CAP,JOI 2 TAB,M4,J417,J420</v>
          </cell>
          <cell r="F17">
            <v>3</v>
          </cell>
        </row>
        <row r="18">
          <cell r="D18" t="str">
            <v>806-23240</v>
          </cell>
          <cell r="E18" t="str">
            <v>BRACKET,JOI,SHIFT,J417,J420</v>
          </cell>
          <cell r="F18">
            <v>16</v>
          </cell>
        </row>
        <row r="19">
          <cell r="D19" t="str">
            <v>946-14347</v>
          </cell>
          <cell r="E19" t="str">
            <v>TAPE,COVER,TOP,OH,J417,J420</v>
          </cell>
          <cell r="F19">
            <v>5</v>
          </cell>
        </row>
        <row r="20">
          <cell r="D20" t="str">
            <v>TC1-1633083</v>
          </cell>
          <cell r="E20" t="str">
            <v>CAP, JOI, CNC, J417, J420</v>
          </cell>
          <cell r="F20">
            <v>1</v>
          </cell>
        </row>
        <row r="21">
          <cell r="D21" t="str">
            <v>946-14349</v>
          </cell>
          <cell r="E21" t="str">
            <v>TAPE,COVER,IN,J417,J420</v>
          </cell>
          <cell r="F21">
            <v>4</v>
          </cell>
        </row>
        <row r="22">
          <cell r="D22" t="str">
            <v>946-17227</v>
          </cell>
          <cell r="E22" t="str">
            <v xml:space="preserve">TAPE,WRAP,SINGLE TAB,J417,J420	</v>
          </cell>
          <cell r="F22">
            <v>7</v>
          </cell>
        </row>
        <row r="23">
          <cell r="D23" t="str">
            <v>810-10773</v>
          </cell>
          <cell r="E23" t="str">
            <v>ANTCOV, G, 0.5 THCK, OPTA, J517, J522</v>
          </cell>
          <cell r="F23">
            <v>1</v>
          </cell>
        </row>
        <row r="24">
          <cell r="D24" t="str">
            <v>810-10775</v>
          </cell>
          <cell r="E24" t="str">
            <v>ANTCOV, S, 0.5 THCK, OPTA, J517, J522</v>
          </cell>
          <cell r="F24">
            <v>1</v>
          </cell>
        </row>
        <row r="25">
          <cell r="D25" t="str">
            <v>810-10778</v>
          </cell>
          <cell r="E25" t="str">
            <v>ANTCOV, G, 0.5 THICK, OPT B, J517, J522</v>
          </cell>
          <cell r="F25">
            <v>1</v>
          </cell>
        </row>
        <row r="26">
          <cell r="D26" t="str">
            <v>810-10780</v>
          </cell>
          <cell r="E26" t="str">
            <v>ANTCOV, S, 0.6 THCK, OPT B, J517, J522</v>
          </cell>
          <cell r="F26">
            <v>1</v>
          </cell>
        </row>
        <row r="27">
          <cell r="D27" t="str">
            <v>810-10777</v>
          </cell>
          <cell r="E27" t="str">
            <v>ANTCOV,G,0.6,THCK,OPTA, J517, J522</v>
          </cell>
          <cell r="F27">
            <v>1</v>
          </cell>
        </row>
        <row r="28">
          <cell r="D28" t="str">
            <v>810-10779</v>
          </cell>
          <cell r="E28" t="str">
            <v>ANTCOV,S,0.6 THCK, OPTA, J517, J522</v>
          </cell>
          <cell r="F28">
            <v>1</v>
          </cell>
        </row>
        <row r="29">
          <cell r="D29" t="str">
            <v>452-03502</v>
          </cell>
          <cell r="E29" t="str">
            <v>SCREW,M1.4X1.8,3.0DIA,0.5THICK,SPECTRA</v>
          </cell>
          <cell r="F29" t="str">
            <v>A</v>
          </cell>
        </row>
        <row r="30">
          <cell r="D30" t="str">
            <v>806-25505</v>
          </cell>
          <cell r="E30" t="str">
            <v>ASY, CONNECTOR SHIM, W2, BOSS</v>
          </cell>
          <cell r="F30">
            <v>1</v>
          </cell>
        </row>
        <row r="31">
          <cell r="D31" t="str">
            <v>806-25474</v>
          </cell>
          <cell r="E31" t="str">
            <v>ASY, CONNECTOR SHIM, W2</v>
          </cell>
          <cell r="F31">
            <v>1</v>
          </cell>
        </row>
        <row r="32">
          <cell r="D32" t="str">
            <v>818-11978</v>
          </cell>
          <cell r="E32" t="str">
            <v>STIFFENER, PB, J522</v>
          </cell>
          <cell r="F32">
            <v>4</v>
          </cell>
        </row>
        <row r="33">
          <cell r="D33" t="str">
            <v>870-10816</v>
          </cell>
          <cell r="E33" t="str">
            <v>SUPERFOAM, FOAM, D, J522</v>
          </cell>
          <cell r="F33">
            <v>3</v>
          </cell>
        </row>
        <row r="34">
          <cell r="D34" t="str">
            <v>806-25504</v>
          </cell>
          <cell r="E34" t="str">
            <v>ASY, CONNECTOR SHIM, W2, BOSS, PSA</v>
          </cell>
          <cell r="F34">
            <v>1</v>
          </cell>
        </row>
        <row r="35">
          <cell r="D35" t="str">
            <v>946-17293</v>
          </cell>
          <cell r="E35" t="str">
            <v>ASY,CONNECTOR,SHIMS,J522</v>
          </cell>
          <cell r="F35">
            <v>1</v>
          </cell>
        </row>
        <row r="36">
          <cell r="D36" t="str">
            <v>946-17072</v>
          </cell>
          <cell r="E36" t="str">
            <v>PSA, MOZART, 100, J5xx</v>
          </cell>
          <cell r="F36">
            <v>2</v>
          </cell>
        </row>
        <row r="37">
          <cell r="D37" t="str">
            <v>946-17038</v>
          </cell>
          <cell r="E37" t="str">
            <v>PSA, MOZART, 200, J5xx</v>
          </cell>
          <cell r="F37">
            <v>2</v>
          </cell>
        </row>
        <row r="38">
          <cell r="D38" t="str">
            <v>946-17037</v>
          </cell>
          <cell r="E38" t="str">
            <v>PSA, CHOPIN, 200, J5xx</v>
          </cell>
          <cell r="F38">
            <v>2</v>
          </cell>
        </row>
        <row r="39">
          <cell r="D39" t="str">
            <v>946-17694</v>
          </cell>
          <cell r="E39" t="str">
            <v>PSA, CHOPIN, THERM, 200, J5xx</v>
          </cell>
          <cell r="F39">
            <v>1</v>
          </cell>
        </row>
        <row r="40">
          <cell r="D40" t="str">
            <v>946-17707</v>
          </cell>
          <cell r="E40" t="str">
            <v>TAPE, SHIELD, CHIN CAN, MLB, NY, J522</v>
          </cell>
          <cell r="F40">
            <v>1</v>
          </cell>
        </row>
        <row r="41">
          <cell r="D41" t="str">
            <v>946-17708</v>
          </cell>
          <cell r="E41" t="str">
            <v>TAPE, SHIELD, CAN_AP2, NY, J522</v>
          </cell>
          <cell r="F41">
            <v>3</v>
          </cell>
        </row>
        <row r="42">
          <cell r="D42" t="str">
            <v>946-17701</v>
          </cell>
          <cell r="E42" t="str">
            <v>TAPE, ORION, YY, J5xx</v>
          </cell>
          <cell r="F42">
            <v>1</v>
          </cell>
        </row>
        <row r="43">
          <cell r="D43" t="str">
            <v>946-17703</v>
          </cell>
          <cell r="E43" t="str">
            <v>TAPE, ORION, INSULATING, YY, J5xx</v>
          </cell>
          <cell r="F43">
            <v>1</v>
          </cell>
        </row>
        <row r="44">
          <cell r="D44" t="str">
            <v>946-17632</v>
          </cell>
          <cell r="E44" t="str">
            <v>TAPE, WF5B, DOE, J523</v>
          </cell>
          <cell r="F44">
            <v>2</v>
          </cell>
        </row>
        <row r="45">
          <cell r="D45" t="str">
            <v>946-17292</v>
          </cell>
          <cell r="E45" t="str">
            <v>PSA,P0,BATT,J522</v>
          </cell>
          <cell r="F45">
            <v>3</v>
          </cell>
        </row>
        <row r="46">
          <cell r="D46" t="str">
            <v>818-12311</v>
          </cell>
          <cell r="E46" t="str">
            <v>CARRIER, CNC, WF5B, J522</v>
          </cell>
          <cell r="F46">
            <v>1</v>
          </cell>
        </row>
        <row r="47">
          <cell r="D47" t="str">
            <v>946-17631</v>
          </cell>
          <cell r="E47" t="str">
            <v>TAPE, WF5B, J523</v>
          </cell>
          <cell r="F47">
            <v>2</v>
          </cell>
        </row>
        <row r="48">
          <cell r="D48" t="str">
            <v>806-25626</v>
          </cell>
          <cell r="E48" t="str">
            <v>WBLK, C1, J523</v>
          </cell>
          <cell r="F48">
            <v>3</v>
          </cell>
        </row>
        <row r="49">
          <cell r="D49" t="str">
            <v>806-25630</v>
          </cell>
          <cell r="E49" t="str">
            <v>WBLK, C2, J523</v>
          </cell>
          <cell r="F49">
            <v>4</v>
          </cell>
        </row>
        <row r="50">
          <cell r="D50" t="str">
            <v>806-25633</v>
          </cell>
          <cell r="E50" t="str">
            <v>WBLK, C4, J523</v>
          </cell>
          <cell r="F50">
            <v>3</v>
          </cell>
        </row>
        <row r="51">
          <cell r="D51" t="str">
            <v>806-25634</v>
          </cell>
          <cell r="E51" t="str">
            <v>WBLK, C4, B, J523</v>
          </cell>
          <cell r="F51">
            <v>3</v>
          </cell>
        </row>
        <row r="52">
          <cell r="D52" t="str">
            <v>806-25635</v>
          </cell>
          <cell r="E52" t="str">
            <v>WBLK, C3, B, J523</v>
          </cell>
          <cell r="F52">
            <v>3</v>
          </cell>
        </row>
        <row r="53">
          <cell r="D53" t="str">
            <v>806-25636</v>
          </cell>
          <cell r="E53" t="str">
            <v>WBLK, C1, B, J523</v>
          </cell>
          <cell r="F53">
            <v>3</v>
          </cell>
        </row>
        <row r="54">
          <cell r="D54" t="str">
            <v>806-25637</v>
          </cell>
          <cell r="E54" t="str">
            <v>WBLK, C3, J523</v>
          </cell>
          <cell r="F54">
            <v>3</v>
          </cell>
        </row>
        <row r="55">
          <cell r="D55" t="str">
            <v>806-25736</v>
          </cell>
          <cell r="E55" t="str">
            <v>WBLK, C3, C, J523</v>
          </cell>
          <cell r="F55">
            <v>1</v>
          </cell>
        </row>
        <row r="56">
          <cell r="D56" t="str">
            <v>806-25737</v>
          </cell>
          <cell r="E56" t="str">
            <v>WBLK, C4, C, J523</v>
          </cell>
          <cell r="F56">
            <v>2</v>
          </cell>
        </row>
        <row r="57">
          <cell r="D57" t="str">
            <v>806-25738</v>
          </cell>
          <cell r="E57" t="str">
            <v>WBLK, C1, C, J523</v>
          </cell>
          <cell r="F57">
            <v>1</v>
          </cell>
        </row>
        <row r="58">
          <cell r="D58" t="str">
            <v>875-08207</v>
          </cell>
          <cell r="E58" t="str">
            <v>PAD, THERMAL, PMU, YY, J523</v>
          </cell>
          <cell r="F58">
            <v>1</v>
          </cell>
        </row>
        <row r="59">
          <cell r="D59" t="str">
            <v>875-08208</v>
          </cell>
          <cell r="E59" t="str">
            <v>PAD, THERMAL, SOC, PMU, YY, J523</v>
          </cell>
          <cell r="F59">
            <v>1</v>
          </cell>
        </row>
        <row r="60">
          <cell r="D60" t="str">
            <v>946-17290</v>
          </cell>
          <cell r="E60" t="str">
            <v>PSA, FLOOR, SPAGHETTI, J5xx</v>
          </cell>
          <cell r="F60">
            <v>1</v>
          </cell>
        </row>
        <row r="61">
          <cell r="D61" t="str">
            <v>870-10858</v>
          </cell>
          <cell r="E61" t="str">
            <v>SOFT-SHIELD, 6 LAYER, NO-PSA, NY</v>
          </cell>
          <cell r="F61">
            <v>6</v>
          </cell>
        </row>
        <row r="62">
          <cell r="D62" t="str">
            <v>870-10908</v>
          </cell>
          <cell r="E62" t="str">
            <v>FOAM, POOLING, C3, J522</v>
          </cell>
          <cell r="F62">
            <v>1</v>
          </cell>
        </row>
        <row r="63">
          <cell r="D63" t="str">
            <v>806-25721</v>
          </cell>
          <cell r="E63" t="str">
            <v>SPRING, GROUND, P0, J522</v>
          </cell>
          <cell r="F63">
            <v>1</v>
          </cell>
        </row>
        <row r="64">
          <cell r="D64" t="str">
            <v>870-10890</v>
          </cell>
          <cell r="E64" t="str">
            <v>GRAPHITE, LOGO, BOTTOM, YY</v>
          </cell>
          <cell r="F64">
            <v>2</v>
          </cell>
        </row>
        <row r="65">
          <cell r="D65" t="str">
            <v>870-10891</v>
          </cell>
          <cell r="E65" t="str">
            <v>GRAPHITE, LOGO, TOP, YY</v>
          </cell>
          <cell r="F65">
            <v>3</v>
          </cell>
        </row>
        <row r="66">
          <cell r="D66" t="str">
            <v>875-08214</v>
          </cell>
          <cell r="E66" t="str">
            <v>JU CAP PSA</v>
          </cell>
          <cell r="F66">
            <v>1</v>
          </cell>
        </row>
        <row r="67">
          <cell r="D67" t="str">
            <v>870-10953</v>
          </cell>
          <cell r="E67" t="str">
            <v>FOAM, GROUND, ANT4A, NY</v>
          </cell>
          <cell r="F67">
            <v>1</v>
          </cell>
        </row>
        <row r="68">
          <cell r="D68" t="str">
            <v>875-08181</v>
          </cell>
          <cell r="E68" t="str">
            <v>FOAM, FCAM, P0</v>
          </cell>
          <cell r="F68">
            <v>2</v>
          </cell>
        </row>
        <row r="69">
          <cell r="D69" t="str">
            <v>875-08138</v>
          </cell>
          <cell r="E69" t="str">
            <v>FOAM SEAL, STOPPER BLOCK, X1608</v>
          </cell>
          <cell r="F69">
            <v>1</v>
          </cell>
        </row>
        <row r="70">
          <cell r="D70" t="str">
            <v>875-08139</v>
          </cell>
          <cell r="E70" t="str">
            <v>FOAM SEAL, TCON STOPPER, X1608</v>
          </cell>
          <cell r="F70">
            <v>1</v>
          </cell>
        </row>
        <row r="71">
          <cell r="D71" t="str">
            <v>452-04856</v>
          </cell>
          <cell r="E71" t="str">
            <v>SCREW,M1.2X1.6,2.2 DIA,0.20 THIC</v>
          </cell>
          <cell r="F71">
            <v>3</v>
          </cell>
        </row>
        <row r="72">
          <cell r="D72" t="str">
            <v>870-10954</v>
          </cell>
          <cell r="E72" t="str">
            <v>FOAM, GROUND, ANT4B, NY, J522</v>
          </cell>
          <cell r="F72">
            <v>2</v>
          </cell>
        </row>
        <row r="73">
          <cell r="D73" t="str">
            <v>946-15490</v>
          </cell>
          <cell r="E73" t="str">
            <v>TAPE,PROTECT,STROBE CONN,J417,J420</v>
          </cell>
          <cell r="F73">
            <v>2</v>
          </cell>
        </row>
        <row r="74">
          <cell r="D74" t="str">
            <v>810-10288</v>
          </cell>
          <cell r="E74" t="str">
            <v>BUTTON,VOL, WIDE BOSS, OPT B, 7K, J420</v>
          </cell>
          <cell r="F74">
            <v>4</v>
          </cell>
        </row>
        <row r="75">
          <cell r="D75" t="str">
            <v>810-09563</v>
          </cell>
          <cell r="E75" t="str">
            <v>BUTTON,PWR,OPT B,7K,J420</v>
          </cell>
          <cell r="F75">
            <v>6</v>
          </cell>
        </row>
        <row r="76">
          <cell r="D76" t="str">
            <v>875-05957</v>
          </cell>
          <cell r="E76" t="str">
            <v>FOAM,ROS,STRONGER,J317,J320</v>
          </cell>
          <cell r="F76" t="str">
            <v>A</v>
          </cell>
        </row>
        <row r="77">
          <cell r="D77" t="str">
            <v>806-21332</v>
          </cell>
          <cell r="E77" t="str">
            <v>COWLING,C3,J420</v>
          </cell>
          <cell r="F77">
            <v>12</v>
          </cell>
        </row>
        <row r="78">
          <cell r="D78" t="str">
            <v>806-13510</v>
          </cell>
          <cell r="E78" t="str">
            <v>SPRING,GND,IO,RIGHT,J320</v>
          </cell>
          <cell r="F78" t="str">
            <v>A</v>
          </cell>
        </row>
        <row r="79">
          <cell r="D79" t="str">
            <v>946-12292</v>
          </cell>
          <cell r="E79" t="str">
            <v>PSA,STRAP,AARM,J317,J320</v>
          </cell>
          <cell r="F79" t="str">
            <v>A</v>
          </cell>
        </row>
        <row r="80">
          <cell r="D80" t="str">
            <v>806-13509</v>
          </cell>
          <cell r="E80" t="str">
            <v>SPRING,GND,IO,LEFT,J320</v>
          </cell>
          <cell r="F80" t="str">
            <v>A</v>
          </cell>
        </row>
        <row r="81">
          <cell r="D81" t="str">
            <v>806-21044</v>
          </cell>
          <cell r="E81" t="str">
            <v>STIFFENER,VB,J417,J420</v>
          </cell>
          <cell r="F81">
            <v>5</v>
          </cell>
        </row>
        <row r="82">
          <cell r="D82" t="str">
            <v>946-15339</v>
          </cell>
          <cell r="E82" t="str">
            <v>SHIM,J,J417,J420</v>
          </cell>
          <cell r="F82">
            <v>2</v>
          </cell>
        </row>
        <row r="83">
          <cell r="D83" t="str">
            <v>875-07121</v>
          </cell>
          <cell r="E83" t="str">
            <v>FOAM, DUST, J, J417, J420</v>
          </cell>
          <cell r="F83">
            <v>9</v>
          </cell>
        </row>
        <row r="84">
          <cell r="D84" t="str">
            <v>875-07122</v>
          </cell>
          <cell r="E84" t="str">
            <v>FOAM,DUST,OH,J417,J420</v>
          </cell>
          <cell r="F84">
            <v>10</v>
          </cell>
        </row>
        <row r="85">
          <cell r="D85" t="str">
            <v>875-07123</v>
          </cell>
          <cell r="E85" t="str">
            <v>FOAM,DUST,RCAM,IN,J417</v>
          </cell>
          <cell r="F85">
            <v>10</v>
          </cell>
        </row>
        <row r="86">
          <cell r="D86" t="str">
            <v>946-17425</v>
          </cell>
          <cell r="E86" t="str">
            <v>TAPE, FOREHEAD MIC, INSULATION, WAVE 1, J522</v>
          </cell>
          <cell r="F86">
            <v>1</v>
          </cell>
        </row>
        <row r="87">
          <cell r="D87" t="str">
            <v>875-06194</v>
          </cell>
          <cell r="E87" t="str">
            <v>FOAM,COND,ESD,AARM,J317,J320</v>
          </cell>
          <cell r="F87" t="str">
            <v>A</v>
          </cell>
        </row>
        <row r="88">
          <cell r="D88" t="str">
            <v>452-04817</v>
          </cell>
          <cell r="E88" t="str">
            <v>SCREW,LOW MAG,M1.0X1.6,2.0 DIA,0.25 THK</v>
          </cell>
          <cell r="F88">
            <v>2</v>
          </cell>
        </row>
        <row r="89">
          <cell r="D89" t="str">
            <v>452-02924</v>
          </cell>
          <cell r="E89" t="str">
            <v>SCREW,M1.2X0.9,2.0 DIA,0.25 THIC</v>
          </cell>
          <cell r="F89" t="str">
            <v>A</v>
          </cell>
        </row>
        <row r="90">
          <cell r="D90" t="str">
            <v>452-02923</v>
          </cell>
          <cell r="E90" t="str">
            <v>SCREW,M1.2X1.8,2.0 DIA,0.25 THIC</v>
          </cell>
          <cell r="F90" t="str">
            <v>A</v>
          </cell>
        </row>
        <row r="91">
          <cell r="D91" t="str">
            <v>818-08056</v>
          </cell>
          <cell r="E91" t="str">
            <v>SHIM, TI, 0.35, J317, J320</v>
          </cell>
          <cell r="F91">
            <v>1</v>
          </cell>
        </row>
        <row r="92">
          <cell r="D92" t="str">
            <v>452-02025</v>
          </cell>
          <cell r="E92" t="str">
            <v>SCREW,M1.2X1.1,2.0 DIA,0.25 THICK</v>
          </cell>
          <cell r="F92" t="str">
            <v>A</v>
          </cell>
        </row>
        <row r="93">
          <cell r="D93" t="str">
            <v>452-04731</v>
          </cell>
          <cell r="E93" t="str">
            <v>SCREW,M1.0X2.3,2.0 DIA,0.25 THICK</v>
          </cell>
          <cell r="F93">
            <v>3</v>
          </cell>
        </row>
        <row r="94">
          <cell r="D94" t="str">
            <v>452-05010</v>
          </cell>
          <cell r="E94" t="str">
            <v>SCREW,M1.0X2.55,2.0 DIA,0.25 THICK</v>
          </cell>
          <cell r="F94">
            <v>1</v>
          </cell>
        </row>
        <row r="95">
          <cell r="D95" t="str">
            <v>452-3665</v>
          </cell>
          <cell r="E95" t="str">
            <v>SCREW,M1.0X1.0,2.0 DIA, 0.25 THICK</v>
          </cell>
          <cell r="F95" t="str">
            <v>A</v>
          </cell>
        </row>
        <row r="96">
          <cell r="D96" t="str">
            <v>452-01776</v>
          </cell>
          <cell r="E96" t="str">
            <v>SCREW,M1.2X1.8,2.2 DIA,0.25 THICK</v>
          </cell>
          <cell r="F96" t="str">
            <v>A</v>
          </cell>
        </row>
        <row r="97">
          <cell r="D97" t="str">
            <v>452-01802</v>
          </cell>
          <cell r="E97" t="str">
            <v>SCREW,M1.2X1.5,2.2 DIA,0.25 THICK</v>
          </cell>
          <cell r="F97" t="str">
            <v>A</v>
          </cell>
        </row>
        <row r="98">
          <cell r="D98" t="str">
            <v>452-02918</v>
          </cell>
          <cell r="E98" t="str">
            <v xml:space="preserve">M1.0*0.9,2.0DIA,0.15 THICK </v>
          </cell>
          <cell r="F98">
            <v>1</v>
          </cell>
        </row>
        <row r="99">
          <cell r="D99" t="str">
            <v>452-03153</v>
          </cell>
          <cell r="E99" t="str">
            <v>M1.0*1.0, 2.0 DIA, 0.25 THICK</v>
          </cell>
          <cell r="F99">
            <v>2</v>
          </cell>
        </row>
        <row r="100">
          <cell r="D100" t="str">
            <v>452-03775</v>
          </cell>
          <cell r="E100" t="str">
            <v>SCREW,M1.2X1.95,2.2 DIA,0.25 THICK</v>
          </cell>
          <cell r="F100" t="str">
            <v>A</v>
          </cell>
        </row>
        <row r="101">
          <cell r="D101" t="str">
            <v>452-02920</v>
          </cell>
          <cell r="E101" t="str">
            <v>M1.0*1.2,2.0 DIA,0.25 THICK</v>
          </cell>
          <cell r="F101">
            <v>4</v>
          </cell>
        </row>
        <row r="102">
          <cell r="D102" t="str">
            <v>452-01806</v>
          </cell>
          <cell r="E102" t="str">
            <v>SCREW,,M1.2X1.65,2.0 DIA,0.25 THICK</v>
          </cell>
          <cell r="F102" t="str">
            <v>A</v>
          </cell>
        </row>
        <row r="103">
          <cell r="D103" t="str">
            <v>452-05017</v>
          </cell>
          <cell r="E103" t="str">
            <v>SCREW,LOW MAG,M1.0X2.4,2.0 DIA,0.25 THK</v>
          </cell>
          <cell r="F103">
            <v>1</v>
          </cell>
        </row>
        <row r="104">
          <cell r="D104" t="str">
            <v>870-07473</v>
          </cell>
          <cell r="E104" t="str">
            <v>FILM,PROTECT,SCORPIUS WINDOW,J317,J320</v>
          </cell>
          <cell r="F104" t="str">
            <v>A</v>
          </cell>
        </row>
        <row r="105">
          <cell r="D105" t="str">
            <v>946-08926</v>
          </cell>
          <cell r="E105" t="str">
            <v>FILM,PROTECT,IO TRIM,J320</v>
          </cell>
          <cell r="F105" t="str">
            <v>A</v>
          </cell>
        </row>
        <row r="106">
          <cell r="D106" t="str">
            <v>870-10809</v>
          </cell>
          <cell r="E106" t="str">
            <v>BUZZ BLOCKER, SHIM, J517, J522</v>
          </cell>
          <cell r="F106">
            <v>2</v>
          </cell>
        </row>
        <row r="107">
          <cell r="D107" t="str">
            <v>870-10810</v>
          </cell>
          <cell r="E107" t="str">
            <v>BUZZ BLOCKER, SHIM, THIN, J517, J522</v>
          </cell>
          <cell r="F107">
            <v>2</v>
          </cell>
        </row>
        <row r="108">
          <cell r="D108" t="str">
            <v>870-10813</v>
          </cell>
          <cell r="E108" t="str">
            <v>SUPERFOAM, FOAM, A, J522</v>
          </cell>
          <cell r="F108">
            <v>3</v>
          </cell>
        </row>
        <row r="109">
          <cell r="D109" t="str">
            <v>870-10814</v>
          </cell>
          <cell r="E109" t="str">
            <v>SUPERFOAM, FOAM, B, J522</v>
          </cell>
          <cell r="F109">
            <v>3</v>
          </cell>
        </row>
        <row r="110">
          <cell r="D110" t="str">
            <v>452-02902</v>
          </cell>
          <cell r="E110" t="str">
            <v>M1.2X1.9,2.2 DIA,0.25 THICK</v>
          </cell>
          <cell r="F110">
            <v>5</v>
          </cell>
        </row>
        <row r="111">
          <cell r="D111" t="str">
            <v>870-10815</v>
          </cell>
          <cell r="E111" t="str">
            <v>SUPERFOAM, FOAM, C, J522</v>
          </cell>
          <cell r="F111">
            <v>7</v>
          </cell>
        </row>
        <row r="112">
          <cell r="D112" t="str">
            <v>946-17589</v>
          </cell>
          <cell r="E112" t="str">
            <v>PSA, VBFLEX, MLBCAN, J522</v>
          </cell>
          <cell r="F112">
            <v>1</v>
          </cell>
        </row>
        <row r="113">
          <cell r="D113" t="str">
            <v>452-01797</v>
          </cell>
          <cell r="E113" t="str">
            <v>SCREW,M1.2X1.4,2.0 DIA,0.25 THICK</v>
          </cell>
          <cell r="F113" t="str">
            <v>A</v>
          </cell>
        </row>
        <row r="114">
          <cell r="D114" t="str">
            <v>946-17280</v>
          </cell>
          <cell r="E114" t="str">
            <v>PSA A, DAYTONA, NY, J522</v>
          </cell>
          <cell r="F114">
            <v>4</v>
          </cell>
        </row>
        <row r="115">
          <cell r="D115" t="str">
            <v>946-17281</v>
          </cell>
          <cell r="E115" t="str">
            <v>PSA B, DAYTONA, NY, J522</v>
          </cell>
          <cell r="F115">
            <v>3</v>
          </cell>
        </row>
        <row r="116">
          <cell r="D116" t="str">
            <v>946-17282</v>
          </cell>
          <cell r="E116" t="str">
            <v>PSA C, DAYTONA, NY, J522</v>
          </cell>
          <cell r="F116">
            <v>3</v>
          </cell>
        </row>
        <row r="117">
          <cell r="D117" t="str">
            <v>806-20203</v>
          </cell>
          <cell r="E117" t="str">
            <v xml:space="preserve">	BRKT,MIM,PEARL,J417,J420</v>
          </cell>
          <cell r="F117">
            <v>4</v>
          </cell>
        </row>
        <row r="118">
          <cell r="D118" t="str">
            <v>946-17283</v>
          </cell>
          <cell r="E118" t="str">
            <v>PSA D, DAYTONA, NY, J522</v>
          </cell>
          <cell r="F118">
            <v>3</v>
          </cell>
        </row>
        <row r="119">
          <cell r="D119" t="str">
            <v>946-17451</v>
          </cell>
          <cell r="E119" t="str">
            <v>PSA, ORION DAYTONNA, P0, J522</v>
          </cell>
          <cell r="F119">
            <v>3</v>
          </cell>
        </row>
        <row r="120">
          <cell r="D120" t="str">
            <v>946-17284</v>
          </cell>
          <cell r="E120" t="str">
            <v>PSA E, DAYTONA, NY, J522</v>
          </cell>
          <cell r="F120">
            <v>3</v>
          </cell>
        </row>
        <row r="121">
          <cell r="D121" t="str">
            <v>946-17642</v>
          </cell>
          <cell r="E121" t="str">
            <v>TAPE, ANT3SW, GRND</v>
          </cell>
          <cell r="F121">
            <v>4</v>
          </cell>
        </row>
        <row r="122">
          <cell r="D122" t="str">
            <v>946-17688</v>
          </cell>
          <cell r="E122" t="str">
            <v>PSA, CABLE, ANT3, NY, J523</v>
          </cell>
          <cell r="F122">
            <v>1</v>
          </cell>
        </row>
        <row r="123">
          <cell r="D123" t="str">
            <v>875-08170</v>
          </cell>
          <cell r="E123" t="str">
            <v>FOAM, CONNECTOR, ANT2A_4A, J523</v>
          </cell>
          <cell r="F123">
            <v>1</v>
          </cell>
        </row>
        <row r="124">
          <cell r="D124" t="str">
            <v>946-17676</v>
          </cell>
          <cell r="E124" t="str">
            <v>TAPE, CONNECTOR, ANT2B_DAYTONA, J523</v>
          </cell>
          <cell r="F124">
            <v>3</v>
          </cell>
        </row>
        <row r="125">
          <cell r="D125" t="str">
            <v>946-17677</v>
          </cell>
          <cell r="E125" t="str">
            <v>TAPE, CONNECTOR, ANT4B_INDY, J523</v>
          </cell>
          <cell r="F125">
            <v>3</v>
          </cell>
        </row>
        <row r="126">
          <cell r="D126" t="str">
            <v>946-17678</v>
          </cell>
          <cell r="E126" t="str">
            <v>TAPE, CONNECTOR, ANT1_DAYTONA, J523</v>
          </cell>
          <cell r="F126">
            <v>4</v>
          </cell>
        </row>
        <row r="127">
          <cell r="D127" t="str">
            <v>946-10879</v>
          </cell>
          <cell r="E127" t="str">
            <v>PSA 2, CABLE, TWEETER B, P2, NY, J320</v>
          </cell>
          <cell r="F127" t="str">
            <v>A</v>
          </cell>
        </row>
        <row r="128">
          <cell r="D128" t="str">
            <v>818-12300</v>
          </cell>
          <cell r="E128" t="str">
            <v>SHIM, ANT1_FLEX,J523</v>
          </cell>
          <cell r="F128">
            <v>1</v>
          </cell>
        </row>
        <row r="129">
          <cell r="D129" t="str">
            <v>946-11565</v>
          </cell>
          <cell r="E129" t="str">
            <v>WF5B ALG</v>
          </cell>
          <cell r="F129" t="str">
            <v>A</v>
          </cell>
        </row>
        <row r="130">
          <cell r="D130" t="str">
            <v>870-10817</v>
          </cell>
          <cell r="E130" t="str">
            <v>BUZZ BLOCKER, SHIM, J517, J522, 15mm</v>
          </cell>
          <cell r="F130">
            <v>2</v>
          </cell>
        </row>
        <row r="131">
          <cell r="D131" t="str">
            <v>870-10818</v>
          </cell>
          <cell r="E131" t="str">
            <v>BUZZ BLOCKER, SHIM,J517, J522, 05mm</v>
          </cell>
          <cell r="F131">
            <v>2</v>
          </cell>
        </row>
        <row r="132">
          <cell r="D132" t="str">
            <v>875-07216</v>
          </cell>
          <cell r="E132" t="str">
            <v>FOAM, RING, GEL</v>
          </cell>
          <cell r="F132">
            <v>3</v>
          </cell>
        </row>
        <row r="133">
          <cell r="D133" t="str">
            <v>870-10955</v>
          </cell>
          <cell r="E133" t="str">
            <v>FOAM, GROUND, ANT3SW, NY, J522</v>
          </cell>
          <cell r="F133">
            <v>2</v>
          </cell>
        </row>
        <row r="134">
          <cell r="D134" t="str">
            <v>870-10956</v>
          </cell>
          <cell r="E134" t="str">
            <v>FOAM, GROUND, ANT3F, NY, J522</v>
          </cell>
          <cell r="F134">
            <v>2</v>
          </cell>
        </row>
        <row r="135">
          <cell r="D135" t="str">
            <v>452-01834</v>
          </cell>
          <cell r="E135" t="str">
            <v>SCRW,M1.2X1.0,2.0 DIA,0.25 THICK</v>
          </cell>
          <cell r="F135" t="str">
            <v>A</v>
          </cell>
        </row>
        <row r="136">
          <cell r="D136" t="str">
            <v>870-10748</v>
          </cell>
          <cell r="E136" t="str">
            <v>SPACER, HYDRA, 0.43, X1907</v>
          </cell>
          <cell r="F136">
            <v>1</v>
          </cell>
        </row>
        <row r="137">
          <cell r="D137" t="str">
            <v>806-25264</v>
          </cell>
          <cell r="E137" t="str">
            <v>BRACKET,PEARL,P0,J522</v>
          </cell>
          <cell r="F137">
            <v>2</v>
          </cell>
        </row>
        <row r="138">
          <cell r="D138" t="str">
            <v>818-12240</v>
          </cell>
          <cell r="E138" t="str">
            <v>DUMMY FCAM, P0</v>
          </cell>
          <cell r="F138">
            <v>1</v>
          </cell>
        </row>
        <row r="139">
          <cell r="D139" t="str">
            <v>818-08668</v>
          </cell>
          <cell r="E139" t="str">
            <v>SHIM,TI,RHS,LINER,J317,J320</v>
          </cell>
          <cell r="F139" t="str">
            <v>A</v>
          </cell>
        </row>
        <row r="140">
          <cell r="D140" t="str">
            <v>875-06096</v>
          </cell>
          <cell r="E140" t="str">
            <v>CAP,PRO,TI,TAB,RHS,J317,J320</v>
          </cell>
          <cell r="F140" t="str">
            <v>A</v>
          </cell>
        </row>
        <row r="141">
          <cell r="D141" t="str">
            <v>946-12083</v>
          </cell>
          <cell r="E141" t="str">
            <v>TAPE,COVER,FCAM,J317,J320</v>
          </cell>
          <cell r="F141" t="str">
            <v>A</v>
          </cell>
        </row>
        <row r="142">
          <cell r="D142" t="str">
            <v>946-15325</v>
          </cell>
          <cell r="E142" t="str">
            <v>TAPE,COND,CG,MIC,PEARL BKT, J417, J420</v>
          </cell>
          <cell r="F142">
            <v>3</v>
          </cell>
        </row>
        <row r="143">
          <cell r="D143" t="str">
            <v>870-06184</v>
          </cell>
          <cell r="E143" t="str">
            <v>CAP,PROTECTIVE,CAM,IM</v>
          </cell>
          <cell r="F143" t="str">
            <v>A</v>
          </cell>
        </row>
        <row r="144">
          <cell r="D144" t="str">
            <v>870-06353</v>
          </cell>
          <cell r="E144" t="str">
            <v xml:space="preserve">CAP,PROTECTIVE,JU,J317,J320                     </v>
          </cell>
          <cell r="F144" t="str">
            <v>A</v>
          </cell>
        </row>
        <row r="145">
          <cell r="D145" t="str">
            <v>817-04792</v>
          </cell>
          <cell r="E145" t="str">
            <v>L-CHASSIS,C3</v>
          </cell>
          <cell r="F145">
            <v>7</v>
          </cell>
        </row>
        <row r="146">
          <cell r="D146" t="str">
            <v>604-22115</v>
          </cell>
          <cell r="E146" t="str">
            <v>SUB ASSY,MAG,TM,C2,N48SH,J320</v>
          </cell>
          <cell r="F146" t="str">
            <v>A</v>
          </cell>
        </row>
        <row r="147">
          <cell r="D147" t="str">
            <v>604-22116</v>
          </cell>
          <cell r="E147" t="str">
            <v>SUB ASSY,MAG,TM,C3,N48SH,J320</v>
          </cell>
          <cell r="F147" t="str">
            <v>A</v>
          </cell>
        </row>
        <row r="148">
          <cell r="D148" t="str">
            <v>806-25103</v>
          </cell>
          <cell r="E148" t="str">
            <v>BUMPER,TCON,X1608</v>
          </cell>
          <cell r="F148">
            <v>3</v>
          </cell>
        </row>
        <row r="149">
          <cell r="D149" t="str">
            <v>806-24757</v>
          </cell>
          <cell r="E149" t="str">
            <v>COWLING TCON, EDP, J522</v>
          </cell>
          <cell r="F149">
            <v>2</v>
          </cell>
        </row>
        <row r="150">
          <cell r="D150" t="str">
            <v>946-11599</v>
          </cell>
          <cell r="E150" t="str">
            <v>PSA,ROS,TOP,NOTCH,J317,J320</v>
          </cell>
          <cell r="F150" t="str">
            <v>A</v>
          </cell>
        </row>
        <row r="151">
          <cell r="D151" t="str">
            <v>946-11853</v>
          </cell>
          <cell r="E151" t="str">
            <v>PSA, CABLE, TWEETER D, YN, J320</v>
          </cell>
          <cell r="F151" t="str">
            <v>A</v>
          </cell>
        </row>
        <row r="152">
          <cell r="D152" t="str">
            <v>875-08077</v>
          </cell>
          <cell r="E152" t="str">
            <v>POOLING FOAM, 0.44T,MLB, J522</v>
          </cell>
          <cell r="F152">
            <v>2</v>
          </cell>
        </row>
        <row r="153">
          <cell r="D153" t="str">
            <v>875-06155</v>
          </cell>
          <cell r="E153" t="str">
            <v>FOAM, LB, ALS, J317, J320</v>
          </cell>
          <cell r="F153" t="str">
            <v>A</v>
          </cell>
        </row>
        <row r="154">
          <cell r="D154" t="str">
            <v>818-12440</v>
          </cell>
          <cell r="E154" t="str">
            <v>CARRIER_PSA, WF5B, DOE, J523</v>
          </cell>
          <cell r="F154">
            <v>1</v>
          </cell>
        </row>
        <row r="155">
          <cell r="D155" t="str">
            <v>870-10988</v>
          </cell>
          <cell r="E155" t="str">
            <v>GRAPHITE, LOGO, YY, J5XX</v>
          </cell>
          <cell r="F155">
            <v>1</v>
          </cell>
        </row>
        <row r="156">
          <cell r="D156" t="str">
            <v>946-17307</v>
          </cell>
          <cell r="E156" t="str">
            <v>CG PSA, RIGHT, J522</v>
          </cell>
          <cell r="F156">
            <v>5</v>
          </cell>
        </row>
        <row r="157">
          <cell r="D157" t="str">
            <v>946-17308</v>
          </cell>
          <cell r="E157" t="str">
            <v>CG PSA, LEFT, J522</v>
          </cell>
          <cell r="F157">
            <v>5</v>
          </cell>
        </row>
        <row r="158">
          <cell r="D158" t="str">
            <v>946-17309</v>
          </cell>
          <cell r="E158" t="str">
            <v>CG PSA, FH, NY, J522</v>
          </cell>
          <cell r="F158">
            <v>5</v>
          </cell>
        </row>
        <row r="159">
          <cell r="D159" t="str">
            <v>946-16698</v>
          </cell>
          <cell r="E159" t="str">
            <v>OCA, SENSOR, X1789</v>
          </cell>
          <cell r="F159">
            <v>5</v>
          </cell>
        </row>
        <row r="160">
          <cell r="D160" t="str">
            <v>875-05765</v>
          </cell>
          <cell r="E160" t="str">
            <v>Chin shim, J420</v>
          </cell>
          <cell r="F160" t="str">
            <v>A</v>
          </cell>
        </row>
        <row r="161">
          <cell r="D161" t="str">
            <v>946-17304</v>
          </cell>
          <cell r="E161" t="str">
            <v>PSA,TWEETER,BOTTOM,YOKE,X1852</v>
          </cell>
          <cell r="F161">
            <v>3</v>
          </cell>
        </row>
        <row r="162">
          <cell r="D162" t="str">
            <v>946-17334</v>
          </cell>
          <cell r="E162" t="str">
            <v>PSA,TWEETER,BOTTOM,PLASTIC,NO GLUE,X1852</v>
          </cell>
          <cell r="F162">
            <v>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P"/>
      <sheetName val="FATP Changelist"/>
    </sheetNames>
    <sheetDataSet>
      <sheetData sheetId="0">
        <row r="5">
          <cell r="B5" t="str">
            <v>932-02519-CP</v>
          </cell>
          <cell r="C5" t="str">
            <v>Batt x-fer</v>
          </cell>
          <cell r="D5" t="str">
            <v>PCBF,FLEX_BATTERY_TRANSFER,J522</v>
          </cell>
          <cell r="E5" t="str">
            <v>P0BXFQ</v>
          </cell>
          <cell r="F5" t="str">
            <v>Uncategorized</v>
          </cell>
          <cell r="G5" t="str">
            <v>01</v>
          </cell>
          <cell r="H5">
            <v>1500</v>
          </cell>
          <cell r="I5" t="str">
            <v>Compeq</v>
          </cell>
        </row>
        <row r="6">
          <cell r="B6" t="str">
            <v>7JP10-012</v>
          </cell>
          <cell r="C6" t="str">
            <v>Label</v>
          </cell>
          <cell r="D6" t="str">
            <v>Use for travel book label&amp;routing Label&amp;Config Label /Non - FCC, Size: 50*75mm</v>
          </cell>
          <cell r="E6" t="str">
            <v>2k/roll</v>
          </cell>
          <cell r="F6" t="str">
            <v>Label</v>
          </cell>
          <cell r="H6">
            <v>6000</v>
          </cell>
          <cell r="I6" t="str">
            <v>None</v>
          </cell>
        </row>
        <row r="7">
          <cell r="B7" t="str">
            <v>7J376-024</v>
          </cell>
          <cell r="C7" t="str">
            <v>Label</v>
          </cell>
          <cell r="D7" t="str">
            <v>Weight label for Unit, Size:15x5mm</v>
          </cell>
          <cell r="E7" t="str">
            <v>5k/roll</v>
          </cell>
          <cell r="F7" t="str">
            <v>Label</v>
          </cell>
          <cell r="H7">
            <v>5000</v>
          </cell>
          <cell r="I7" t="str">
            <v>None</v>
          </cell>
        </row>
        <row r="8">
          <cell r="B8" t="str">
            <v>7J376-029</v>
          </cell>
          <cell r="C8" t="str">
            <v>Label</v>
          </cell>
          <cell r="D8" t="str">
            <v>FCC Label , Size:60x20mm</v>
          </cell>
          <cell r="E8" t="str">
            <v>5k/roll</v>
          </cell>
          <cell r="F8" t="str">
            <v>Label</v>
          </cell>
          <cell r="H8">
            <v>5000</v>
          </cell>
          <cell r="I8" t="str">
            <v>None</v>
          </cell>
        </row>
        <row r="9">
          <cell r="B9" t="str">
            <v>7J376-029-B</v>
          </cell>
          <cell r="C9" t="str">
            <v>Label</v>
          </cell>
          <cell r="D9" t="str">
            <v>Non-FDA Label(blue), Size: 60*20mm</v>
          </cell>
          <cell r="E9" t="str">
            <v>5k/roll</v>
          </cell>
          <cell r="F9" t="str">
            <v>Label</v>
          </cell>
          <cell r="H9">
            <v>5000</v>
          </cell>
          <cell r="I9" t="str">
            <v>None</v>
          </cell>
        </row>
        <row r="10">
          <cell r="B10" t="str">
            <v>7J376-029-G</v>
          </cell>
          <cell r="C10" t="str">
            <v>Label</v>
          </cell>
          <cell r="D10" t="str">
            <v>Green</v>
          </cell>
          <cell r="E10" t="str">
            <v>5k/roll</v>
          </cell>
          <cell r="F10" t="str">
            <v>Label</v>
          </cell>
          <cell r="H10">
            <v>5000</v>
          </cell>
          <cell r="I10" t="str">
            <v>None</v>
          </cell>
        </row>
        <row r="11">
          <cell r="B11" t="str">
            <v>7J376-029-R</v>
          </cell>
          <cell r="C11" t="str">
            <v>Label</v>
          </cell>
          <cell r="D11" t="str">
            <v>EHS Unit Label (red), Size: 60*20mm</v>
          </cell>
          <cell r="E11" t="str">
            <v>5k/roll</v>
          </cell>
          <cell r="F11" t="str">
            <v>Label</v>
          </cell>
          <cell r="H11">
            <v>5000</v>
          </cell>
          <cell r="I11" t="str">
            <v>None</v>
          </cell>
        </row>
        <row r="12">
          <cell r="B12" t="str">
            <v>7J376-029-Y</v>
          </cell>
          <cell r="C12" t="str">
            <v>Label</v>
          </cell>
          <cell r="D12" t="str">
            <v>Product Safety labeling (yellow), Size:60*20mm</v>
          </cell>
          <cell r="E12" t="str">
            <v>5k/roll</v>
          </cell>
          <cell r="F12" t="str">
            <v>Label</v>
          </cell>
          <cell r="H12">
            <v>5000</v>
          </cell>
          <cell r="I12" t="str">
            <v>None</v>
          </cell>
        </row>
        <row r="13">
          <cell r="B13" t="str">
            <v>7J414-001B-A-SW</v>
          </cell>
          <cell r="C13" t="str">
            <v>Label</v>
          </cell>
          <cell r="D13" t="str">
            <v>Radar label(Failure label)&amp;Model#Label&amp;FG label, Size:20x50mm</v>
          </cell>
          <cell r="E13" t="str">
            <v>5k/roll</v>
          </cell>
          <cell r="F13" t="str">
            <v>Label</v>
          </cell>
          <cell r="H13">
            <v>5000</v>
          </cell>
          <cell r="I13" t="str">
            <v>None</v>
          </cell>
        </row>
        <row r="14">
          <cell r="B14" t="str">
            <v>7JP10-012-R</v>
          </cell>
          <cell r="C14" t="str">
            <v>Label</v>
          </cell>
          <cell r="D14" t="str">
            <v>Use for travel book label&amp;routing Label&amp;Config&amp;red  Label /Non - FCC, Size: 50*75mm</v>
          </cell>
          <cell r="E14" t="str">
            <v>5k/roll</v>
          </cell>
          <cell r="F14" t="str">
            <v>Label</v>
          </cell>
          <cell r="H14">
            <v>5000</v>
          </cell>
          <cell r="I14" t="str">
            <v>None</v>
          </cell>
        </row>
        <row r="15">
          <cell r="B15" t="str">
            <v>7JP10-064-B-SW</v>
          </cell>
          <cell r="C15" t="str">
            <v>Label</v>
          </cell>
          <cell r="D15" t="str">
            <v>Blue WIP Label</v>
          </cell>
          <cell r="E15" t="str">
            <v>5k/roll</v>
          </cell>
          <cell r="F15" t="str">
            <v>Label</v>
          </cell>
          <cell r="H15">
            <v>5000</v>
          </cell>
          <cell r="I15" t="str">
            <v>None</v>
          </cell>
        </row>
        <row r="16">
          <cell r="B16" t="str">
            <v>7JP10-064-P-SW</v>
          </cell>
          <cell r="C16" t="str">
            <v>Label</v>
          </cell>
          <cell r="D16" t="str">
            <v>Pink WIP Label</v>
          </cell>
          <cell r="E16" t="str">
            <v>5k/roll</v>
          </cell>
          <cell r="F16" t="str">
            <v>Label</v>
          </cell>
          <cell r="H16">
            <v>5000</v>
          </cell>
          <cell r="I16" t="str">
            <v>None</v>
          </cell>
        </row>
        <row r="17">
          <cell r="B17" t="str">
            <v>7JP10-064-R-SW</v>
          </cell>
          <cell r="C17" t="str">
            <v>Label</v>
          </cell>
          <cell r="D17" t="str">
            <v>Red WIP Label</v>
          </cell>
          <cell r="E17" t="str">
            <v>5k/roll</v>
          </cell>
          <cell r="F17" t="str">
            <v>Label</v>
          </cell>
          <cell r="H17">
            <v>5000</v>
          </cell>
          <cell r="I17" t="str">
            <v>None</v>
          </cell>
        </row>
        <row r="18">
          <cell r="B18" t="str">
            <v>7JP10-064-W-SW</v>
          </cell>
          <cell r="C18" t="str">
            <v>Label</v>
          </cell>
          <cell r="D18" t="str">
            <v>Serial Number Label(WIP Label), Size: 15*37mm</v>
          </cell>
          <cell r="E18" t="str">
            <v>5k/roll</v>
          </cell>
          <cell r="F18" t="str">
            <v>Label</v>
          </cell>
          <cell r="H18">
            <v>5000</v>
          </cell>
          <cell r="I18" t="str">
            <v>None</v>
          </cell>
        </row>
        <row r="19">
          <cell r="B19" t="str">
            <v>7JP10-064-Y-SW</v>
          </cell>
          <cell r="C19" t="str">
            <v>Label</v>
          </cell>
          <cell r="D19" t="str">
            <v>Yellow WIP Label</v>
          </cell>
          <cell r="E19" t="str">
            <v>5k/roll</v>
          </cell>
          <cell r="F19" t="str">
            <v>Label</v>
          </cell>
          <cell r="H19">
            <v>5000</v>
          </cell>
          <cell r="I19" t="str">
            <v>None</v>
          </cell>
        </row>
        <row r="20">
          <cell r="B20" t="str">
            <v>7JP10-065-W</v>
          </cell>
          <cell r="C20" t="str">
            <v>Label</v>
          </cell>
          <cell r="D20" t="str">
            <v>Top-M WIP Label 45*12mm</v>
          </cell>
          <cell r="E20" t="str">
            <v>5k/roll</v>
          </cell>
          <cell r="F20" t="str">
            <v>Label</v>
          </cell>
          <cell r="H20">
            <v>5000</v>
          </cell>
          <cell r="I20" t="str">
            <v>None</v>
          </cell>
        </row>
        <row r="21">
          <cell r="B21" t="str">
            <v>7JP10-EV2</v>
          </cell>
          <cell r="C21" t="str">
            <v>Label</v>
          </cell>
          <cell r="D21" t="str">
            <v>K9X Multipack Label 148mm*105mm</v>
          </cell>
          <cell r="E21" t="str">
            <v>5k/roll</v>
          </cell>
          <cell r="F21" t="str">
            <v>Label</v>
          </cell>
          <cell r="H21">
            <v>5000</v>
          </cell>
          <cell r="I21" t="str">
            <v>None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5"/>
  <sheetViews>
    <sheetView topLeftCell="A67" workbookViewId="0">
      <selection activeCell="B81" sqref="B81"/>
    </sheetView>
  </sheetViews>
  <sheetFormatPr defaultRowHeight="16.5"/>
  <cols>
    <col min="1" max="1" width="11.25" customWidth="1"/>
    <col min="2" max="2" width="15.375" customWidth="1"/>
    <col min="3" max="3" width="25" customWidth="1"/>
    <col min="4" max="4" width="5.125" customWidth="1"/>
    <col min="5" max="6" width="6.25" customWidth="1"/>
    <col min="7" max="7" width="4.625" customWidth="1"/>
    <col min="8" max="8" width="4.75" customWidth="1"/>
    <col min="9" max="9" width="5.375" customWidth="1"/>
    <col min="10" max="10" width="11.75" customWidth="1"/>
    <col min="11" max="11" width="9.375" customWidth="1"/>
    <col min="12" max="13" width="14.75" customWidth="1"/>
    <col min="14" max="17" width="19.25" customWidth="1"/>
    <col min="18" max="20" width="14.75" customWidth="1"/>
  </cols>
  <sheetData>
    <row r="1" spans="1:20">
      <c r="A1" s="49"/>
      <c r="B1" s="49"/>
      <c r="C1" s="49"/>
      <c r="D1" s="8"/>
      <c r="E1" s="8"/>
      <c r="F1" s="8"/>
      <c r="G1" s="8"/>
      <c r="H1" s="8"/>
      <c r="I1" s="50"/>
      <c r="J1" s="50"/>
      <c r="K1" s="1" t="s">
        <v>981</v>
      </c>
      <c r="L1" s="2"/>
      <c r="M1" s="3"/>
      <c r="N1" s="2"/>
      <c r="O1" s="3"/>
      <c r="P1" s="2"/>
      <c r="Q1" s="3"/>
      <c r="R1" s="2"/>
      <c r="S1" s="2"/>
      <c r="T1" s="3"/>
    </row>
    <row r="2" spans="1:20" ht="15" customHeight="1">
      <c r="A2" s="4"/>
      <c r="B2" s="51"/>
      <c r="C2" s="56"/>
      <c r="D2" s="8"/>
      <c r="E2" s="52"/>
      <c r="F2" s="52"/>
      <c r="G2" s="8"/>
      <c r="H2" s="8"/>
      <c r="I2" s="50"/>
      <c r="J2" s="50"/>
      <c r="K2" s="1" t="s">
        <v>2</v>
      </c>
      <c r="L2" s="5"/>
      <c r="M2" s="5"/>
      <c r="N2" s="5"/>
      <c r="O2" s="5"/>
      <c r="P2" s="5"/>
      <c r="Q2" s="5"/>
      <c r="R2" s="5"/>
      <c r="S2" s="5"/>
      <c r="T2" s="5"/>
    </row>
    <row r="3" spans="1:20" ht="15" customHeight="1">
      <c r="A3" s="4"/>
      <c r="B3" s="53"/>
      <c r="C3" s="56"/>
      <c r="D3" s="8"/>
      <c r="E3" s="52"/>
      <c r="F3" s="52"/>
      <c r="G3" s="54"/>
      <c r="H3" s="54"/>
      <c r="I3" s="55"/>
      <c r="J3" s="50"/>
      <c r="K3" s="1" t="s">
        <v>3</v>
      </c>
      <c r="L3" s="7"/>
      <c r="M3" s="7"/>
      <c r="N3" s="7"/>
      <c r="O3" s="7"/>
      <c r="P3" s="7"/>
      <c r="Q3" s="7"/>
      <c r="R3" s="7"/>
      <c r="S3" s="7"/>
      <c r="T3" s="7"/>
    </row>
    <row r="4" spans="1:20" ht="15.75" customHeight="1">
      <c r="A4" s="4"/>
      <c r="B4" s="274" t="s">
        <v>1386</v>
      </c>
      <c r="C4" s="274"/>
      <c r="D4" s="110"/>
      <c r="E4" s="110"/>
      <c r="F4" s="52"/>
      <c r="G4" s="54"/>
      <c r="H4" s="54"/>
      <c r="I4" s="55"/>
      <c r="J4" s="50"/>
      <c r="K4" s="1" t="s">
        <v>696</v>
      </c>
      <c r="L4" s="7"/>
      <c r="M4" s="7"/>
      <c r="N4" s="7"/>
      <c r="O4" s="7"/>
      <c r="P4" s="7"/>
      <c r="Q4" s="7"/>
      <c r="R4" s="7"/>
      <c r="S4" s="7"/>
      <c r="T4" s="7"/>
    </row>
    <row r="5" spans="1:20" ht="16.5" customHeight="1">
      <c r="A5" s="4"/>
      <c r="B5" s="274"/>
      <c r="C5" s="274"/>
      <c r="D5" s="110"/>
      <c r="E5" s="110"/>
      <c r="F5" s="52"/>
      <c r="G5" s="54"/>
      <c r="H5" s="54"/>
      <c r="I5" s="55"/>
      <c r="J5" s="50"/>
      <c r="K5" s="81" t="s">
        <v>508</v>
      </c>
      <c r="L5" s="6"/>
      <c r="M5" s="6"/>
      <c r="N5" s="6"/>
      <c r="O5" s="6"/>
      <c r="P5" s="6"/>
      <c r="Q5" s="6"/>
      <c r="R5" s="6"/>
      <c r="S5" s="6"/>
      <c r="T5" s="6"/>
    </row>
    <row r="6" spans="1:20" ht="16.5" customHeight="1">
      <c r="A6" s="4"/>
      <c r="B6" s="124"/>
      <c r="C6" s="124"/>
      <c r="D6" s="124"/>
      <c r="E6" s="124"/>
      <c r="F6" s="52"/>
      <c r="G6" s="54"/>
      <c r="H6" s="54"/>
      <c r="I6" s="55"/>
      <c r="J6" s="50"/>
      <c r="K6" s="111" t="s">
        <v>984</v>
      </c>
      <c r="L6" s="79"/>
      <c r="M6" s="6"/>
      <c r="N6" s="79"/>
      <c r="O6" s="6"/>
      <c r="P6" s="79"/>
      <c r="Q6" s="6"/>
      <c r="R6" s="79"/>
      <c r="S6" s="79"/>
      <c r="T6" s="79"/>
    </row>
    <row r="7" spans="1:20" ht="16.5" customHeight="1">
      <c r="A7" s="4"/>
      <c r="B7" s="97"/>
      <c r="C7" s="56"/>
      <c r="D7" s="52"/>
      <c r="E7" s="98"/>
      <c r="F7" s="99"/>
      <c r="G7" s="98"/>
      <c r="H7" s="98"/>
      <c r="I7" s="55"/>
      <c r="J7" s="50"/>
      <c r="K7" s="1" t="s">
        <v>509</v>
      </c>
      <c r="L7" s="79"/>
      <c r="M7" s="6"/>
      <c r="N7" s="79"/>
      <c r="O7" s="6"/>
      <c r="P7" s="79"/>
      <c r="Q7" s="6"/>
      <c r="R7" s="79"/>
      <c r="S7" s="79"/>
      <c r="T7" s="79"/>
    </row>
    <row r="8" spans="1:20" ht="18" customHeight="1">
      <c r="A8" s="4"/>
      <c r="B8" s="97"/>
      <c r="C8" s="56"/>
      <c r="D8" s="52"/>
      <c r="E8" s="98"/>
      <c r="F8" s="99"/>
      <c r="G8" s="100"/>
      <c r="H8" s="100"/>
      <c r="I8" s="100"/>
      <c r="J8" s="50"/>
      <c r="K8" s="1" t="s">
        <v>4</v>
      </c>
      <c r="L8" s="79"/>
      <c r="M8" s="6"/>
      <c r="N8" s="79"/>
      <c r="O8" s="6"/>
      <c r="P8" s="79"/>
      <c r="Q8" s="6"/>
      <c r="R8" s="123"/>
      <c r="S8" s="79"/>
      <c r="T8" s="123"/>
    </row>
    <row r="9" spans="1:20" ht="16.5" customHeight="1">
      <c r="A9" s="4"/>
      <c r="B9" s="8"/>
      <c r="C9" s="8"/>
      <c r="D9" s="8"/>
      <c r="E9" s="8"/>
      <c r="F9" s="104"/>
      <c r="G9" s="98"/>
      <c r="H9" s="98"/>
      <c r="I9" s="78"/>
      <c r="J9" s="78"/>
      <c r="K9" s="1" t="s">
        <v>5</v>
      </c>
      <c r="L9" s="79"/>
      <c r="M9" s="79"/>
      <c r="N9" s="79"/>
      <c r="O9" s="79"/>
      <c r="P9" s="79"/>
      <c r="Q9" s="79"/>
      <c r="R9" s="79"/>
      <c r="S9" s="79"/>
      <c r="T9" s="79"/>
    </row>
    <row r="10" spans="1:20" ht="16.5" customHeight="1">
      <c r="A10" s="4"/>
      <c r="B10" s="8"/>
      <c r="C10" s="8"/>
      <c r="D10" s="8"/>
      <c r="E10" s="8"/>
      <c r="F10" s="104"/>
      <c r="G10" s="98"/>
      <c r="H10" s="98"/>
      <c r="I10" s="78"/>
      <c r="J10" s="78"/>
      <c r="K10" s="1" t="s">
        <v>1311</v>
      </c>
      <c r="L10" s="79"/>
      <c r="M10" s="79"/>
      <c r="N10" s="79"/>
      <c r="O10" s="79"/>
      <c r="P10" s="79"/>
      <c r="Q10" s="79"/>
      <c r="R10" s="79"/>
      <c r="S10" s="79"/>
      <c r="T10" s="79"/>
    </row>
    <row r="11" spans="1:20" ht="18" customHeight="1">
      <c r="A11" s="4"/>
      <c r="B11" s="8"/>
      <c r="C11" s="8"/>
      <c r="D11" s="8"/>
      <c r="E11" s="8"/>
      <c r="F11" s="104"/>
      <c r="G11" s="98"/>
      <c r="H11" s="98"/>
      <c r="I11" s="78"/>
      <c r="J11" s="77"/>
      <c r="K11" s="1" t="s">
        <v>510</v>
      </c>
      <c r="L11" s="80"/>
      <c r="M11" s="7"/>
      <c r="N11" s="80"/>
      <c r="O11" s="7"/>
      <c r="P11" s="80"/>
      <c r="Q11" s="7"/>
      <c r="R11" s="80"/>
      <c r="S11" s="80"/>
      <c r="T11" s="80"/>
    </row>
    <row r="12" spans="1:20" ht="15.75" customHeight="1">
      <c r="A12" s="4"/>
      <c r="B12" s="8"/>
      <c r="C12" s="8"/>
      <c r="D12" s="8"/>
      <c r="E12" s="8"/>
      <c r="F12" s="104"/>
      <c r="G12" s="76"/>
      <c r="H12" s="76"/>
      <c r="I12" s="78"/>
      <c r="J12" s="77"/>
      <c r="K12" s="1" t="s">
        <v>511</v>
      </c>
      <c r="L12" s="103"/>
      <c r="M12" s="103"/>
      <c r="N12" s="103"/>
      <c r="O12" s="103"/>
      <c r="P12" s="103"/>
      <c r="Q12" s="103"/>
      <c r="R12" s="103"/>
      <c r="S12" s="103"/>
      <c r="T12" s="103"/>
    </row>
    <row r="13" spans="1:20">
      <c r="A13" s="4"/>
      <c r="B13" s="8"/>
      <c r="C13" s="8"/>
      <c r="D13" s="8"/>
      <c r="E13" s="8"/>
      <c r="F13" s="78"/>
      <c r="G13" s="98"/>
      <c r="H13" s="100"/>
      <c r="I13" s="100"/>
      <c r="J13" s="50"/>
      <c r="K13" s="1" t="s">
        <v>1314</v>
      </c>
      <c r="L13" s="80"/>
      <c r="M13" s="7"/>
      <c r="N13" s="80"/>
      <c r="O13" s="7"/>
      <c r="P13" s="80"/>
      <c r="Q13" s="7"/>
      <c r="R13" s="80"/>
      <c r="S13" s="80"/>
      <c r="T13" s="80"/>
    </row>
    <row r="14" spans="1:20">
      <c r="A14" s="4"/>
      <c r="B14" s="8"/>
      <c r="C14" s="8"/>
      <c r="D14" s="8"/>
      <c r="E14" s="8"/>
      <c r="F14" s="78"/>
      <c r="G14" s="98"/>
      <c r="H14" s="100"/>
      <c r="I14" s="100"/>
      <c r="J14" s="50"/>
      <c r="K14" s="1" t="s">
        <v>1377</v>
      </c>
      <c r="L14" s="80"/>
      <c r="M14" s="7"/>
      <c r="N14" s="80"/>
      <c r="O14" s="7"/>
      <c r="P14" s="80"/>
      <c r="Q14" s="7"/>
      <c r="R14" s="80"/>
      <c r="S14" s="80"/>
      <c r="T14" s="7"/>
    </row>
    <row r="15" spans="1:20" ht="15.75" customHeight="1">
      <c r="A15" s="4"/>
      <c r="B15" s="8"/>
      <c r="C15" s="8"/>
      <c r="D15" s="8"/>
      <c r="E15" s="8"/>
      <c r="F15" s="104"/>
      <c r="G15" s="105"/>
      <c r="H15" s="76"/>
      <c r="I15" s="78"/>
      <c r="J15" s="77"/>
      <c r="K15" s="1" t="s">
        <v>512</v>
      </c>
      <c r="L15" s="79"/>
      <c r="M15" s="6"/>
      <c r="N15" s="79"/>
      <c r="O15" s="6"/>
      <c r="P15" s="79"/>
      <c r="Q15" s="6"/>
      <c r="R15" s="79"/>
      <c r="S15" s="79"/>
      <c r="T15" s="6"/>
    </row>
    <row r="16" spans="1:20" ht="16.5" customHeight="1">
      <c r="A16" s="4"/>
      <c r="B16" s="8"/>
      <c r="C16" s="8"/>
      <c r="D16" s="8"/>
      <c r="E16" s="8"/>
      <c r="F16" s="104"/>
      <c r="G16" s="76"/>
      <c r="H16" s="76"/>
      <c r="I16" s="122"/>
      <c r="J16" s="77"/>
      <c r="K16" s="1" t="s">
        <v>513</v>
      </c>
      <c r="L16" s="80"/>
      <c r="M16" s="80"/>
      <c r="N16" s="80"/>
      <c r="O16" s="80"/>
      <c r="P16" s="80"/>
      <c r="Q16" s="80"/>
      <c r="R16" s="80"/>
      <c r="S16" s="80"/>
      <c r="T16" s="80"/>
    </row>
    <row r="17" spans="1:20" ht="17.25" customHeight="1">
      <c r="A17" s="4"/>
      <c r="B17" s="8"/>
      <c r="C17" s="8"/>
      <c r="D17" s="8"/>
      <c r="E17" s="8"/>
      <c r="F17" s="78"/>
      <c r="G17" s="76"/>
      <c r="H17" s="76"/>
      <c r="I17" s="122"/>
      <c r="J17" s="77"/>
      <c r="K17" s="82" t="s">
        <v>1312</v>
      </c>
      <c r="L17" s="103"/>
      <c r="M17" s="103"/>
      <c r="N17" s="103"/>
      <c r="O17" s="103"/>
      <c r="P17" s="103"/>
      <c r="Q17" s="103"/>
      <c r="R17" s="103"/>
      <c r="S17" s="103"/>
      <c r="T17" s="103"/>
    </row>
    <row r="18" spans="1:20" ht="17.25" customHeight="1">
      <c r="A18" s="4"/>
      <c r="B18" s="8"/>
      <c r="C18" s="8"/>
      <c r="D18" s="8"/>
      <c r="E18" s="8"/>
      <c r="F18" s="78"/>
      <c r="G18" s="76"/>
      <c r="H18" s="76"/>
      <c r="I18" s="78"/>
      <c r="J18" s="77"/>
      <c r="K18" s="82" t="s">
        <v>1313</v>
      </c>
      <c r="L18" s="103"/>
      <c r="M18" s="103"/>
      <c r="N18" s="80"/>
      <c r="O18" s="7"/>
      <c r="P18" s="80"/>
      <c r="Q18" s="7"/>
      <c r="R18" s="103"/>
      <c r="S18" s="103"/>
      <c r="T18" s="103"/>
    </row>
    <row r="19" spans="1:20" ht="15.75" customHeight="1">
      <c r="A19" s="4"/>
      <c r="B19" s="8"/>
      <c r="C19" s="8"/>
      <c r="D19" s="8"/>
      <c r="E19" s="8"/>
      <c r="F19" s="78"/>
      <c r="G19" s="76"/>
      <c r="H19" s="76"/>
      <c r="I19" s="78"/>
      <c r="J19" s="77"/>
      <c r="K19" s="1" t="s">
        <v>1376</v>
      </c>
      <c r="L19" s="6"/>
      <c r="M19" s="6"/>
      <c r="N19" s="6"/>
      <c r="O19" s="6"/>
      <c r="P19" s="6"/>
      <c r="Q19" s="6"/>
      <c r="R19" s="6"/>
      <c r="S19" s="6"/>
      <c r="T19" s="6"/>
    </row>
    <row r="20" spans="1:20" ht="15.75" customHeight="1">
      <c r="A20" s="4"/>
      <c r="B20" s="8"/>
      <c r="C20" s="8"/>
      <c r="D20" s="8"/>
      <c r="E20" s="8"/>
      <c r="F20" s="78"/>
      <c r="G20" s="76"/>
      <c r="H20" s="76"/>
      <c r="I20" s="78"/>
      <c r="J20" s="77"/>
      <c r="K20" s="1" t="s">
        <v>514</v>
      </c>
      <c r="L20" s="6"/>
      <c r="M20" s="6"/>
      <c r="N20" s="6"/>
      <c r="O20" s="6"/>
      <c r="P20" s="6"/>
      <c r="Q20" s="6"/>
      <c r="R20" s="6"/>
      <c r="S20" s="6"/>
      <c r="T20" s="6"/>
    </row>
    <row r="21" spans="1:20" ht="15" customHeight="1">
      <c r="A21" s="4"/>
      <c r="B21" s="8"/>
      <c r="C21" s="8"/>
      <c r="D21" s="8"/>
      <c r="E21" s="8"/>
      <c r="F21" s="78"/>
      <c r="G21" s="76"/>
      <c r="H21" s="76"/>
      <c r="I21" s="78"/>
      <c r="J21" s="77"/>
      <c r="K21" s="1" t="s">
        <v>515</v>
      </c>
      <c r="L21" s="7"/>
      <c r="M21" s="7"/>
      <c r="N21" s="7"/>
      <c r="O21" s="7"/>
      <c r="P21" s="7"/>
      <c r="Q21" s="7"/>
      <c r="R21" s="7"/>
      <c r="S21" s="7"/>
      <c r="T21" s="7"/>
    </row>
    <row r="22" spans="1:20" ht="15.75" customHeight="1">
      <c r="A22" s="4"/>
      <c r="B22" s="8"/>
      <c r="C22" s="8"/>
      <c r="D22" s="8"/>
      <c r="E22" s="8"/>
      <c r="F22" s="78"/>
      <c r="G22" s="76"/>
      <c r="H22" s="76"/>
      <c r="I22" s="78"/>
      <c r="J22" s="77"/>
      <c r="K22" s="1" t="s">
        <v>902</v>
      </c>
      <c r="L22" s="103"/>
      <c r="M22" s="103"/>
      <c r="N22" s="103"/>
      <c r="O22" s="103"/>
      <c r="P22" s="103"/>
      <c r="Q22" s="103"/>
      <c r="R22" s="103"/>
      <c r="S22" s="103"/>
      <c r="T22" s="103"/>
    </row>
    <row r="23" spans="1:20" ht="15" customHeight="1">
      <c r="A23" s="4"/>
      <c r="B23" s="8"/>
      <c r="C23" s="8"/>
      <c r="D23" s="8"/>
      <c r="E23" s="8"/>
      <c r="F23" s="76"/>
      <c r="G23" s="76"/>
      <c r="H23" s="76"/>
      <c r="I23" s="76"/>
      <c r="J23" s="77"/>
      <c r="K23" s="1" t="s">
        <v>903</v>
      </c>
      <c r="L23" s="6"/>
      <c r="M23" s="6"/>
      <c r="N23" s="6"/>
      <c r="O23" s="6"/>
      <c r="P23" s="6"/>
      <c r="Q23" s="6"/>
      <c r="R23" s="6"/>
      <c r="S23" s="6"/>
      <c r="T23" s="6"/>
    </row>
    <row r="24" spans="1:20" ht="18" customHeight="1">
      <c r="A24" s="4"/>
      <c r="B24" s="8"/>
      <c r="C24" s="8"/>
      <c r="D24" s="8"/>
      <c r="E24" s="8"/>
      <c r="F24" s="76"/>
      <c r="G24" s="76"/>
      <c r="H24" s="76"/>
      <c r="I24" s="76"/>
      <c r="J24" s="78"/>
      <c r="K24" s="9" t="s">
        <v>1289</v>
      </c>
      <c r="L24" s="10"/>
      <c r="M24" s="10"/>
      <c r="N24" s="10"/>
      <c r="O24" s="10"/>
      <c r="P24" s="10"/>
      <c r="Q24" s="10"/>
      <c r="R24" s="10"/>
      <c r="S24" s="10"/>
      <c r="T24" s="10"/>
    </row>
    <row r="25" spans="1:20" ht="15" customHeight="1">
      <c r="A25" s="4"/>
      <c r="B25" s="8"/>
      <c r="C25" s="8"/>
      <c r="D25" s="8"/>
      <c r="E25" s="8"/>
      <c r="F25" s="76"/>
      <c r="G25" s="76"/>
      <c r="H25" s="76"/>
      <c r="I25" s="76"/>
      <c r="J25" s="78"/>
      <c r="K25" s="9" t="s">
        <v>1290</v>
      </c>
      <c r="L25" s="10"/>
      <c r="M25" s="10"/>
      <c r="N25" s="10"/>
      <c r="O25" s="10"/>
      <c r="P25" s="10"/>
      <c r="Q25" s="10"/>
      <c r="R25" s="10"/>
      <c r="S25" s="10"/>
      <c r="T25" s="10"/>
    </row>
    <row r="26" spans="1:20" ht="15" customHeight="1">
      <c r="A26" s="4"/>
      <c r="B26" s="8"/>
      <c r="C26" s="8"/>
      <c r="D26" s="8"/>
      <c r="E26" s="8"/>
      <c r="F26" s="76"/>
      <c r="G26" s="76"/>
      <c r="H26" s="76"/>
      <c r="I26" s="76"/>
      <c r="J26" s="78"/>
      <c r="K26" s="9" t="s">
        <v>1291</v>
      </c>
      <c r="L26" s="10"/>
      <c r="M26" s="10"/>
      <c r="N26" s="10"/>
      <c r="O26" s="10"/>
      <c r="P26" s="10"/>
      <c r="Q26" s="10"/>
      <c r="R26" s="10"/>
      <c r="S26" s="10"/>
      <c r="T26" s="10"/>
    </row>
    <row r="27" spans="1:20" ht="15" customHeight="1">
      <c r="A27" s="4"/>
      <c r="B27" s="8"/>
      <c r="C27" s="8"/>
      <c r="D27" s="8"/>
      <c r="E27" s="8"/>
      <c r="F27" s="8"/>
      <c r="G27" s="8"/>
      <c r="H27" s="76"/>
      <c r="I27" s="50"/>
      <c r="J27" s="78"/>
      <c r="K27" s="9" t="s">
        <v>9</v>
      </c>
      <c r="L27" s="10"/>
      <c r="M27" s="10"/>
      <c r="N27" s="10"/>
      <c r="O27" s="10"/>
      <c r="P27" s="10"/>
      <c r="Q27" s="10"/>
      <c r="R27" s="10"/>
      <c r="S27" s="10"/>
      <c r="T27" s="10"/>
    </row>
    <row r="28" spans="1:20" ht="15" customHeight="1">
      <c r="A28" s="4"/>
      <c r="B28" s="8"/>
      <c r="C28" s="8"/>
      <c r="D28" s="8"/>
      <c r="E28" s="8"/>
      <c r="F28" s="8"/>
      <c r="G28" s="8"/>
      <c r="H28" s="76"/>
      <c r="I28" s="50"/>
      <c r="J28" s="78"/>
      <c r="K28" s="9" t="s">
        <v>11</v>
      </c>
      <c r="L28" s="10"/>
      <c r="M28" s="10"/>
      <c r="N28" s="10"/>
      <c r="O28" s="10"/>
      <c r="P28" s="10"/>
      <c r="Q28" s="10"/>
      <c r="R28" s="10"/>
      <c r="S28" s="10"/>
      <c r="T28" s="10"/>
    </row>
    <row r="29" spans="1:20" ht="15" customHeight="1">
      <c r="A29" s="4"/>
      <c r="B29" s="4"/>
      <c r="C29" s="8"/>
      <c r="D29" s="8"/>
      <c r="E29" s="8"/>
      <c r="F29" s="8"/>
      <c r="G29" s="8"/>
      <c r="H29" s="76"/>
      <c r="I29" s="50"/>
      <c r="J29" s="78"/>
      <c r="K29" s="9" t="s">
        <v>10</v>
      </c>
      <c r="L29" s="10"/>
      <c r="M29" s="10"/>
      <c r="N29" s="10"/>
      <c r="O29" s="10"/>
      <c r="P29" s="10"/>
      <c r="Q29" s="10"/>
      <c r="R29" s="10"/>
      <c r="S29" s="10"/>
      <c r="T29" s="10"/>
    </row>
    <row r="30" spans="1:20" ht="17.25" customHeight="1">
      <c r="A30" s="4"/>
      <c r="B30" s="8"/>
      <c r="C30" s="8"/>
      <c r="D30" s="8"/>
      <c r="E30" s="8"/>
      <c r="F30" s="8"/>
      <c r="G30" s="8"/>
      <c r="H30" s="76"/>
      <c r="I30" s="50"/>
      <c r="J30" s="78"/>
      <c r="K30" s="9" t="s">
        <v>1292</v>
      </c>
      <c r="L30" s="10"/>
      <c r="M30" s="10"/>
      <c r="N30" s="10"/>
      <c r="O30" s="10"/>
      <c r="P30" s="10"/>
      <c r="Q30" s="10"/>
      <c r="R30" s="10"/>
      <c r="S30" s="10"/>
      <c r="T30" s="10"/>
    </row>
    <row r="31" spans="1:20" ht="26.25" customHeight="1">
      <c r="A31" s="4"/>
      <c r="B31" s="8"/>
      <c r="C31" s="8"/>
      <c r="D31" s="8"/>
      <c r="E31" s="8"/>
      <c r="F31" s="8"/>
      <c r="G31" s="8"/>
      <c r="H31" s="76"/>
      <c r="I31" s="50"/>
      <c r="J31" s="78"/>
      <c r="K31" s="9" t="s">
        <v>14</v>
      </c>
      <c r="L31" s="10"/>
      <c r="M31" s="10"/>
      <c r="N31" s="10"/>
      <c r="O31" s="10"/>
      <c r="P31" s="10"/>
      <c r="Q31" s="10"/>
      <c r="R31" s="10"/>
      <c r="S31" s="10"/>
      <c r="T31" s="10"/>
    </row>
    <row r="32" spans="1:20" ht="26.25" customHeight="1">
      <c r="A32" s="4"/>
      <c r="B32" s="8"/>
      <c r="C32" s="8"/>
      <c r="D32" s="8"/>
      <c r="E32" s="8"/>
      <c r="F32" s="8"/>
      <c r="G32" s="8"/>
      <c r="H32" s="76"/>
      <c r="I32" s="50"/>
      <c r="J32" s="78"/>
      <c r="K32" s="9" t="s">
        <v>15</v>
      </c>
      <c r="L32" s="10"/>
      <c r="M32" s="10"/>
      <c r="N32" s="10"/>
      <c r="O32" s="10"/>
      <c r="P32" s="10"/>
      <c r="Q32" s="10"/>
      <c r="R32" s="10"/>
      <c r="S32" s="10"/>
      <c r="T32" s="10"/>
    </row>
    <row r="33" spans="1:20" ht="26.25" customHeight="1">
      <c r="A33" s="4"/>
      <c r="B33" s="8"/>
      <c r="C33" s="8"/>
      <c r="D33" s="8"/>
      <c r="E33" s="8"/>
      <c r="F33" s="8"/>
      <c r="G33" s="8"/>
      <c r="H33" s="76"/>
      <c r="I33" s="50"/>
      <c r="J33" s="78"/>
      <c r="K33" s="9" t="s">
        <v>1293</v>
      </c>
      <c r="L33" s="10"/>
      <c r="M33" s="10"/>
      <c r="N33" s="10"/>
      <c r="O33" s="10"/>
      <c r="P33" s="10"/>
      <c r="Q33" s="10"/>
      <c r="R33" s="10"/>
      <c r="S33" s="10"/>
      <c r="T33" s="10"/>
    </row>
    <row r="34" spans="1:20" ht="29.25" customHeight="1">
      <c r="A34" s="4"/>
      <c r="B34" s="8"/>
      <c r="C34" s="8"/>
      <c r="D34" s="8"/>
      <c r="E34" s="8"/>
      <c r="F34" s="8"/>
      <c r="G34" s="8"/>
      <c r="H34" s="76"/>
      <c r="I34" s="50"/>
      <c r="J34" s="78"/>
      <c r="K34" s="9" t="s">
        <v>8</v>
      </c>
      <c r="L34" s="10"/>
      <c r="M34" s="10"/>
      <c r="N34" s="10"/>
      <c r="O34" s="10"/>
      <c r="P34" s="10"/>
      <c r="Q34" s="10"/>
      <c r="R34" s="10"/>
      <c r="S34" s="10"/>
      <c r="T34" s="10"/>
    </row>
    <row r="35" spans="1:20" ht="29.25" customHeight="1">
      <c r="A35" s="4"/>
      <c r="B35" s="8"/>
      <c r="C35" s="8"/>
      <c r="D35" s="8"/>
      <c r="E35" s="8"/>
      <c r="F35" s="8"/>
      <c r="G35" s="8"/>
      <c r="H35" s="76"/>
      <c r="I35" s="50"/>
      <c r="J35" s="78"/>
      <c r="K35" s="9" t="s">
        <v>12</v>
      </c>
      <c r="L35" s="10"/>
      <c r="M35" s="10"/>
      <c r="N35" s="10"/>
      <c r="O35" s="10"/>
      <c r="P35" s="10"/>
      <c r="Q35" s="10"/>
      <c r="R35" s="10"/>
      <c r="S35" s="10"/>
      <c r="T35" s="10"/>
    </row>
    <row r="36" spans="1:20" ht="15" customHeight="1">
      <c r="A36" s="4"/>
      <c r="B36" s="8"/>
      <c r="C36" s="8"/>
      <c r="D36" s="8"/>
      <c r="E36" s="8"/>
      <c r="F36" s="8"/>
      <c r="G36" s="8"/>
      <c r="H36" s="76"/>
      <c r="I36" s="50"/>
      <c r="J36" s="76"/>
      <c r="K36" s="9" t="s">
        <v>1294</v>
      </c>
      <c r="L36" s="10"/>
      <c r="M36" s="10"/>
      <c r="N36" s="10"/>
      <c r="O36" s="10"/>
      <c r="P36" s="10"/>
      <c r="Q36" s="10"/>
      <c r="R36" s="10"/>
      <c r="S36" s="10"/>
      <c r="T36" s="10"/>
    </row>
    <row r="37" spans="1:20" ht="15" customHeight="1">
      <c r="A37" s="4"/>
      <c r="B37" s="8"/>
      <c r="C37" s="8"/>
      <c r="D37" s="8"/>
      <c r="E37" s="8"/>
      <c r="F37" s="8"/>
      <c r="G37" s="8"/>
      <c r="H37" s="76"/>
      <c r="I37" s="50"/>
      <c r="J37" s="76"/>
      <c r="K37" s="9" t="s">
        <v>13</v>
      </c>
      <c r="L37" s="10"/>
      <c r="M37" s="10"/>
      <c r="N37" s="10"/>
      <c r="O37" s="10"/>
      <c r="P37" s="10"/>
      <c r="Q37" s="10"/>
      <c r="R37" s="10"/>
      <c r="S37" s="10"/>
      <c r="T37" s="10"/>
    </row>
    <row r="38" spans="1:20" ht="15" customHeight="1">
      <c r="A38" s="4"/>
      <c r="B38" s="8"/>
      <c r="C38" s="8"/>
      <c r="D38" s="8"/>
      <c r="E38" s="8"/>
      <c r="F38" s="8"/>
      <c r="G38" s="8"/>
      <c r="H38" s="76"/>
      <c r="I38" s="50"/>
      <c r="J38" s="76"/>
      <c r="K38" s="9" t="s">
        <v>24</v>
      </c>
      <c r="L38" s="10"/>
      <c r="M38" s="10"/>
      <c r="N38" s="10"/>
      <c r="O38" s="10"/>
      <c r="P38" s="10"/>
      <c r="Q38" s="10"/>
      <c r="R38" s="10"/>
      <c r="S38" s="10"/>
      <c r="T38" s="10"/>
    </row>
    <row r="39" spans="1:20" ht="15" customHeight="1">
      <c r="A39" s="4"/>
      <c r="B39" s="8"/>
      <c r="C39" s="8"/>
      <c r="D39" s="8"/>
      <c r="E39" s="8"/>
      <c r="F39" s="8"/>
      <c r="G39" s="8"/>
      <c r="H39" s="76"/>
      <c r="I39" s="50"/>
      <c r="J39" s="76"/>
      <c r="K39" s="9" t="s">
        <v>1295</v>
      </c>
      <c r="L39" s="10"/>
      <c r="M39" s="10"/>
      <c r="N39" s="10"/>
      <c r="O39" s="10"/>
      <c r="P39" s="10"/>
      <c r="Q39" s="10"/>
      <c r="R39" s="10"/>
      <c r="S39" s="10"/>
      <c r="T39" s="10"/>
    </row>
    <row r="40" spans="1:20" ht="15" customHeight="1">
      <c r="A40" s="4"/>
      <c r="B40" s="8"/>
      <c r="C40" s="8"/>
      <c r="D40" s="8"/>
      <c r="E40" s="8"/>
      <c r="F40" s="8"/>
      <c r="G40" s="8"/>
      <c r="H40" s="76"/>
      <c r="I40" s="50"/>
      <c r="J40" s="8"/>
      <c r="K40" s="9" t="s">
        <v>1296</v>
      </c>
      <c r="L40" s="10"/>
      <c r="M40" s="10"/>
      <c r="N40" s="10"/>
      <c r="O40" s="10"/>
      <c r="P40" s="10"/>
      <c r="Q40" s="10"/>
      <c r="R40" s="10"/>
      <c r="S40" s="10"/>
      <c r="T40" s="10"/>
    </row>
    <row r="41" spans="1:20" ht="15" customHeight="1">
      <c r="A41" s="4"/>
      <c r="B41" s="8"/>
      <c r="C41" s="8"/>
      <c r="D41" s="8"/>
      <c r="E41" s="8"/>
      <c r="F41" s="8"/>
      <c r="G41" s="8"/>
      <c r="H41" s="76"/>
      <c r="I41" s="50"/>
      <c r="J41" s="8"/>
      <c r="K41" s="9" t="s">
        <v>1297</v>
      </c>
      <c r="L41" s="10"/>
      <c r="M41" s="10"/>
      <c r="N41" s="10"/>
      <c r="O41" s="10"/>
      <c r="P41" s="10"/>
      <c r="Q41" s="10"/>
      <c r="R41" s="10"/>
      <c r="S41" s="10"/>
      <c r="T41" s="10"/>
    </row>
    <row r="42" spans="1:20" ht="15" customHeight="1">
      <c r="A42" s="4"/>
      <c r="B42" s="8"/>
      <c r="C42" s="8"/>
      <c r="D42" s="8"/>
      <c r="E42" s="8"/>
      <c r="F42" s="8"/>
      <c r="G42" s="8"/>
      <c r="H42" s="76"/>
      <c r="I42" s="50"/>
      <c r="J42" s="8"/>
      <c r="K42" s="9" t="s">
        <v>25</v>
      </c>
      <c r="L42" s="10"/>
      <c r="M42" s="10"/>
      <c r="N42" s="10"/>
      <c r="O42" s="10"/>
      <c r="P42" s="10"/>
      <c r="Q42" s="10"/>
      <c r="R42" s="10"/>
      <c r="S42" s="10"/>
      <c r="T42" s="10"/>
    </row>
    <row r="43" spans="1:20" ht="15" customHeight="1">
      <c r="A43" s="4"/>
      <c r="B43" s="8"/>
      <c r="C43" s="8"/>
      <c r="D43" s="8"/>
      <c r="E43" s="8"/>
      <c r="F43" s="8"/>
      <c r="G43" s="8"/>
      <c r="H43" s="76"/>
      <c r="I43" s="50"/>
      <c r="J43" s="8"/>
      <c r="K43" s="9" t="s">
        <v>26</v>
      </c>
      <c r="L43" s="10"/>
      <c r="M43" s="10"/>
      <c r="N43" s="10"/>
      <c r="O43" s="10"/>
      <c r="P43" s="10"/>
      <c r="Q43" s="10"/>
      <c r="R43" s="10"/>
      <c r="S43" s="10"/>
      <c r="T43" s="10"/>
    </row>
    <row r="44" spans="1:20" ht="15" customHeight="1">
      <c r="A44" s="4"/>
      <c r="B44" s="8"/>
      <c r="C44" s="8"/>
      <c r="D44" s="8"/>
      <c r="E44" s="8"/>
      <c r="F44" s="8"/>
      <c r="G44" s="8"/>
      <c r="H44" s="76"/>
      <c r="I44" s="50"/>
      <c r="J44" s="8"/>
      <c r="K44" s="9" t="s">
        <v>1298</v>
      </c>
      <c r="L44" s="10"/>
      <c r="M44" s="10"/>
      <c r="N44" s="10"/>
      <c r="O44" s="10"/>
      <c r="P44" s="10"/>
      <c r="Q44" s="10"/>
      <c r="R44" s="10"/>
      <c r="S44" s="10"/>
      <c r="T44" s="10"/>
    </row>
    <row r="45" spans="1:20" ht="15" customHeight="1">
      <c r="A45" s="4"/>
      <c r="B45" s="8"/>
      <c r="C45" s="8"/>
      <c r="D45" s="8"/>
      <c r="E45" s="8"/>
      <c r="F45" s="8"/>
      <c r="G45" s="8"/>
      <c r="H45" s="76"/>
      <c r="I45" s="50"/>
      <c r="J45" s="8"/>
      <c r="K45" s="9" t="s">
        <v>16</v>
      </c>
      <c r="L45" s="10"/>
      <c r="M45" s="10"/>
      <c r="N45" s="10"/>
      <c r="O45" s="10"/>
      <c r="P45" s="10"/>
      <c r="Q45" s="10"/>
      <c r="R45" s="10"/>
      <c r="S45" s="10"/>
      <c r="T45" s="10"/>
    </row>
    <row r="46" spans="1:20" ht="15" customHeight="1">
      <c r="A46" s="4"/>
      <c r="B46" s="8"/>
      <c r="C46" s="8"/>
      <c r="D46" s="8"/>
      <c r="E46" s="8"/>
      <c r="F46" s="8"/>
      <c r="G46" s="8"/>
      <c r="H46" s="76"/>
      <c r="I46" s="50"/>
      <c r="J46" s="8"/>
      <c r="K46" s="9" t="s">
        <v>17</v>
      </c>
      <c r="L46" s="10"/>
      <c r="M46" s="10"/>
      <c r="N46" s="10"/>
      <c r="O46" s="10"/>
      <c r="P46" s="10"/>
      <c r="Q46" s="10"/>
      <c r="R46" s="10"/>
      <c r="S46" s="10"/>
      <c r="T46" s="10"/>
    </row>
    <row r="47" spans="1:20" ht="18" customHeight="1">
      <c r="A47" s="4"/>
      <c r="B47" s="8"/>
      <c r="C47" s="8"/>
      <c r="D47" s="8"/>
      <c r="E47" s="8"/>
      <c r="F47" s="8"/>
      <c r="G47" s="8"/>
      <c r="H47" s="76"/>
      <c r="I47" s="50"/>
      <c r="J47" s="8"/>
      <c r="K47" s="9" t="s">
        <v>18</v>
      </c>
      <c r="L47" s="10"/>
      <c r="M47" s="10"/>
      <c r="N47" s="10"/>
      <c r="O47" s="10"/>
      <c r="P47" s="10"/>
      <c r="Q47" s="10"/>
      <c r="R47" s="10"/>
      <c r="S47" s="10"/>
      <c r="T47" s="10"/>
    </row>
    <row r="48" spans="1:20" ht="15" customHeight="1">
      <c r="A48" s="4"/>
      <c r="B48" s="8"/>
      <c r="C48" s="8"/>
      <c r="D48" s="8"/>
      <c r="E48" s="8"/>
      <c r="F48" s="8"/>
      <c r="G48" s="8"/>
      <c r="H48" s="76"/>
      <c r="I48" s="50"/>
      <c r="J48" s="8"/>
      <c r="K48" s="9" t="s">
        <v>19</v>
      </c>
      <c r="L48" s="10"/>
      <c r="M48" s="10"/>
      <c r="N48" s="10"/>
      <c r="O48" s="10"/>
      <c r="P48" s="10"/>
      <c r="Q48" s="10"/>
      <c r="R48" s="10"/>
      <c r="S48" s="10"/>
      <c r="T48" s="10"/>
    </row>
    <row r="49" spans="1:20" ht="15" customHeight="1">
      <c r="A49" s="4"/>
      <c r="B49" s="8"/>
      <c r="C49" s="8"/>
      <c r="D49" s="8"/>
      <c r="E49" s="8"/>
      <c r="F49" s="8"/>
      <c r="G49" s="8"/>
      <c r="H49" s="76"/>
      <c r="I49" s="50"/>
      <c r="J49" s="78"/>
      <c r="K49" s="9" t="s">
        <v>20</v>
      </c>
      <c r="L49" s="10"/>
      <c r="M49" s="10"/>
      <c r="N49" s="10"/>
      <c r="O49" s="10"/>
      <c r="P49" s="10"/>
      <c r="Q49" s="10"/>
      <c r="R49" s="10"/>
      <c r="S49" s="10"/>
      <c r="T49" s="10"/>
    </row>
    <row r="50" spans="1:20" ht="15" customHeight="1">
      <c r="A50" s="4"/>
      <c r="B50" s="8"/>
      <c r="C50" s="8"/>
      <c r="D50" s="8"/>
      <c r="E50" s="8"/>
      <c r="F50" s="8"/>
      <c r="G50" s="8"/>
      <c r="H50" s="76"/>
      <c r="I50" s="50"/>
      <c r="J50" s="78"/>
      <c r="K50" s="9" t="s">
        <v>21</v>
      </c>
      <c r="L50" s="10"/>
      <c r="M50" s="10"/>
      <c r="N50" s="10"/>
      <c r="O50" s="10"/>
      <c r="P50" s="10"/>
      <c r="Q50" s="10"/>
      <c r="R50" s="10"/>
      <c r="S50" s="10"/>
      <c r="T50" s="10"/>
    </row>
    <row r="51" spans="1:20" ht="15" customHeight="1">
      <c r="A51" s="4"/>
      <c r="B51" s="8"/>
      <c r="C51" s="8"/>
      <c r="D51" s="8"/>
      <c r="E51" s="8"/>
      <c r="F51" s="8"/>
      <c r="G51" s="8"/>
      <c r="H51" s="76"/>
      <c r="I51" s="50"/>
      <c r="J51" s="78"/>
      <c r="K51" s="9" t="s">
        <v>22</v>
      </c>
      <c r="L51" s="10"/>
      <c r="M51" s="10"/>
      <c r="N51" s="10"/>
      <c r="O51" s="10"/>
      <c r="P51" s="10"/>
      <c r="Q51" s="10"/>
      <c r="R51" s="10"/>
      <c r="S51" s="10"/>
      <c r="T51" s="10"/>
    </row>
    <row r="52" spans="1:20" ht="29.25" customHeight="1">
      <c r="A52" s="4"/>
      <c r="B52" s="8"/>
      <c r="C52" s="8"/>
      <c r="D52" s="8"/>
      <c r="E52" s="8"/>
      <c r="F52" s="8"/>
      <c r="G52" s="8"/>
      <c r="H52" s="76"/>
      <c r="I52" s="50"/>
      <c r="J52" s="78"/>
      <c r="K52" s="9" t="s">
        <v>23</v>
      </c>
      <c r="L52" s="10"/>
      <c r="M52" s="10"/>
      <c r="N52" s="10"/>
      <c r="O52" s="10"/>
      <c r="P52" s="10"/>
      <c r="Q52" s="10"/>
      <c r="R52" s="10"/>
      <c r="S52" s="10"/>
      <c r="T52" s="10"/>
    </row>
    <row r="53" spans="1:20" ht="15" customHeight="1">
      <c r="A53" s="4"/>
      <c r="B53" s="8"/>
      <c r="C53" s="8"/>
      <c r="D53" s="8"/>
      <c r="E53" s="8"/>
      <c r="F53" s="8"/>
      <c r="G53" s="8"/>
      <c r="H53" s="76"/>
      <c r="I53" s="50"/>
      <c r="J53" s="78"/>
      <c r="K53" s="9" t="s">
        <v>27</v>
      </c>
      <c r="L53" s="10"/>
      <c r="M53" s="10"/>
      <c r="N53" s="10"/>
      <c r="O53" s="10"/>
      <c r="P53" s="10"/>
      <c r="Q53" s="10"/>
      <c r="R53" s="10"/>
      <c r="S53" s="10"/>
      <c r="T53" s="10"/>
    </row>
    <row r="54" spans="1:20" ht="28.5" customHeight="1">
      <c r="A54" s="8"/>
      <c r="B54" s="8"/>
      <c r="C54" s="8"/>
      <c r="D54" s="8"/>
      <c r="E54" s="8"/>
      <c r="F54" s="8"/>
      <c r="G54" s="8"/>
      <c r="H54" s="76"/>
      <c r="I54" s="50"/>
      <c r="J54" s="78"/>
      <c r="K54" s="9" t="s">
        <v>28</v>
      </c>
      <c r="L54" s="10"/>
      <c r="M54" s="10"/>
      <c r="N54" s="10"/>
      <c r="O54" s="10"/>
      <c r="P54" s="10"/>
      <c r="Q54" s="10"/>
      <c r="R54" s="10"/>
      <c r="S54" s="10"/>
      <c r="T54" s="10"/>
    </row>
    <row r="55" spans="1:20" ht="15" customHeight="1">
      <c r="A55" s="4"/>
      <c r="B55" s="8"/>
      <c r="C55" s="8"/>
      <c r="D55" s="8"/>
      <c r="E55" s="8"/>
      <c r="F55" s="8"/>
      <c r="G55" s="8"/>
      <c r="H55" s="76"/>
      <c r="I55" s="50"/>
      <c r="J55" s="78"/>
      <c r="K55" s="9" t="s">
        <v>29</v>
      </c>
      <c r="L55" s="10"/>
      <c r="M55" s="10"/>
      <c r="N55" s="10"/>
      <c r="O55" s="10"/>
      <c r="P55" s="10"/>
      <c r="Q55" s="10"/>
      <c r="R55" s="10"/>
      <c r="S55" s="10"/>
      <c r="T55" s="10"/>
    </row>
    <row r="56" spans="1:20" ht="15" customHeight="1">
      <c r="A56" s="4"/>
      <c r="B56" s="8"/>
      <c r="C56" s="8"/>
      <c r="D56" s="8"/>
      <c r="E56" s="8"/>
      <c r="F56" s="8"/>
      <c r="G56" s="8"/>
      <c r="H56" s="76"/>
      <c r="I56" s="50"/>
      <c r="J56" s="78"/>
      <c r="K56" s="9" t="s">
        <v>1299</v>
      </c>
      <c r="L56" s="10"/>
      <c r="M56" s="10"/>
      <c r="N56" s="10"/>
      <c r="O56" s="10"/>
      <c r="P56" s="10"/>
      <c r="Q56" s="10"/>
      <c r="R56" s="10"/>
      <c r="S56" s="10"/>
      <c r="T56" s="10"/>
    </row>
    <row r="57" spans="1:20" ht="15" customHeight="1">
      <c r="A57" s="4"/>
      <c r="B57" s="8"/>
      <c r="C57" s="8"/>
      <c r="D57" s="8"/>
      <c r="E57" s="8"/>
      <c r="F57" s="8"/>
      <c r="G57" s="8"/>
      <c r="H57" s="76"/>
      <c r="I57" s="50"/>
      <c r="J57" s="78"/>
      <c r="K57" s="9" t="s">
        <v>1300</v>
      </c>
      <c r="L57" s="10"/>
      <c r="M57" s="10"/>
      <c r="N57" s="10"/>
      <c r="O57" s="10"/>
      <c r="P57" s="10"/>
      <c r="Q57" s="10"/>
      <c r="R57" s="10"/>
      <c r="S57" s="10"/>
      <c r="T57" s="10"/>
    </row>
    <row r="58" spans="1:20" ht="15" customHeight="1">
      <c r="A58" s="4"/>
      <c r="B58" s="8"/>
      <c r="C58" s="8"/>
      <c r="D58" s="8"/>
      <c r="E58" s="8"/>
      <c r="F58" s="8"/>
      <c r="G58" s="8"/>
      <c r="H58" s="76"/>
      <c r="I58" s="50"/>
      <c r="J58" s="78"/>
      <c r="K58" s="9" t="s">
        <v>30</v>
      </c>
      <c r="L58" s="10"/>
      <c r="M58" s="10"/>
      <c r="N58" s="10"/>
      <c r="O58" s="10"/>
      <c r="P58" s="10"/>
      <c r="Q58" s="10"/>
      <c r="R58" s="10"/>
      <c r="S58" s="10"/>
      <c r="T58" s="10"/>
    </row>
    <row r="59" spans="1:20" ht="15" customHeight="1">
      <c r="A59" s="4"/>
      <c r="B59" s="8"/>
      <c r="C59" s="8"/>
      <c r="D59" s="8"/>
      <c r="E59" s="8"/>
      <c r="F59" s="8"/>
      <c r="G59" s="8"/>
      <c r="H59" s="76"/>
      <c r="I59" s="50"/>
      <c r="J59" s="78"/>
      <c r="K59" s="9" t="s">
        <v>1301</v>
      </c>
      <c r="L59" s="10"/>
      <c r="M59" s="10"/>
      <c r="N59" s="10"/>
      <c r="O59" s="10"/>
      <c r="P59" s="10"/>
      <c r="Q59" s="10"/>
      <c r="R59" s="10"/>
      <c r="S59" s="10"/>
      <c r="T59" s="10"/>
    </row>
    <row r="60" spans="1:20" ht="15" customHeight="1">
      <c r="A60" s="4"/>
      <c r="B60" s="8"/>
      <c r="C60" s="8"/>
      <c r="D60" s="8"/>
      <c r="E60" s="8"/>
      <c r="F60" s="8"/>
      <c r="G60" s="8"/>
      <c r="H60" s="76"/>
      <c r="I60" s="50"/>
      <c r="J60" s="78"/>
      <c r="K60" s="9" t="s">
        <v>1302</v>
      </c>
      <c r="L60" s="10"/>
      <c r="M60" s="10"/>
      <c r="N60" s="10"/>
      <c r="O60" s="10"/>
      <c r="P60" s="10"/>
      <c r="Q60" s="10"/>
      <c r="R60" s="10"/>
      <c r="S60" s="10"/>
      <c r="T60" s="10"/>
    </row>
    <row r="61" spans="1:20" ht="15" customHeight="1">
      <c r="A61" s="4"/>
      <c r="B61" s="8"/>
      <c r="C61" s="8"/>
      <c r="D61" s="8"/>
      <c r="E61" s="8"/>
      <c r="F61" s="8"/>
      <c r="G61" s="8"/>
      <c r="H61" s="76"/>
      <c r="I61" s="50"/>
      <c r="J61" s="76"/>
      <c r="K61" s="9" t="s">
        <v>1303</v>
      </c>
      <c r="L61" s="10"/>
      <c r="M61" s="10"/>
      <c r="N61" s="10"/>
      <c r="O61" s="10"/>
      <c r="P61" s="10"/>
      <c r="Q61" s="10"/>
      <c r="R61" s="10"/>
      <c r="S61" s="10"/>
      <c r="T61" s="10"/>
    </row>
    <row r="62" spans="1:20" ht="15" customHeight="1">
      <c r="A62" s="4"/>
      <c r="B62" s="8"/>
      <c r="C62" s="8"/>
      <c r="D62" s="8"/>
      <c r="E62" s="8"/>
      <c r="F62" s="8"/>
      <c r="G62" s="8"/>
      <c r="H62" s="76"/>
      <c r="I62" s="50"/>
      <c r="J62" s="76"/>
      <c r="K62" s="9" t="s">
        <v>1304</v>
      </c>
      <c r="L62" s="10"/>
      <c r="M62" s="10"/>
      <c r="N62" s="10"/>
      <c r="O62" s="10"/>
      <c r="P62" s="10"/>
      <c r="Q62" s="10"/>
      <c r="R62" s="10"/>
      <c r="S62" s="10"/>
      <c r="T62" s="10"/>
    </row>
    <row r="63" spans="1:20" ht="12.75" customHeight="1">
      <c r="A63" s="4"/>
      <c r="B63" s="8"/>
      <c r="C63" s="8"/>
      <c r="D63" s="8"/>
      <c r="E63" s="8"/>
      <c r="F63" s="8"/>
      <c r="G63" s="8"/>
      <c r="H63" s="76"/>
      <c r="I63" s="50"/>
      <c r="J63" s="76"/>
      <c r="K63" s="9" t="s">
        <v>1305</v>
      </c>
      <c r="L63" s="10"/>
      <c r="M63" s="10"/>
      <c r="N63" s="10"/>
      <c r="O63" s="10"/>
      <c r="P63" s="10"/>
      <c r="Q63" s="10"/>
      <c r="R63" s="10"/>
      <c r="S63" s="10"/>
      <c r="T63" s="10"/>
    </row>
    <row r="64" spans="1:20" ht="15" customHeight="1">
      <c r="A64" s="4"/>
      <c r="B64" s="8"/>
      <c r="C64" s="8"/>
      <c r="D64" s="8"/>
      <c r="E64" s="8"/>
      <c r="F64" s="8"/>
      <c r="G64" s="8"/>
      <c r="H64" s="76"/>
      <c r="I64" s="50"/>
      <c r="J64" s="76"/>
      <c r="K64" s="9" t="s">
        <v>35</v>
      </c>
      <c r="L64" s="10"/>
      <c r="M64" s="10"/>
      <c r="N64" s="10"/>
      <c r="O64" s="10"/>
      <c r="P64" s="10"/>
      <c r="Q64" s="10"/>
      <c r="R64" s="10"/>
      <c r="S64" s="10"/>
      <c r="T64" s="10"/>
    </row>
    <row r="65" spans="1:20" ht="14.25" customHeight="1">
      <c r="A65" s="4"/>
      <c r="B65" s="8"/>
      <c r="C65" s="8"/>
      <c r="D65" s="8"/>
      <c r="E65" s="8"/>
      <c r="F65" s="8"/>
      <c r="G65" s="8"/>
      <c r="H65" s="76"/>
      <c r="I65" s="50"/>
      <c r="J65" s="8"/>
      <c r="K65" s="9" t="s">
        <v>1306</v>
      </c>
      <c r="L65" s="10"/>
      <c r="M65" s="10"/>
      <c r="N65" s="10"/>
      <c r="O65" s="10"/>
      <c r="P65" s="10"/>
      <c r="Q65" s="10"/>
      <c r="R65" s="10"/>
      <c r="S65" s="10"/>
      <c r="T65" s="10"/>
    </row>
    <row r="66" spans="1:20" ht="15" customHeight="1">
      <c r="A66" s="4"/>
      <c r="B66" s="8"/>
      <c r="C66" s="8"/>
      <c r="D66" s="8"/>
      <c r="E66" s="8"/>
      <c r="F66" s="8"/>
      <c r="G66" s="8"/>
      <c r="H66" s="76"/>
      <c r="I66" s="50"/>
      <c r="J66" s="8"/>
      <c r="K66" s="9" t="s">
        <v>1307</v>
      </c>
      <c r="L66" s="10"/>
      <c r="M66" s="10"/>
      <c r="N66" s="10"/>
      <c r="O66" s="10"/>
      <c r="P66" s="10"/>
      <c r="Q66" s="10"/>
      <c r="R66" s="10"/>
      <c r="S66" s="10"/>
      <c r="T66" s="10"/>
    </row>
    <row r="67" spans="1:20" ht="15" customHeight="1">
      <c r="A67" s="4"/>
      <c r="B67" s="8"/>
      <c r="C67" s="8"/>
      <c r="D67" s="8"/>
      <c r="E67" s="8"/>
      <c r="F67" s="8"/>
      <c r="G67" s="8"/>
      <c r="H67" s="76"/>
      <c r="I67" s="50"/>
      <c r="J67" s="8"/>
      <c r="K67" s="9" t="s">
        <v>33</v>
      </c>
      <c r="L67" s="10"/>
      <c r="M67" s="10"/>
      <c r="N67" s="10"/>
      <c r="O67" s="10"/>
      <c r="P67" s="10"/>
      <c r="Q67" s="10"/>
      <c r="R67" s="10"/>
      <c r="S67" s="10"/>
      <c r="T67" s="10"/>
    </row>
    <row r="68" spans="1:20" ht="15" customHeight="1">
      <c r="A68" s="4"/>
      <c r="B68" s="8"/>
      <c r="C68" s="8"/>
      <c r="D68" s="8"/>
      <c r="E68" s="8"/>
      <c r="F68" s="8"/>
      <c r="G68" s="8"/>
      <c r="H68" s="76"/>
      <c r="I68" s="50"/>
      <c r="J68" s="8"/>
      <c r="K68" s="9" t="s">
        <v>1308</v>
      </c>
      <c r="L68" s="10"/>
      <c r="M68" s="10"/>
      <c r="N68" s="10"/>
      <c r="O68" s="10"/>
      <c r="P68" s="10"/>
      <c r="Q68" s="10"/>
      <c r="R68" s="10"/>
      <c r="S68" s="10"/>
      <c r="T68" s="10"/>
    </row>
    <row r="69" spans="1:20" ht="15" customHeight="1">
      <c r="A69" s="4"/>
      <c r="B69" s="8"/>
      <c r="C69" s="8"/>
      <c r="D69" s="8"/>
      <c r="E69" s="8"/>
      <c r="F69" s="8"/>
      <c r="G69" s="8"/>
      <c r="H69" s="76"/>
      <c r="I69" s="50"/>
      <c r="J69" s="8"/>
      <c r="K69" s="9" t="s">
        <v>34</v>
      </c>
      <c r="L69" s="10"/>
      <c r="M69" s="10"/>
      <c r="N69" s="10"/>
      <c r="O69" s="10"/>
      <c r="P69" s="10"/>
      <c r="Q69" s="10"/>
      <c r="R69" s="10"/>
      <c r="S69" s="10"/>
      <c r="T69" s="10"/>
    </row>
    <row r="70" spans="1:20" ht="15.75" customHeight="1">
      <c r="A70" s="4"/>
      <c r="B70" s="8"/>
      <c r="C70" s="8"/>
      <c r="D70" s="8"/>
      <c r="E70" s="8"/>
      <c r="F70" s="8"/>
      <c r="G70" s="8"/>
      <c r="H70" s="76"/>
      <c r="I70" s="50"/>
      <c r="J70" s="8"/>
      <c r="K70" s="9" t="s">
        <v>1309</v>
      </c>
      <c r="L70" s="10"/>
      <c r="M70" s="10"/>
      <c r="N70" s="10"/>
      <c r="O70" s="10"/>
      <c r="P70" s="10"/>
      <c r="Q70" s="10"/>
      <c r="R70" s="10"/>
      <c r="S70" s="10"/>
      <c r="T70" s="10"/>
    </row>
    <row r="71" spans="1:20" ht="15" customHeight="1">
      <c r="A71" s="4"/>
      <c r="B71" s="8"/>
      <c r="C71" s="8"/>
      <c r="D71" s="8"/>
      <c r="E71" s="8"/>
      <c r="F71" s="8"/>
      <c r="G71" s="8"/>
      <c r="H71" s="76"/>
      <c r="I71" s="50"/>
      <c r="J71" s="8"/>
      <c r="K71" s="9" t="s">
        <v>1310</v>
      </c>
      <c r="L71" s="10"/>
      <c r="M71" s="10"/>
      <c r="N71" s="10"/>
      <c r="O71" s="10"/>
      <c r="P71" s="10"/>
      <c r="Q71" s="10"/>
      <c r="R71" s="10"/>
      <c r="S71" s="10"/>
      <c r="T71" s="10"/>
    </row>
    <row r="72" spans="1:20" ht="18.75" customHeight="1">
      <c r="A72" s="11" t="s">
        <v>516</v>
      </c>
      <c r="B72" s="11" t="s">
        <v>517</v>
      </c>
      <c r="C72" s="11" t="s">
        <v>989</v>
      </c>
      <c r="D72" s="11" t="s">
        <v>858</v>
      </c>
      <c r="E72" s="12" t="s">
        <v>518</v>
      </c>
      <c r="F72" s="12" t="s">
        <v>519</v>
      </c>
      <c r="G72" s="12" t="s">
        <v>520</v>
      </c>
      <c r="H72" s="12" t="s">
        <v>521</v>
      </c>
      <c r="I72" s="13" t="s">
        <v>36</v>
      </c>
      <c r="J72" s="13" t="s">
        <v>37</v>
      </c>
      <c r="K72" s="11" t="s">
        <v>522</v>
      </c>
      <c r="L72" s="5"/>
      <c r="M72" s="5"/>
      <c r="N72" s="5"/>
      <c r="O72" s="5"/>
      <c r="P72" s="5"/>
      <c r="Q72" s="5"/>
      <c r="R72" s="5"/>
      <c r="S72" s="5"/>
      <c r="T72" s="5"/>
    </row>
    <row r="73" spans="1:20">
      <c r="A73" s="14" t="s">
        <v>918</v>
      </c>
      <c r="B73" s="15"/>
      <c r="C73" s="16"/>
      <c r="D73" s="92"/>
      <c r="E73" s="15"/>
      <c r="F73" s="15"/>
      <c r="G73" s="15"/>
      <c r="H73" s="15"/>
      <c r="I73" s="17"/>
      <c r="J73" s="17"/>
      <c r="K73" s="18"/>
      <c r="L73" s="14"/>
      <c r="M73" s="14"/>
      <c r="N73" s="14"/>
      <c r="O73" s="14"/>
      <c r="P73" s="14"/>
      <c r="Q73" s="14"/>
      <c r="R73" s="14"/>
      <c r="S73" s="14"/>
      <c r="T73" s="14"/>
    </row>
    <row r="74" spans="1:20" ht="18" customHeight="1">
      <c r="A74" s="19" t="s">
        <v>523</v>
      </c>
      <c r="B74" s="19" t="s">
        <v>1334</v>
      </c>
      <c r="C74" s="20" t="s">
        <v>524</v>
      </c>
      <c r="D74" s="19" t="s">
        <v>525</v>
      </c>
      <c r="E74" s="19">
        <v>1</v>
      </c>
      <c r="F74" s="21">
        <v>0</v>
      </c>
      <c r="G74" s="22" t="s">
        <v>1331</v>
      </c>
      <c r="H74" s="22" t="s">
        <v>38</v>
      </c>
      <c r="I74" s="23" t="s">
        <v>39</v>
      </c>
      <c r="J74" s="24" t="s">
        <v>40</v>
      </c>
      <c r="K74" s="25"/>
      <c r="L74" s="26"/>
      <c r="M74" s="26"/>
      <c r="N74" s="26"/>
      <c r="O74" s="26"/>
      <c r="P74" s="26"/>
      <c r="Q74" s="26"/>
      <c r="R74" s="26"/>
      <c r="S74" s="26"/>
      <c r="T74" s="26"/>
    </row>
    <row r="75" spans="1:20" ht="18" customHeight="1">
      <c r="A75" s="19" t="s">
        <v>526</v>
      </c>
      <c r="B75" s="19" t="s">
        <v>1335</v>
      </c>
      <c r="C75" s="20" t="s">
        <v>527</v>
      </c>
      <c r="D75" s="19" t="s">
        <v>525</v>
      </c>
      <c r="E75" s="19">
        <v>1</v>
      </c>
      <c r="F75" s="21">
        <v>0</v>
      </c>
      <c r="G75" s="22" t="s">
        <v>41</v>
      </c>
      <c r="H75" s="22" t="s">
        <v>38</v>
      </c>
      <c r="I75" s="23" t="s">
        <v>39</v>
      </c>
      <c r="J75" s="24" t="s">
        <v>40</v>
      </c>
      <c r="K75" s="25"/>
      <c r="L75" s="26"/>
      <c r="M75" s="26"/>
      <c r="N75" s="26"/>
      <c r="O75" s="26"/>
      <c r="P75" s="26"/>
      <c r="Q75" s="26"/>
      <c r="R75" s="26"/>
      <c r="S75" s="26"/>
      <c r="T75" s="26"/>
    </row>
    <row r="76" spans="1:20" ht="18" customHeight="1">
      <c r="A76" s="19" t="s">
        <v>695</v>
      </c>
      <c r="B76" s="19" t="s">
        <v>1336</v>
      </c>
      <c r="C76" s="20" t="s">
        <v>528</v>
      </c>
      <c r="D76" s="19" t="s">
        <v>525</v>
      </c>
      <c r="E76" s="19">
        <v>1</v>
      </c>
      <c r="F76" s="21">
        <v>0</v>
      </c>
      <c r="G76" s="22" t="s">
        <v>42</v>
      </c>
      <c r="H76" s="22" t="s">
        <v>38</v>
      </c>
      <c r="I76" s="23" t="s">
        <v>39</v>
      </c>
      <c r="J76" s="24" t="s">
        <v>40</v>
      </c>
      <c r="K76" s="25"/>
      <c r="L76" s="26"/>
      <c r="M76" s="26"/>
      <c r="N76" s="26"/>
      <c r="O76" s="26"/>
      <c r="P76" s="26"/>
      <c r="Q76" s="26"/>
      <c r="R76" s="26"/>
      <c r="S76" s="26"/>
      <c r="T76" s="26"/>
    </row>
    <row r="77" spans="1:20" ht="18" customHeight="1">
      <c r="A77" s="19" t="s">
        <v>529</v>
      </c>
      <c r="B77" s="19" t="s">
        <v>1337</v>
      </c>
      <c r="C77" s="20" t="s">
        <v>530</v>
      </c>
      <c r="D77" s="19" t="s">
        <v>525</v>
      </c>
      <c r="E77" s="19">
        <v>1</v>
      </c>
      <c r="F77" s="21">
        <v>0</v>
      </c>
      <c r="G77" s="22" t="s">
        <v>1332</v>
      </c>
      <c r="H77" s="22" t="s">
        <v>38</v>
      </c>
      <c r="I77" s="23" t="s">
        <v>39</v>
      </c>
      <c r="J77" s="24" t="s">
        <v>40</v>
      </c>
      <c r="K77" s="25"/>
      <c r="L77" s="26"/>
      <c r="M77" s="26"/>
      <c r="N77" s="26"/>
      <c r="O77" s="26"/>
      <c r="P77" s="26"/>
      <c r="Q77" s="26"/>
      <c r="R77" s="26"/>
      <c r="S77" s="26"/>
      <c r="T77" s="26"/>
    </row>
    <row r="78" spans="1:20" ht="18" customHeight="1">
      <c r="A78" s="19" t="s">
        <v>43</v>
      </c>
      <c r="B78" s="19" t="s">
        <v>1338</v>
      </c>
      <c r="C78" s="20" t="s">
        <v>731</v>
      </c>
      <c r="D78" s="19" t="s">
        <v>525</v>
      </c>
      <c r="E78" s="21">
        <v>0</v>
      </c>
      <c r="F78" s="19">
        <v>1</v>
      </c>
      <c r="G78" s="22" t="s">
        <v>44</v>
      </c>
      <c r="H78" s="22" t="s">
        <v>38</v>
      </c>
      <c r="I78" s="23" t="s">
        <v>39</v>
      </c>
      <c r="J78" s="24" t="s">
        <v>40</v>
      </c>
      <c r="K78" s="25"/>
      <c r="L78" s="26"/>
      <c r="M78" s="26"/>
      <c r="N78" s="26"/>
      <c r="O78" s="26"/>
      <c r="P78" s="26"/>
      <c r="Q78" s="26"/>
      <c r="R78" s="26"/>
      <c r="S78" s="26"/>
      <c r="T78" s="26"/>
    </row>
    <row r="79" spans="1:20" ht="18" customHeight="1">
      <c r="A79" s="19" t="s">
        <v>45</v>
      </c>
      <c r="B79" s="19" t="s">
        <v>1339</v>
      </c>
      <c r="C79" s="20" t="s">
        <v>682</v>
      </c>
      <c r="D79" s="19" t="s">
        <v>525</v>
      </c>
      <c r="E79" s="21">
        <v>0</v>
      </c>
      <c r="F79" s="19">
        <v>1</v>
      </c>
      <c r="G79" s="22" t="s">
        <v>46</v>
      </c>
      <c r="H79" s="22" t="s">
        <v>38</v>
      </c>
      <c r="I79" s="23" t="s">
        <v>39</v>
      </c>
      <c r="J79" s="24" t="s">
        <v>40</v>
      </c>
      <c r="K79" s="25"/>
      <c r="L79" s="26"/>
      <c r="M79" s="26"/>
      <c r="N79" s="26"/>
      <c r="O79" s="26"/>
      <c r="P79" s="26"/>
      <c r="Q79" s="26"/>
      <c r="R79" s="26"/>
      <c r="S79" s="26"/>
      <c r="T79" s="26"/>
    </row>
    <row r="80" spans="1:20" ht="18" customHeight="1">
      <c r="A80" s="19" t="s">
        <v>47</v>
      </c>
      <c r="B80" s="19" t="s">
        <v>1340</v>
      </c>
      <c r="C80" s="20" t="s">
        <v>683</v>
      </c>
      <c r="D80" s="19" t="s">
        <v>525</v>
      </c>
      <c r="E80" s="21">
        <v>0</v>
      </c>
      <c r="F80" s="19">
        <v>1</v>
      </c>
      <c r="G80" s="22" t="s">
        <v>48</v>
      </c>
      <c r="H80" s="22" t="s">
        <v>38</v>
      </c>
      <c r="I80" s="23" t="s">
        <v>39</v>
      </c>
      <c r="J80" s="24" t="s">
        <v>40</v>
      </c>
      <c r="K80" s="25"/>
      <c r="L80" s="26"/>
      <c r="M80" s="26"/>
      <c r="N80" s="26"/>
      <c r="O80" s="26"/>
      <c r="P80" s="26"/>
      <c r="Q80" s="26"/>
      <c r="R80" s="26"/>
      <c r="S80" s="26"/>
      <c r="T80" s="26"/>
    </row>
    <row r="81" spans="1:20" ht="18" customHeight="1">
      <c r="A81" s="19" t="s">
        <v>49</v>
      </c>
      <c r="B81" s="19" t="s">
        <v>1341</v>
      </c>
      <c r="C81" s="20" t="s">
        <v>684</v>
      </c>
      <c r="D81" s="19" t="s">
        <v>525</v>
      </c>
      <c r="E81" s="21">
        <v>0</v>
      </c>
      <c r="F81" s="19">
        <v>1</v>
      </c>
      <c r="G81" s="22" t="s">
        <v>50</v>
      </c>
      <c r="H81" s="22" t="s">
        <v>38</v>
      </c>
      <c r="I81" s="23" t="s">
        <v>39</v>
      </c>
      <c r="J81" s="24" t="s">
        <v>40</v>
      </c>
      <c r="K81" s="25"/>
      <c r="L81" s="26"/>
      <c r="M81" s="26"/>
      <c r="N81" s="26"/>
      <c r="O81" s="26"/>
      <c r="P81" s="26"/>
      <c r="Q81" s="26"/>
      <c r="R81" s="26"/>
      <c r="S81" s="26"/>
      <c r="T81" s="26"/>
    </row>
    <row r="82" spans="1:20" ht="18" customHeight="1">
      <c r="A82" s="19" t="s">
        <v>51</v>
      </c>
      <c r="B82" s="19" t="s">
        <v>1342</v>
      </c>
      <c r="C82" s="20" t="s">
        <v>685</v>
      </c>
      <c r="D82" s="19" t="s">
        <v>525</v>
      </c>
      <c r="E82" s="21">
        <v>0</v>
      </c>
      <c r="F82" s="19">
        <v>1</v>
      </c>
      <c r="G82" s="22" t="s">
        <v>52</v>
      </c>
      <c r="H82" s="22" t="s">
        <v>38</v>
      </c>
      <c r="I82" s="23" t="s">
        <v>39</v>
      </c>
      <c r="J82" s="24" t="s">
        <v>40</v>
      </c>
      <c r="K82" s="25"/>
      <c r="L82" s="26"/>
      <c r="M82" s="26"/>
      <c r="N82" s="26"/>
      <c r="O82" s="26"/>
      <c r="P82" s="26"/>
      <c r="Q82" s="26"/>
      <c r="R82" s="26"/>
      <c r="S82" s="26"/>
      <c r="T82" s="26"/>
    </row>
    <row r="83" spans="1:20" ht="18" customHeight="1">
      <c r="A83" s="19" t="s">
        <v>53</v>
      </c>
      <c r="B83" s="19" t="s">
        <v>1343</v>
      </c>
      <c r="C83" s="20" t="s">
        <v>686</v>
      </c>
      <c r="D83" s="19" t="s">
        <v>525</v>
      </c>
      <c r="E83" s="21">
        <v>0</v>
      </c>
      <c r="F83" s="19">
        <v>1</v>
      </c>
      <c r="G83" s="22" t="s">
        <v>54</v>
      </c>
      <c r="H83" s="22" t="s">
        <v>38</v>
      </c>
      <c r="I83" s="23" t="s">
        <v>39</v>
      </c>
      <c r="J83" s="24" t="s">
        <v>40</v>
      </c>
      <c r="K83" s="25"/>
      <c r="L83" s="26"/>
      <c r="M83" s="26"/>
      <c r="N83" s="26"/>
      <c r="O83" s="26"/>
      <c r="P83" s="26"/>
      <c r="Q83" s="26"/>
      <c r="R83" s="26"/>
      <c r="S83" s="26"/>
      <c r="T83" s="26"/>
    </row>
    <row r="84" spans="1:20" ht="18" customHeight="1">
      <c r="A84" s="19" t="s">
        <v>55</v>
      </c>
      <c r="B84" s="19" t="s">
        <v>1344</v>
      </c>
      <c r="C84" s="20" t="s">
        <v>687</v>
      </c>
      <c r="D84" s="19" t="s">
        <v>525</v>
      </c>
      <c r="E84" s="21">
        <v>0</v>
      </c>
      <c r="F84" s="19">
        <v>1</v>
      </c>
      <c r="G84" s="22" t="s">
        <v>56</v>
      </c>
      <c r="H84" s="22" t="s">
        <v>38</v>
      </c>
      <c r="I84" s="23" t="s">
        <v>39</v>
      </c>
      <c r="J84" s="24" t="s">
        <v>40</v>
      </c>
      <c r="K84" s="25"/>
      <c r="L84" s="26"/>
      <c r="M84" s="26"/>
      <c r="N84" s="26"/>
      <c r="O84" s="26"/>
      <c r="P84" s="26"/>
      <c r="Q84" s="26"/>
      <c r="R84" s="26"/>
      <c r="S84" s="26"/>
      <c r="T84" s="26"/>
    </row>
    <row r="85" spans="1:20" ht="18" customHeight="1">
      <c r="A85" s="19" t="s">
        <v>57</v>
      </c>
      <c r="B85" s="19" t="s">
        <v>1345</v>
      </c>
      <c r="C85" s="20" t="s">
        <v>688</v>
      </c>
      <c r="D85" s="19" t="s">
        <v>525</v>
      </c>
      <c r="E85" s="21">
        <v>0</v>
      </c>
      <c r="F85" s="19">
        <v>1</v>
      </c>
      <c r="G85" s="22" t="s">
        <v>58</v>
      </c>
      <c r="H85" s="22" t="s">
        <v>38</v>
      </c>
      <c r="I85" s="23" t="s">
        <v>39</v>
      </c>
      <c r="J85" s="24" t="s">
        <v>40</v>
      </c>
      <c r="K85" s="25"/>
      <c r="L85" s="26"/>
      <c r="M85" s="26"/>
      <c r="N85" s="26"/>
      <c r="O85" s="26"/>
      <c r="P85" s="26"/>
      <c r="Q85" s="26"/>
      <c r="R85" s="26"/>
      <c r="S85" s="26"/>
      <c r="T85" s="26"/>
    </row>
    <row r="86" spans="1:20" ht="18" customHeight="1">
      <c r="A86" s="19" t="s">
        <v>59</v>
      </c>
      <c r="B86" s="19" t="s">
        <v>1346</v>
      </c>
      <c r="C86" s="20" t="s">
        <v>689</v>
      </c>
      <c r="D86" s="19" t="s">
        <v>525</v>
      </c>
      <c r="E86" s="21">
        <v>0</v>
      </c>
      <c r="F86" s="19">
        <v>1</v>
      </c>
      <c r="G86" s="22" t="s">
        <v>60</v>
      </c>
      <c r="H86" s="22" t="s">
        <v>38</v>
      </c>
      <c r="I86" s="23" t="s">
        <v>39</v>
      </c>
      <c r="J86" s="24" t="s">
        <v>40</v>
      </c>
      <c r="K86" s="25"/>
      <c r="L86" s="26"/>
      <c r="M86" s="26"/>
      <c r="N86" s="26"/>
      <c r="O86" s="26"/>
      <c r="P86" s="26"/>
      <c r="Q86" s="26"/>
      <c r="R86" s="26"/>
      <c r="S86" s="26"/>
      <c r="T86" s="26"/>
    </row>
    <row r="87" spans="1:20" ht="18" customHeight="1">
      <c r="A87" s="19" t="s">
        <v>61</v>
      </c>
      <c r="B87" s="19" t="s">
        <v>1347</v>
      </c>
      <c r="C87" s="20" t="s">
        <v>690</v>
      </c>
      <c r="D87" s="19" t="s">
        <v>525</v>
      </c>
      <c r="E87" s="21">
        <v>0</v>
      </c>
      <c r="F87" s="19">
        <v>1</v>
      </c>
      <c r="G87" s="22" t="s">
        <v>62</v>
      </c>
      <c r="H87" s="22" t="s">
        <v>38</v>
      </c>
      <c r="I87" s="23" t="s">
        <v>39</v>
      </c>
      <c r="J87" s="24" t="s">
        <v>40</v>
      </c>
      <c r="K87" s="25"/>
      <c r="L87" s="26"/>
      <c r="M87" s="26"/>
      <c r="N87" s="26"/>
      <c r="O87" s="26"/>
      <c r="P87" s="26"/>
      <c r="Q87" s="26"/>
      <c r="R87" s="26"/>
      <c r="S87" s="26"/>
      <c r="T87" s="26"/>
    </row>
    <row r="88" spans="1:20" ht="18" customHeight="1">
      <c r="A88" s="19" t="s">
        <v>63</v>
      </c>
      <c r="B88" s="19" t="s">
        <v>1348</v>
      </c>
      <c r="C88" s="20" t="s">
        <v>691</v>
      </c>
      <c r="D88" s="19" t="s">
        <v>525</v>
      </c>
      <c r="E88" s="21">
        <v>0</v>
      </c>
      <c r="F88" s="19">
        <v>1</v>
      </c>
      <c r="G88" s="22" t="s">
        <v>64</v>
      </c>
      <c r="H88" s="22" t="s">
        <v>38</v>
      </c>
      <c r="I88" s="23" t="s">
        <v>39</v>
      </c>
      <c r="J88" s="24" t="s">
        <v>40</v>
      </c>
      <c r="K88" s="25"/>
      <c r="L88" s="26"/>
      <c r="M88" s="26"/>
      <c r="N88" s="26"/>
      <c r="O88" s="26"/>
      <c r="P88" s="26"/>
      <c r="Q88" s="26"/>
      <c r="R88" s="26"/>
      <c r="S88" s="26"/>
      <c r="T88" s="26"/>
    </row>
    <row r="89" spans="1:20" ht="18" customHeight="1">
      <c r="A89" s="19" t="s">
        <v>65</v>
      </c>
      <c r="B89" s="19" t="s">
        <v>1349</v>
      </c>
      <c r="C89" s="20" t="s">
        <v>692</v>
      </c>
      <c r="D89" s="19" t="s">
        <v>525</v>
      </c>
      <c r="E89" s="21">
        <v>0</v>
      </c>
      <c r="F89" s="19">
        <v>1</v>
      </c>
      <c r="G89" s="22" t="s">
        <v>66</v>
      </c>
      <c r="H89" s="22" t="s">
        <v>38</v>
      </c>
      <c r="I89" s="23" t="s">
        <v>39</v>
      </c>
      <c r="J89" s="24" t="s">
        <v>40</v>
      </c>
      <c r="K89" s="25"/>
      <c r="L89" s="26"/>
      <c r="M89" s="26"/>
      <c r="N89" s="26"/>
      <c r="O89" s="26"/>
      <c r="P89" s="26"/>
      <c r="Q89" s="26"/>
      <c r="R89" s="26"/>
      <c r="S89" s="26"/>
      <c r="T89" s="26"/>
    </row>
    <row r="90" spans="1:20" ht="18" customHeight="1">
      <c r="A90" s="19" t="s">
        <v>531</v>
      </c>
      <c r="B90" s="19" t="s">
        <v>1333</v>
      </c>
      <c r="C90" s="27" t="s">
        <v>910</v>
      </c>
      <c r="D90" s="19" t="s">
        <v>525</v>
      </c>
      <c r="E90" s="21">
        <v>1</v>
      </c>
      <c r="F90" s="28">
        <v>1</v>
      </c>
      <c r="G90" s="22" t="s">
        <v>67</v>
      </c>
      <c r="H90" s="22" t="s">
        <v>532</v>
      </c>
      <c r="I90" s="23" t="s">
        <v>39</v>
      </c>
      <c r="J90" s="24" t="s">
        <v>40</v>
      </c>
      <c r="K90" s="29"/>
      <c r="L90" s="26"/>
      <c r="M90" s="26"/>
      <c r="N90" s="26"/>
      <c r="O90" s="26"/>
      <c r="P90" s="26"/>
      <c r="Q90" s="26"/>
      <c r="R90" s="26"/>
      <c r="S90" s="26"/>
      <c r="T90" s="26"/>
    </row>
    <row r="91" spans="1:20">
      <c r="A91" s="14" t="s">
        <v>533</v>
      </c>
      <c r="B91" s="15"/>
      <c r="C91" s="16"/>
      <c r="D91" s="92"/>
      <c r="E91" s="15"/>
      <c r="F91" s="15"/>
      <c r="G91" s="15"/>
      <c r="H91" s="15"/>
      <c r="I91" s="17"/>
      <c r="J91" s="17"/>
      <c r="K91" s="18"/>
      <c r="L91" s="14"/>
      <c r="M91" s="14"/>
      <c r="N91" s="14"/>
      <c r="O91" s="14"/>
      <c r="P91" s="14"/>
      <c r="Q91" s="14"/>
      <c r="R91" s="14"/>
      <c r="S91" s="14"/>
      <c r="T91" s="14"/>
    </row>
    <row r="92" spans="1:20">
      <c r="A92" s="19" t="s">
        <v>747</v>
      </c>
      <c r="B92" s="19" t="s">
        <v>748</v>
      </c>
      <c r="C92" s="30" t="s">
        <v>1350</v>
      </c>
      <c r="D92" s="19" t="s">
        <v>69</v>
      </c>
      <c r="E92" s="19">
        <v>1</v>
      </c>
      <c r="F92" s="19">
        <v>0</v>
      </c>
      <c r="G92" s="22" t="s">
        <v>749</v>
      </c>
      <c r="H92" s="22" t="s">
        <v>70</v>
      </c>
      <c r="I92" s="23" t="s">
        <v>39</v>
      </c>
      <c r="J92" s="24" t="s">
        <v>1352</v>
      </c>
      <c r="K92" s="29"/>
      <c r="L92" s="26"/>
      <c r="M92" s="26"/>
      <c r="N92" s="26"/>
      <c r="O92" s="26"/>
      <c r="P92" s="26"/>
      <c r="Q92" s="26"/>
      <c r="R92" s="26"/>
      <c r="S92" s="26"/>
      <c r="T92" s="26"/>
    </row>
    <row r="93" spans="1:20">
      <c r="A93" s="19" t="s">
        <v>747</v>
      </c>
      <c r="B93" s="19" t="s">
        <v>975</v>
      </c>
      <c r="C93" s="30" t="s">
        <v>1351</v>
      </c>
      <c r="D93" s="19" t="s">
        <v>71</v>
      </c>
      <c r="E93" s="19">
        <v>1</v>
      </c>
      <c r="F93" s="19">
        <v>0</v>
      </c>
      <c r="G93" s="22" t="s">
        <v>749</v>
      </c>
      <c r="H93" s="22" t="s">
        <v>70</v>
      </c>
      <c r="I93" s="23" t="s">
        <v>39</v>
      </c>
      <c r="J93" s="24" t="s">
        <v>1352</v>
      </c>
      <c r="K93" s="29"/>
      <c r="L93" s="26"/>
      <c r="M93" s="26"/>
      <c r="N93" s="26"/>
      <c r="O93" s="26"/>
      <c r="P93" s="26"/>
      <c r="Q93" s="26"/>
      <c r="R93" s="26"/>
      <c r="S93" s="26"/>
      <c r="T93" s="26"/>
    </row>
    <row r="94" spans="1:20">
      <c r="A94" s="19" t="s">
        <v>974</v>
      </c>
      <c r="B94" s="19" t="s">
        <v>73</v>
      </c>
      <c r="C94" s="31" t="s">
        <v>859</v>
      </c>
      <c r="D94" s="19" t="s">
        <v>69</v>
      </c>
      <c r="E94" s="19">
        <v>1</v>
      </c>
      <c r="F94" s="19">
        <v>0</v>
      </c>
      <c r="G94" s="22" t="s">
        <v>534</v>
      </c>
      <c r="H94" s="22" t="s">
        <v>70</v>
      </c>
      <c r="I94" s="23" t="s">
        <v>39</v>
      </c>
      <c r="J94" s="24" t="s">
        <v>40</v>
      </c>
      <c r="K94" s="29"/>
      <c r="L94" s="26"/>
      <c r="M94" s="26"/>
      <c r="N94" s="26"/>
      <c r="O94" s="26"/>
      <c r="P94" s="26"/>
      <c r="Q94" s="26"/>
      <c r="R94" s="26"/>
      <c r="S94" s="26"/>
      <c r="T94" s="26"/>
    </row>
    <row r="95" spans="1:20">
      <c r="A95" s="19" t="s">
        <v>72</v>
      </c>
      <c r="B95" s="19" t="s">
        <v>535</v>
      </c>
      <c r="C95" s="31" t="s">
        <v>860</v>
      </c>
      <c r="D95" s="19" t="s">
        <v>71</v>
      </c>
      <c r="E95" s="19">
        <v>1</v>
      </c>
      <c r="F95" s="19">
        <v>0</v>
      </c>
      <c r="G95" s="22" t="s">
        <v>534</v>
      </c>
      <c r="H95" s="22" t="s">
        <v>70</v>
      </c>
      <c r="I95" s="23" t="s">
        <v>39</v>
      </c>
      <c r="J95" s="24" t="s">
        <v>40</v>
      </c>
      <c r="K95" s="29"/>
      <c r="L95" s="26"/>
      <c r="M95" s="26"/>
      <c r="N95" s="26"/>
      <c r="O95" s="26"/>
      <c r="P95" s="26"/>
      <c r="Q95" s="26"/>
      <c r="R95" s="26"/>
      <c r="S95" s="26"/>
      <c r="T95" s="26"/>
    </row>
    <row r="96" spans="1:20">
      <c r="A96" s="19" t="s">
        <v>723</v>
      </c>
      <c r="B96" s="19" t="s">
        <v>724</v>
      </c>
      <c r="C96" s="30" t="s">
        <v>1353</v>
      </c>
      <c r="D96" s="19" t="s">
        <v>69</v>
      </c>
      <c r="E96" s="19">
        <v>0</v>
      </c>
      <c r="F96" s="19">
        <v>1</v>
      </c>
      <c r="G96" s="22" t="s">
        <v>805</v>
      </c>
      <c r="H96" s="22" t="s">
        <v>70</v>
      </c>
      <c r="I96" s="23" t="s">
        <v>39</v>
      </c>
      <c r="J96" s="24" t="s">
        <v>1355</v>
      </c>
      <c r="K96" s="29"/>
      <c r="L96" s="26"/>
      <c r="M96" s="26"/>
      <c r="N96" s="26"/>
      <c r="O96" s="26"/>
      <c r="P96" s="26"/>
      <c r="Q96" s="26"/>
      <c r="R96" s="26"/>
      <c r="S96" s="26"/>
      <c r="T96" s="26"/>
    </row>
    <row r="97" spans="1:20">
      <c r="A97" s="19" t="s">
        <v>723</v>
      </c>
      <c r="B97" s="19" t="s">
        <v>968</v>
      </c>
      <c r="C97" s="30" t="s">
        <v>1354</v>
      </c>
      <c r="D97" s="19" t="s">
        <v>71</v>
      </c>
      <c r="E97" s="19">
        <v>0</v>
      </c>
      <c r="F97" s="19">
        <v>1</v>
      </c>
      <c r="G97" s="22" t="s">
        <v>805</v>
      </c>
      <c r="H97" s="22" t="s">
        <v>70</v>
      </c>
      <c r="I97" s="23" t="s">
        <v>39</v>
      </c>
      <c r="J97" s="24" t="s">
        <v>1355</v>
      </c>
      <c r="K97" s="29"/>
      <c r="L97" s="26"/>
      <c r="M97" s="26"/>
      <c r="N97" s="26"/>
      <c r="O97" s="26"/>
      <c r="P97" s="26"/>
      <c r="Q97" s="26"/>
      <c r="R97" s="26"/>
      <c r="S97" s="26"/>
      <c r="T97" s="26"/>
    </row>
    <row r="98" spans="1:20">
      <c r="A98" s="19" t="s">
        <v>74</v>
      </c>
      <c r="B98" s="19" t="s">
        <v>967</v>
      </c>
      <c r="C98" s="31" t="s">
        <v>861</v>
      </c>
      <c r="D98" s="19" t="s">
        <v>69</v>
      </c>
      <c r="E98" s="19">
        <v>0</v>
      </c>
      <c r="F98" s="19">
        <v>1</v>
      </c>
      <c r="G98" s="22" t="s">
        <v>536</v>
      </c>
      <c r="H98" s="22" t="s">
        <v>70</v>
      </c>
      <c r="I98" s="23" t="s">
        <v>39</v>
      </c>
      <c r="J98" s="24" t="s">
        <v>40</v>
      </c>
      <c r="K98" s="29"/>
      <c r="L98" s="26"/>
      <c r="M98" s="26"/>
      <c r="N98" s="26"/>
      <c r="O98" s="26"/>
      <c r="P98" s="26"/>
      <c r="Q98" s="26"/>
      <c r="R98" s="26"/>
      <c r="S98" s="26"/>
      <c r="T98" s="26"/>
    </row>
    <row r="99" spans="1:20">
      <c r="A99" s="19" t="s">
        <v>722</v>
      </c>
      <c r="B99" s="19" t="s">
        <v>537</v>
      </c>
      <c r="C99" s="31" t="s">
        <v>862</v>
      </c>
      <c r="D99" s="19" t="s">
        <v>71</v>
      </c>
      <c r="E99" s="19">
        <v>0</v>
      </c>
      <c r="F99" s="19">
        <v>1</v>
      </c>
      <c r="G99" s="22" t="s">
        <v>536</v>
      </c>
      <c r="H99" s="22" t="s">
        <v>70</v>
      </c>
      <c r="I99" s="23" t="s">
        <v>39</v>
      </c>
      <c r="J99" s="24" t="s">
        <v>40</v>
      </c>
      <c r="K99" s="29"/>
      <c r="L99" s="26"/>
      <c r="M99" s="26"/>
      <c r="N99" s="26"/>
      <c r="O99" s="26"/>
      <c r="P99" s="26"/>
      <c r="Q99" s="26"/>
      <c r="R99" s="26"/>
      <c r="S99" s="26"/>
      <c r="T99" s="26"/>
    </row>
    <row r="100" spans="1:20">
      <c r="A100" s="14" t="s">
        <v>538</v>
      </c>
      <c r="B100" s="15"/>
      <c r="C100" s="16"/>
      <c r="D100" s="19"/>
      <c r="E100" s="15"/>
      <c r="F100" s="15"/>
      <c r="G100" s="15"/>
      <c r="H100" s="15"/>
      <c r="I100" s="17"/>
      <c r="J100" s="17"/>
      <c r="K100" s="18"/>
      <c r="L100" s="14"/>
      <c r="M100" s="14"/>
      <c r="N100" s="14"/>
      <c r="O100" s="14"/>
      <c r="P100" s="14"/>
      <c r="Q100" s="14"/>
      <c r="R100" s="14"/>
      <c r="S100" s="14"/>
      <c r="T100" s="14"/>
    </row>
    <row r="101" spans="1:20">
      <c r="A101" s="19" t="s">
        <v>75</v>
      </c>
      <c r="B101" s="19" t="s">
        <v>539</v>
      </c>
      <c r="C101" s="31" t="s">
        <v>863</v>
      </c>
      <c r="D101" s="19" t="s">
        <v>832</v>
      </c>
      <c r="E101" s="19">
        <v>1</v>
      </c>
      <c r="F101" s="19">
        <v>1</v>
      </c>
      <c r="G101" s="22" t="s">
        <v>76</v>
      </c>
      <c r="H101" s="22" t="s">
        <v>77</v>
      </c>
      <c r="I101" s="23" t="s">
        <v>39</v>
      </c>
      <c r="J101" s="24" t="s">
        <v>40</v>
      </c>
      <c r="K101" s="29"/>
      <c r="L101" s="26"/>
      <c r="M101" s="26"/>
      <c r="N101" s="26"/>
      <c r="O101" s="26"/>
      <c r="P101" s="26"/>
      <c r="Q101" s="26"/>
      <c r="R101" s="26"/>
      <c r="S101" s="26"/>
      <c r="T101" s="26"/>
    </row>
    <row r="102" spans="1:20" ht="18.75" customHeight="1">
      <c r="A102" s="19" t="s">
        <v>78</v>
      </c>
      <c r="B102" s="19" t="s">
        <v>540</v>
      </c>
      <c r="C102" s="31" t="s">
        <v>864</v>
      </c>
      <c r="D102" s="19" t="s">
        <v>832</v>
      </c>
      <c r="E102" s="19">
        <v>1</v>
      </c>
      <c r="F102" s="19">
        <v>1</v>
      </c>
      <c r="G102" s="22" t="s">
        <v>79</v>
      </c>
      <c r="H102" s="22" t="s">
        <v>77</v>
      </c>
      <c r="I102" s="23" t="s">
        <v>39</v>
      </c>
      <c r="J102" s="24" t="s">
        <v>40</v>
      </c>
      <c r="K102" s="29"/>
      <c r="L102" s="26"/>
      <c r="M102" s="26"/>
      <c r="N102" s="26"/>
      <c r="O102" s="26"/>
      <c r="P102" s="26"/>
      <c r="Q102" s="26"/>
      <c r="R102" s="26"/>
      <c r="S102" s="26"/>
      <c r="T102" s="26"/>
    </row>
    <row r="103" spans="1:20">
      <c r="A103" s="106" t="s">
        <v>80</v>
      </c>
      <c r="B103" s="107" t="s">
        <v>541</v>
      </c>
      <c r="C103" s="108" t="s">
        <v>542</v>
      </c>
      <c r="D103" s="19"/>
      <c r="E103" s="19">
        <v>1</v>
      </c>
      <c r="F103" s="19">
        <v>1</v>
      </c>
      <c r="G103" s="22"/>
      <c r="H103" s="22"/>
      <c r="I103" s="23"/>
      <c r="J103" s="24"/>
      <c r="K103" s="29"/>
      <c r="L103" s="26"/>
      <c r="M103" s="26"/>
      <c r="N103" s="26"/>
      <c r="O103" s="26"/>
      <c r="P103" s="26"/>
      <c r="Q103" s="26"/>
      <c r="R103" s="26"/>
      <c r="S103" s="26"/>
      <c r="T103" s="26"/>
    </row>
    <row r="104" spans="1:20">
      <c r="A104" s="106" t="s">
        <v>80</v>
      </c>
      <c r="B104" s="107" t="s">
        <v>543</v>
      </c>
      <c r="C104" s="108" t="s">
        <v>544</v>
      </c>
      <c r="D104" s="19"/>
      <c r="E104" s="19">
        <v>1</v>
      </c>
      <c r="F104" s="19">
        <v>1</v>
      </c>
      <c r="G104" s="22"/>
      <c r="H104" s="22"/>
      <c r="I104" s="23"/>
      <c r="J104" s="24"/>
      <c r="K104" s="29"/>
      <c r="L104" s="26"/>
      <c r="M104" s="26"/>
      <c r="N104" s="26"/>
      <c r="O104" s="26"/>
      <c r="P104" s="26"/>
      <c r="Q104" s="26"/>
      <c r="R104" s="26"/>
      <c r="S104" s="26"/>
      <c r="T104" s="26"/>
    </row>
    <row r="105" spans="1:20">
      <c r="A105" s="106"/>
      <c r="B105" s="107" t="s">
        <v>545</v>
      </c>
      <c r="C105" s="108" t="s">
        <v>972</v>
      </c>
      <c r="D105" s="19"/>
      <c r="E105" s="19">
        <v>4</v>
      </c>
      <c r="F105" s="19">
        <v>2</v>
      </c>
      <c r="G105" s="22"/>
      <c r="H105" s="22"/>
      <c r="I105" s="23"/>
      <c r="J105" s="24"/>
      <c r="K105" s="29"/>
      <c r="L105" s="26"/>
      <c r="M105" s="26"/>
      <c r="N105" s="26"/>
      <c r="O105" s="26"/>
      <c r="P105" s="26"/>
      <c r="Q105" s="26"/>
      <c r="R105" s="26"/>
      <c r="S105" s="26"/>
      <c r="T105" s="26"/>
    </row>
    <row r="106" spans="1:20">
      <c r="A106" s="106"/>
      <c r="B106" s="107" t="s">
        <v>546</v>
      </c>
      <c r="C106" s="108" t="s">
        <v>972</v>
      </c>
      <c r="D106" s="19"/>
      <c r="E106" s="19">
        <v>0</v>
      </c>
      <c r="F106" s="19">
        <v>6</v>
      </c>
      <c r="G106" s="22"/>
      <c r="H106" s="22"/>
      <c r="I106" s="23"/>
      <c r="J106" s="24"/>
      <c r="K106" s="29"/>
      <c r="L106" s="26"/>
      <c r="M106" s="26"/>
      <c r="N106" s="26"/>
      <c r="O106" s="26"/>
      <c r="P106" s="26"/>
      <c r="Q106" s="26"/>
      <c r="R106" s="26"/>
      <c r="S106" s="26"/>
      <c r="T106" s="26"/>
    </row>
    <row r="107" spans="1:20">
      <c r="A107" s="106"/>
      <c r="B107" s="107" t="s">
        <v>971</v>
      </c>
      <c r="C107" s="108" t="s">
        <v>973</v>
      </c>
      <c r="D107" s="19"/>
      <c r="E107" s="19"/>
      <c r="F107" s="19"/>
      <c r="G107" s="22"/>
      <c r="H107" s="22"/>
      <c r="I107" s="23"/>
      <c r="J107" s="24"/>
      <c r="K107" s="29"/>
      <c r="L107" s="26"/>
      <c r="M107" s="26"/>
      <c r="N107" s="26"/>
      <c r="O107" s="26"/>
      <c r="P107" s="26"/>
      <c r="Q107" s="26"/>
      <c r="R107" s="26"/>
      <c r="S107" s="26"/>
      <c r="T107" s="26"/>
    </row>
    <row r="108" spans="1:20">
      <c r="A108" s="106"/>
      <c r="B108" s="107" t="s">
        <v>943</v>
      </c>
      <c r="C108" s="108"/>
      <c r="D108" s="19"/>
      <c r="E108" s="19">
        <v>0</v>
      </c>
      <c r="F108" s="19">
        <v>0</v>
      </c>
      <c r="G108" s="22"/>
      <c r="H108" s="22"/>
      <c r="I108" s="23"/>
      <c r="J108" s="24"/>
      <c r="K108" s="29"/>
      <c r="L108" s="26"/>
      <c r="M108" s="26"/>
      <c r="N108" s="26"/>
      <c r="O108" s="26"/>
      <c r="P108" s="26"/>
      <c r="Q108" s="26"/>
      <c r="R108" s="26"/>
      <c r="S108" s="26"/>
      <c r="T108" s="26"/>
    </row>
    <row r="109" spans="1:20">
      <c r="A109" s="32" t="s">
        <v>81</v>
      </c>
      <c r="B109" s="32" t="s">
        <v>81</v>
      </c>
      <c r="C109" s="31" t="s">
        <v>942</v>
      </c>
      <c r="D109" s="19" t="s">
        <v>82</v>
      </c>
      <c r="E109" s="33">
        <v>1</v>
      </c>
      <c r="F109" s="19">
        <v>1</v>
      </c>
      <c r="G109" s="22" t="s">
        <v>547</v>
      </c>
      <c r="H109" s="22" t="s">
        <v>83</v>
      </c>
      <c r="I109" s="23" t="s">
        <v>39</v>
      </c>
      <c r="J109" s="24" t="s">
        <v>40</v>
      </c>
      <c r="K109" s="29"/>
      <c r="L109" s="26"/>
      <c r="M109" s="26"/>
      <c r="N109" s="26"/>
      <c r="O109" s="26"/>
      <c r="P109" s="26"/>
      <c r="Q109" s="26"/>
      <c r="R109" s="26"/>
      <c r="S109" s="26"/>
      <c r="T109" s="26"/>
    </row>
    <row r="110" spans="1:20">
      <c r="A110" s="14" t="s">
        <v>548</v>
      </c>
      <c r="B110" s="15"/>
      <c r="C110" s="16"/>
      <c r="D110" s="19"/>
      <c r="E110" s="15"/>
      <c r="F110" s="15"/>
      <c r="G110" s="15"/>
      <c r="H110" s="15"/>
      <c r="I110" s="17"/>
      <c r="J110" s="17"/>
      <c r="K110" s="18"/>
      <c r="L110" s="14"/>
      <c r="M110" s="14"/>
      <c r="N110" s="14"/>
      <c r="O110" s="14"/>
      <c r="P110" s="14"/>
      <c r="Q110" s="14"/>
      <c r="R110" s="14"/>
      <c r="S110" s="14"/>
      <c r="T110" s="14"/>
    </row>
    <row r="111" spans="1:20">
      <c r="A111" s="32" t="s">
        <v>84</v>
      </c>
      <c r="B111" s="32" t="s">
        <v>84</v>
      </c>
      <c r="C111" s="31" t="s">
        <v>85</v>
      </c>
      <c r="D111" s="19" t="s">
        <v>86</v>
      </c>
      <c r="E111" s="33">
        <v>1</v>
      </c>
      <c r="F111" s="19">
        <v>1</v>
      </c>
      <c r="G111" s="22" t="s">
        <v>87</v>
      </c>
      <c r="H111" s="22" t="s">
        <v>88</v>
      </c>
      <c r="I111" s="23" t="s">
        <v>39</v>
      </c>
      <c r="J111" s="24" t="s">
        <v>40</v>
      </c>
      <c r="K111" s="29"/>
      <c r="L111" s="26"/>
      <c r="M111" s="26"/>
      <c r="N111" s="26"/>
      <c r="O111" s="26"/>
      <c r="P111" s="26"/>
      <c r="Q111" s="26"/>
      <c r="R111" s="26"/>
      <c r="S111" s="26"/>
      <c r="T111" s="26"/>
    </row>
    <row r="112" spans="1:20">
      <c r="A112" s="32" t="s">
        <v>89</v>
      </c>
      <c r="B112" s="32" t="s">
        <v>549</v>
      </c>
      <c r="C112" s="31" t="s">
        <v>712</v>
      </c>
      <c r="D112" s="19" t="s">
        <v>90</v>
      </c>
      <c r="E112" s="33">
        <v>1</v>
      </c>
      <c r="F112" s="19">
        <v>1</v>
      </c>
      <c r="G112" s="22" t="s">
        <v>550</v>
      </c>
      <c r="H112" s="22" t="s">
        <v>88</v>
      </c>
      <c r="I112" s="23" t="s">
        <v>39</v>
      </c>
      <c r="J112" s="24" t="s">
        <v>40</v>
      </c>
      <c r="K112" s="29"/>
      <c r="L112" s="26"/>
      <c r="M112" s="26"/>
      <c r="N112" s="26"/>
      <c r="O112" s="26"/>
      <c r="P112" s="26"/>
      <c r="Q112" s="26"/>
      <c r="R112" s="26"/>
      <c r="S112" s="26"/>
      <c r="T112" s="26"/>
    </row>
    <row r="113" spans="1:20">
      <c r="A113" s="32" t="s">
        <v>91</v>
      </c>
      <c r="B113" s="32" t="s">
        <v>91</v>
      </c>
      <c r="C113" s="31" t="s">
        <v>92</v>
      </c>
      <c r="D113" s="19" t="s">
        <v>86</v>
      </c>
      <c r="E113" s="33">
        <v>1</v>
      </c>
      <c r="F113" s="19">
        <v>1</v>
      </c>
      <c r="G113" s="22" t="s">
        <v>93</v>
      </c>
      <c r="H113" s="22" t="s">
        <v>94</v>
      </c>
      <c r="I113" s="23" t="s">
        <v>39</v>
      </c>
      <c r="J113" s="24" t="s">
        <v>40</v>
      </c>
      <c r="K113" s="29"/>
      <c r="L113" s="26"/>
      <c r="M113" s="26"/>
      <c r="N113" s="26"/>
      <c r="O113" s="26"/>
      <c r="P113" s="26"/>
      <c r="Q113" s="26"/>
      <c r="R113" s="26"/>
      <c r="S113" s="26"/>
      <c r="T113" s="26"/>
    </row>
    <row r="114" spans="1:20">
      <c r="A114" s="32" t="s">
        <v>551</v>
      </c>
      <c r="B114" s="32" t="s">
        <v>551</v>
      </c>
      <c r="C114" s="31" t="s">
        <v>95</v>
      </c>
      <c r="D114" s="19" t="s">
        <v>90</v>
      </c>
      <c r="E114" s="33">
        <v>1</v>
      </c>
      <c r="F114" s="19">
        <v>1</v>
      </c>
      <c r="G114" s="22" t="s">
        <v>552</v>
      </c>
      <c r="H114" s="22" t="s">
        <v>94</v>
      </c>
      <c r="I114" s="23" t="s">
        <v>39</v>
      </c>
      <c r="J114" s="24" t="s">
        <v>40</v>
      </c>
      <c r="K114" s="29"/>
      <c r="L114" s="26"/>
      <c r="M114" s="26"/>
      <c r="N114" s="26"/>
      <c r="O114" s="26"/>
      <c r="P114" s="26"/>
      <c r="Q114" s="26"/>
      <c r="R114" s="26"/>
      <c r="S114" s="26"/>
      <c r="T114" s="26"/>
    </row>
    <row r="115" spans="1:20">
      <c r="A115" s="32" t="s">
        <v>96</v>
      </c>
      <c r="B115" s="32" t="s">
        <v>96</v>
      </c>
      <c r="C115" s="31" t="s">
        <v>553</v>
      </c>
      <c r="D115" s="19" t="s">
        <v>86</v>
      </c>
      <c r="E115" s="33">
        <v>1</v>
      </c>
      <c r="F115" s="19">
        <v>1</v>
      </c>
      <c r="G115" s="22" t="s">
        <v>97</v>
      </c>
      <c r="H115" s="22" t="s">
        <v>98</v>
      </c>
      <c r="I115" s="23" t="s">
        <v>39</v>
      </c>
      <c r="J115" s="24" t="s">
        <v>40</v>
      </c>
      <c r="K115" s="29"/>
      <c r="L115" s="26"/>
      <c r="M115" s="26"/>
      <c r="N115" s="26"/>
      <c r="O115" s="26"/>
      <c r="P115" s="26"/>
      <c r="Q115" s="26"/>
      <c r="R115" s="26"/>
      <c r="S115" s="26"/>
      <c r="T115" s="26"/>
    </row>
    <row r="116" spans="1:20">
      <c r="A116" s="32" t="s">
        <v>99</v>
      </c>
      <c r="B116" s="32" t="s">
        <v>554</v>
      </c>
      <c r="C116" s="31" t="s">
        <v>100</v>
      </c>
      <c r="D116" s="19" t="s">
        <v>90</v>
      </c>
      <c r="E116" s="33">
        <v>1</v>
      </c>
      <c r="F116" s="19">
        <v>1</v>
      </c>
      <c r="G116" s="22" t="s">
        <v>555</v>
      </c>
      <c r="H116" s="22" t="s">
        <v>98</v>
      </c>
      <c r="I116" s="23" t="s">
        <v>39</v>
      </c>
      <c r="J116" s="24" t="s">
        <v>40</v>
      </c>
      <c r="K116" s="29"/>
      <c r="L116" s="26"/>
      <c r="M116" s="26"/>
      <c r="N116" s="26"/>
      <c r="O116" s="26"/>
      <c r="P116" s="26"/>
      <c r="Q116" s="26"/>
      <c r="R116" s="26"/>
      <c r="S116" s="26"/>
      <c r="T116" s="26"/>
    </row>
    <row r="117" spans="1:20">
      <c r="A117" s="32" t="s">
        <v>101</v>
      </c>
      <c r="B117" s="32" t="s">
        <v>101</v>
      </c>
      <c r="C117" s="31" t="s">
        <v>102</v>
      </c>
      <c r="D117" s="19" t="s">
        <v>86</v>
      </c>
      <c r="E117" s="33">
        <v>1</v>
      </c>
      <c r="F117" s="19">
        <v>1</v>
      </c>
      <c r="G117" s="22" t="s">
        <v>103</v>
      </c>
      <c r="H117" s="22" t="s">
        <v>104</v>
      </c>
      <c r="I117" s="23" t="s">
        <v>39</v>
      </c>
      <c r="J117" s="24" t="s">
        <v>40</v>
      </c>
      <c r="K117" s="29"/>
      <c r="L117" s="26"/>
      <c r="M117" s="26"/>
      <c r="N117" s="26"/>
      <c r="O117" s="26"/>
      <c r="P117" s="26"/>
      <c r="Q117" s="26"/>
      <c r="R117" s="26"/>
      <c r="S117" s="26"/>
      <c r="T117" s="26"/>
    </row>
    <row r="118" spans="1:20">
      <c r="A118" s="32" t="s">
        <v>105</v>
      </c>
      <c r="B118" s="32" t="s">
        <v>556</v>
      </c>
      <c r="C118" s="31" t="s">
        <v>106</v>
      </c>
      <c r="D118" s="19" t="s">
        <v>90</v>
      </c>
      <c r="E118" s="33">
        <v>1</v>
      </c>
      <c r="F118" s="19">
        <v>1</v>
      </c>
      <c r="G118" s="22" t="s">
        <v>557</v>
      </c>
      <c r="H118" s="22" t="s">
        <v>104</v>
      </c>
      <c r="I118" s="23" t="s">
        <v>39</v>
      </c>
      <c r="J118" s="24" t="s">
        <v>40</v>
      </c>
      <c r="K118" s="29"/>
      <c r="L118" s="26"/>
      <c r="M118" s="26"/>
      <c r="N118" s="26"/>
      <c r="O118" s="26"/>
      <c r="P118" s="26"/>
      <c r="Q118" s="26"/>
      <c r="R118" s="26"/>
      <c r="S118" s="26"/>
      <c r="T118" s="26"/>
    </row>
    <row r="119" spans="1:20">
      <c r="A119" s="32" t="s">
        <v>107</v>
      </c>
      <c r="B119" s="32" t="s">
        <v>107</v>
      </c>
      <c r="C119" s="31" t="s">
        <v>108</v>
      </c>
      <c r="D119" s="19" t="s">
        <v>86</v>
      </c>
      <c r="E119" s="33">
        <v>1</v>
      </c>
      <c r="F119" s="19">
        <v>1</v>
      </c>
      <c r="G119" s="22" t="s">
        <v>109</v>
      </c>
      <c r="H119" s="22" t="s">
        <v>110</v>
      </c>
      <c r="I119" s="23" t="s">
        <v>39</v>
      </c>
      <c r="J119" s="24" t="s">
        <v>40</v>
      </c>
      <c r="K119" s="29"/>
      <c r="L119" s="26"/>
      <c r="M119" s="26"/>
      <c r="N119" s="26"/>
      <c r="O119" s="26"/>
      <c r="P119" s="26"/>
      <c r="Q119" s="26"/>
      <c r="R119" s="26"/>
      <c r="S119" s="26"/>
      <c r="T119" s="26"/>
    </row>
    <row r="120" spans="1:20">
      <c r="A120" s="32" t="s">
        <v>558</v>
      </c>
      <c r="B120" s="32" t="s">
        <v>111</v>
      </c>
      <c r="C120" s="31" t="s">
        <v>112</v>
      </c>
      <c r="D120" s="19" t="s">
        <v>90</v>
      </c>
      <c r="E120" s="33">
        <v>1</v>
      </c>
      <c r="F120" s="19">
        <v>1</v>
      </c>
      <c r="G120" s="22" t="s">
        <v>113</v>
      </c>
      <c r="H120" s="22" t="s">
        <v>110</v>
      </c>
      <c r="I120" s="23" t="s">
        <v>39</v>
      </c>
      <c r="J120" s="24" t="s">
        <v>40</v>
      </c>
      <c r="K120" s="29"/>
      <c r="L120" s="26"/>
      <c r="M120" s="26"/>
      <c r="N120" s="26"/>
      <c r="O120" s="26"/>
      <c r="P120" s="26"/>
      <c r="Q120" s="26"/>
      <c r="R120" s="26"/>
      <c r="S120" s="26"/>
      <c r="T120" s="26"/>
    </row>
    <row r="121" spans="1:20">
      <c r="A121" s="32" t="s">
        <v>114</v>
      </c>
      <c r="B121" s="32" t="s">
        <v>114</v>
      </c>
      <c r="C121" s="31" t="s">
        <v>115</v>
      </c>
      <c r="D121" s="19" t="s">
        <v>86</v>
      </c>
      <c r="E121" s="33">
        <v>1</v>
      </c>
      <c r="F121" s="19">
        <v>1</v>
      </c>
      <c r="G121" s="22" t="s">
        <v>116</v>
      </c>
      <c r="H121" s="22" t="s">
        <v>117</v>
      </c>
      <c r="I121" s="23" t="s">
        <v>39</v>
      </c>
      <c r="J121" s="24" t="s">
        <v>40</v>
      </c>
      <c r="K121" s="29"/>
      <c r="L121" s="26"/>
      <c r="M121" s="26"/>
      <c r="N121" s="26"/>
      <c r="O121" s="26"/>
      <c r="P121" s="26"/>
      <c r="Q121" s="26"/>
      <c r="R121" s="26"/>
      <c r="S121" s="26"/>
      <c r="T121" s="26"/>
    </row>
    <row r="122" spans="1:20">
      <c r="A122" s="32" t="s">
        <v>118</v>
      </c>
      <c r="B122" s="32" t="s">
        <v>118</v>
      </c>
      <c r="C122" s="31" t="s">
        <v>119</v>
      </c>
      <c r="D122" s="19" t="s">
        <v>90</v>
      </c>
      <c r="E122" s="33">
        <v>1</v>
      </c>
      <c r="F122" s="19">
        <v>1</v>
      </c>
      <c r="G122" s="22" t="s">
        <v>120</v>
      </c>
      <c r="H122" s="22" t="s">
        <v>117</v>
      </c>
      <c r="I122" s="23" t="s">
        <v>39</v>
      </c>
      <c r="J122" s="24" t="s">
        <v>40</v>
      </c>
      <c r="K122" s="29"/>
      <c r="L122" s="26"/>
      <c r="M122" s="26"/>
      <c r="N122" s="26"/>
      <c r="O122" s="26"/>
      <c r="P122" s="26"/>
      <c r="Q122" s="26"/>
      <c r="R122" s="26"/>
      <c r="S122" s="26"/>
      <c r="T122" s="26"/>
    </row>
    <row r="123" spans="1:20">
      <c r="A123" s="32" t="s">
        <v>121</v>
      </c>
      <c r="B123" s="32" t="s">
        <v>121</v>
      </c>
      <c r="C123" s="31" t="s">
        <v>122</v>
      </c>
      <c r="D123" s="19" t="s">
        <v>86</v>
      </c>
      <c r="E123" s="33">
        <v>1</v>
      </c>
      <c r="F123" s="19">
        <v>1</v>
      </c>
      <c r="G123" s="22" t="s">
        <v>123</v>
      </c>
      <c r="H123" s="22" t="s">
        <v>124</v>
      </c>
      <c r="I123" s="23" t="s">
        <v>39</v>
      </c>
      <c r="J123" s="24" t="s">
        <v>40</v>
      </c>
      <c r="K123" s="29"/>
      <c r="L123" s="26"/>
      <c r="M123" s="26"/>
      <c r="N123" s="26"/>
      <c r="O123" s="26"/>
      <c r="P123" s="26"/>
      <c r="Q123" s="26"/>
      <c r="R123" s="26"/>
      <c r="S123" s="26"/>
      <c r="T123" s="26"/>
    </row>
    <row r="124" spans="1:20">
      <c r="A124" s="32" t="s">
        <v>125</v>
      </c>
      <c r="B124" s="32" t="s">
        <v>125</v>
      </c>
      <c r="C124" s="31" t="s">
        <v>126</v>
      </c>
      <c r="D124" s="19" t="s">
        <v>90</v>
      </c>
      <c r="E124" s="33">
        <v>1</v>
      </c>
      <c r="F124" s="19">
        <v>1</v>
      </c>
      <c r="G124" s="22" t="s">
        <v>127</v>
      </c>
      <c r="H124" s="22" t="s">
        <v>124</v>
      </c>
      <c r="I124" s="23" t="s">
        <v>39</v>
      </c>
      <c r="J124" s="24" t="s">
        <v>40</v>
      </c>
      <c r="K124" s="29"/>
      <c r="L124" s="26"/>
      <c r="M124" s="26"/>
      <c r="N124" s="26"/>
      <c r="O124" s="26"/>
      <c r="P124" s="26"/>
      <c r="Q124" s="26"/>
      <c r="R124" s="26"/>
      <c r="S124" s="26"/>
      <c r="T124" s="26"/>
    </row>
    <row r="125" spans="1:20">
      <c r="A125" s="32" t="s">
        <v>128</v>
      </c>
      <c r="B125" s="32" t="s">
        <v>128</v>
      </c>
      <c r="C125" s="31" t="s">
        <v>129</v>
      </c>
      <c r="D125" s="19" t="s">
        <v>86</v>
      </c>
      <c r="E125" s="33">
        <v>1</v>
      </c>
      <c r="F125" s="19">
        <v>1</v>
      </c>
      <c r="G125" s="22" t="s">
        <v>130</v>
      </c>
      <c r="H125" s="22" t="s">
        <v>131</v>
      </c>
      <c r="I125" s="23" t="s">
        <v>39</v>
      </c>
      <c r="J125" s="24" t="s">
        <v>40</v>
      </c>
      <c r="K125" s="29"/>
      <c r="L125" s="26"/>
      <c r="M125" s="26"/>
      <c r="N125" s="26"/>
      <c r="O125" s="26"/>
      <c r="P125" s="26"/>
      <c r="Q125" s="26"/>
      <c r="R125" s="26"/>
      <c r="S125" s="26"/>
      <c r="T125" s="26"/>
    </row>
    <row r="126" spans="1:20">
      <c r="A126" s="32" t="s">
        <v>132</v>
      </c>
      <c r="B126" s="32" t="s">
        <v>132</v>
      </c>
      <c r="C126" s="31" t="s">
        <v>133</v>
      </c>
      <c r="D126" s="19" t="s">
        <v>90</v>
      </c>
      <c r="E126" s="33">
        <v>1</v>
      </c>
      <c r="F126" s="19">
        <v>1</v>
      </c>
      <c r="G126" s="22" t="s">
        <v>134</v>
      </c>
      <c r="H126" s="22" t="s">
        <v>131</v>
      </c>
      <c r="I126" s="23" t="s">
        <v>39</v>
      </c>
      <c r="J126" s="24" t="s">
        <v>40</v>
      </c>
      <c r="K126" s="29"/>
      <c r="L126" s="26"/>
      <c r="M126" s="26"/>
      <c r="N126" s="26"/>
      <c r="O126" s="26"/>
      <c r="P126" s="26"/>
      <c r="Q126" s="26"/>
      <c r="R126" s="26"/>
      <c r="S126" s="26"/>
      <c r="T126" s="26"/>
    </row>
    <row r="127" spans="1:20">
      <c r="A127" s="14" t="s">
        <v>559</v>
      </c>
      <c r="B127" s="15"/>
      <c r="C127" s="16"/>
      <c r="D127" s="19"/>
      <c r="E127" s="15"/>
      <c r="F127" s="15"/>
      <c r="G127" s="15"/>
      <c r="H127" s="17"/>
      <c r="I127" s="17"/>
      <c r="J127" s="17"/>
      <c r="K127" s="18"/>
      <c r="L127" s="14"/>
      <c r="M127" s="14"/>
      <c r="N127" s="14"/>
      <c r="O127" s="14"/>
      <c r="P127" s="14"/>
      <c r="Q127" s="14"/>
      <c r="R127" s="14"/>
      <c r="S127" s="14"/>
      <c r="T127" s="14"/>
    </row>
    <row r="128" spans="1:20" ht="20.25" customHeight="1">
      <c r="A128" s="32" t="s">
        <v>919</v>
      </c>
      <c r="B128" s="32" t="s">
        <v>735</v>
      </c>
      <c r="C128" s="31" t="s">
        <v>737</v>
      </c>
      <c r="D128" s="19" t="s">
        <v>154</v>
      </c>
      <c r="E128" s="33">
        <v>0</v>
      </c>
      <c r="F128" s="19">
        <v>1</v>
      </c>
      <c r="G128" s="22" t="s">
        <v>920</v>
      </c>
      <c r="H128" s="22" t="s">
        <v>136</v>
      </c>
      <c r="I128" s="23" t="s">
        <v>39</v>
      </c>
      <c r="J128" s="24" t="s">
        <v>40</v>
      </c>
      <c r="K128" s="29"/>
      <c r="L128" s="26"/>
      <c r="M128" s="26"/>
      <c r="N128" s="26"/>
      <c r="O128" s="26"/>
      <c r="P128" s="26"/>
      <c r="Q128" s="26"/>
      <c r="R128" s="26"/>
      <c r="S128" s="26"/>
      <c r="T128" s="26"/>
    </row>
    <row r="129" spans="1:20" ht="20.25" customHeight="1">
      <c r="A129" s="32" t="s">
        <v>734</v>
      </c>
      <c r="B129" s="32" t="s">
        <v>736</v>
      </c>
      <c r="C129" s="31" t="s">
        <v>737</v>
      </c>
      <c r="D129" s="19" t="s">
        <v>155</v>
      </c>
      <c r="E129" s="33">
        <v>0</v>
      </c>
      <c r="F129" s="19">
        <v>1</v>
      </c>
      <c r="G129" s="22" t="s">
        <v>738</v>
      </c>
      <c r="H129" s="22" t="s">
        <v>136</v>
      </c>
      <c r="I129" s="23" t="s">
        <v>39</v>
      </c>
      <c r="J129" s="24" t="s">
        <v>40</v>
      </c>
      <c r="K129" s="29"/>
      <c r="L129" s="26"/>
      <c r="M129" s="26"/>
      <c r="N129" s="26"/>
      <c r="O129" s="26"/>
      <c r="P129" s="26"/>
      <c r="Q129" s="26"/>
      <c r="R129" s="26"/>
      <c r="S129" s="26"/>
      <c r="T129" s="26"/>
    </row>
    <row r="130" spans="1:20">
      <c r="A130" s="32" t="s">
        <v>139</v>
      </c>
      <c r="B130" s="32" t="s">
        <v>562</v>
      </c>
      <c r="C130" s="31" t="s">
        <v>847</v>
      </c>
      <c r="D130" s="19" t="s">
        <v>137</v>
      </c>
      <c r="E130" s="33">
        <v>0</v>
      </c>
      <c r="F130" s="19">
        <v>1</v>
      </c>
      <c r="G130" s="22" t="s">
        <v>560</v>
      </c>
      <c r="H130" s="22" t="s">
        <v>561</v>
      </c>
      <c r="I130" s="23" t="s">
        <v>39</v>
      </c>
      <c r="J130" s="24" t="s">
        <v>40</v>
      </c>
      <c r="K130" s="29"/>
      <c r="L130" s="26"/>
      <c r="M130" s="26"/>
      <c r="N130" s="26"/>
      <c r="O130" s="26"/>
      <c r="P130" s="26"/>
      <c r="Q130" s="26"/>
      <c r="R130" s="26"/>
      <c r="S130" s="26"/>
      <c r="T130" s="26"/>
    </row>
    <row r="131" spans="1:20">
      <c r="A131" s="32" t="s">
        <v>139</v>
      </c>
      <c r="B131" s="32" t="s">
        <v>733</v>
      </c>
      <c r="C131" s="31" t="s">
        <v>865</v>
      </c>
      <c r="D131" s="19" t="s">
        <v>135</v>
      </c>
      <c r="E131" s="33">
        <v>0</v>
      </c>
      <c r="F131" s="19">
        <v>1</v>
      </c>
      <c r="G131" s="22" t="s">
        <v>560</v>
      </c>
      <c r="H131" s="22" t="s">
        <v>561</v>
      </c>
      <c r="I131" s="23" t="s">
        <v>39</v>
      </c>
      <c r="J131" s="24" t="s">
        <v>40</v>
      </c>
      <c r="K131" s="29"/>
      <c r="L131" s="26"/>
      <c r="M131" s="26"/>
      <c r="N131" s="26"/>
      <c r="O131" s="26"/>
      <c r="P131" s="26"/>
      <c r="Q131" s="26"/>
      <c r="R131" s="26"/>
      <c r="S131" s="26"/>
      <c r="T131" s="26"/>
    </row>
    <row r="132" spans="1:20">
      <c r="A132" s="32" t="s">
        <v>140</v>
      </c>
      <c r="B132" s="32" t="s">
        <v>565</v>
      </c>
      <c r="C132" s="31" t="s">
        <v>866</v>
      </c>
      <c r="D132" s="19" t="s">
        <v>138</v>
      </c>
      <c r="E132" s="33">
        <v>0</v>
      </c>
      <c r="F132" s="19">
        <v>1</v>
      </c>
      <c r="G132" s="22" t="s">
        <v>563</v>
      </c>
      <c r="H132" s="22" t="s">
        <v>564</v>
      </c>
      <c r="I132" s="23" t="s">
        <v>39</v>
      </c>
      <c r="J132" s="24" t="s">
        <v>40</v>
      </c>
      <c r="K132" s="29"/>
      <c r="L132" s="26"/>
      <c r="M132" s="26"/>
      <c r="N132" s="26"/>
      <c r="O132" s="26"/>
      <c r="P132" s="26"/>
      <c r="Q132" s="26"/>
      <c r="R132" s="26"/>
      <c r="S132" s="26"/>
      <c r="T132" s="26"/>
    </row>
    <row r="133" spans="1:20">
      <c r="A133" s="32" t="s">
        <v>140</v>
      </c>
      <c r="B133" s="32" t="s">
        <v>969</v>
      </c>
      <c r="C133" s="31" t="s">
        <v>866</v>
      </c>
      <c r="D133" s="19" t="s">
        <v>833</v>
      </c>
      <c r="E133" s="33">
        <v>0</v>
      </c>
      <c r="F133" s="19">
        <v>1</v>
      </c>
      <c r="G133" s="22" t="s">
        <v>563</v>
      </c>
      <c r="H133" s="22" t="s">
        <v>564</v>
      </c>
      <c r="I133" s="23" t="s">
        <v>39</v>
      </c>
      <c r="J133" s="24" t="s">
        <v>40</v>
      </c>
      <c r="K133" s="29"/>
      <c r="L133" s="26"/>
      <c r="M133" s="26"/>
      <c r="N133" s="26"/>
      <c r="O133" s="26"/>
      <c r="P133" s="26"/>
      <c r="Q133" s="26"/>
      <c r="R133" s="26"/>
      <c r="S133" s="26"/>
      <c r="T133" s="26"/>
    </row>
    <row r="134" spans="1:20">
      <c r="A134" s="32" t="s">
        <v>141</v>
      </c>
      <c r="B134" s="32" t="s">
        <v>568</v>
      </c>
      <c r="C134" s="31" t="s">
        <v>867</v>
      </c>
      <c r="D134" s="19" t="s">
        <v>137</v>
      </c>
      <c r="E134" s="33">
        <v>0</v>
      </c>
      <c r="F134" s="19">
        <v>1</v>
      </c>
      <c r="G134" s="22" t="s">
        <v>566</v>
      </c>
      <c r="H134" s="22" t="s">
        <v>567</v>
      </c>
      <c r="I134" s="23" t="s">
        <v>39</v>
      </c>
      <c r="J134" s="24" t="s">
        <v>40</v>
      </c>
      <c r="K134" s="29"/>
      <c r="L134" s="26"/>
      <c r="M134" s="26"/>
      <c r="N134" s="26"/>
      <c r="O134" s="26"/>
      <c r="P134" s="26"/>
      <c r="Q134" s="26"/>
      <c r="R134" s="26"/>
      <c r="S134" s="26"/>
      <c r="T134" s="26"/>
    </row>
    <row r="135" spans="1:20">
      <c r="A135" s="32" t="s">
        <v>141</v>
      </c>
      <c r="B135" s="32" t="s">
        <v>142</v>
      </c>
      <c r="C135" s="31" t="s">
        <v>868</v>
      </c>
      <c r="D135" s="19" t="s">
        <v>135</v>
      </c>
      <c r="E135" s="33">
        <v>0</v>
      </c>
      <c r="F135" s="19">
        <v>1</v>
      </c>
      <c r="G135" s="22" t="s">
        <v>566</v>
      </c>
      <c r="H135" s="22" t="s">
        <v>567</v>
      </c>
      <c r="I135" s="23" t="s">
        <v>39</v>
      </c>
      <c r="J135" s="24" t="s">
        <v>40</v>
      </c>
      <c r="K135" s="29"/>
      <c r="L135" s="26"/>
      <c r="M135" s="26"/>
      <c r="N135" s="26"/>
      <c r="O135" s="26"/>
      <c r="P135" s="26"/>
      <c r="Q135" s="26"/>
      <c r="R135" s="26"/>
      <c r="S135" s="26"/>
      <c r="T135" s="26"/>
    </row>
    <row r="136" spans="1:20">
      <c r="A136" s="32" t="s">
        <v>143</v>
      </c>
      <c r="B136" s="32" t="s">
        <v>730</v>
      </c>
      <c r="C136" s="31" t="s">
        <v>869</v>
      </c>
      <c r="D136" s="19" t="s">
        <v>137</v>
      </c>
      <c r="E136" s="33">
        <v>0</v>
      </c>
      <c r="F136" s="19">
        <v>1</v>
      </c>
      <c r="G136" s="22" t="s">
        <v>145</v>
      </c>
      <c r="H136" s="22" t="s">
        <v>569</v>
      </c>
      <c r="I136" s="23" t="s">
        <v>39</v>
      </c>
      <c r="J136" s="24" t="s">
        <v>40</v>
      </c>
      <c r="K136" s="29"/>
      <c r="L136" s="26"/>
      <c r="M136" s="26"/>
      <c r="N136" s="26"/>
      <c r="O136" s="26"/>
      <c r="P136" s="26"/>
      <c r="Q136" s="26"/>
      <c r="R136" s="26"/>
      <c r="S136" s="26"/>
      <c r="T136" s="26"/>
    </row>
    <row r="137" spans="1:20">
      <c r="A137" s="32" t="s">
        <v>143</v>
      </c>
      <c r="B137" s="32" t="s">
        <v>144</v>
      </c>
      <c r="C137" s="31" t="s">
        <v>869</v>
      </c>
      <c r="D137" s="19" t="s">
        <v>135</v>
      </c>
      <c r="E137" s="33">
        <v>0</v>
      </c>
      <c r="F137" s="19">
        <v>1</v>
      </c>
      <c r="G137" s="22" t="s">
        <v>145</v>
      </c>
      <c r="H137" s="22" t="s">
        <v>569</v>
      </c>
      <c r="I137" s="23" t="s">
        <v>39</v>
      </c>
      <c r="J137" s="24" t="s">
        <v>40</v>
      </c>
      <c r="K137" s="29"/>
      <c r="L137" s="26"/>
      <c r="M137" s="26"/>
      <c r="N137" s="26"/>
      <c r="O137" s="26"/>
      <c r="P137" s="26"/>
      <c r="Q137" s="26"/>
      <c r="R137" s="26"/>
      <c r="S137" s="26"/>
      <c r="T137" s="26"/>
    </row>
    <row r="138" spans="1:20" ht="18.75" customHeight="1">
      <c r="A138" s="32" t="s">
        <v>146</v>
      </c>
      <c r="B138" s="32" t="s">
        <v>572</v>
      </c>
      <c r="C138" s="31" t="s">
        <v>870</v>
      </c>
      <c r="D138" s="19" t="s">
        <v>137</v>
      </c>
      <c r="E138" s="33">
        <v>0</v>
      </c>
      <c r="F138" s="19">
        <v>1</v>
      </c>
      <c r="G138" s="22" t="s">
        <v>570</v>
      </c>
      <c r="H138" s="22" t="s">
        <v>571</v>
      </c>
      <c r="I138" s="23" t="s">
        <v>39</v>
      </c>
      <c r="J138" s="24" t="s">
        <v>40</v>
      </c>
      <c r="K138" s="29"/>
      <c r="L138" s="26"/>
      <c r="M138" s="26"/>
      <c r="N138" s="26"/>
      <c r="O138" s="26"/>
      <c r="P138" s="26"/>
      <c r="Q138" s="26"/>
      <c r="R138" s="26"/>
      <c r="S138" s="26"/>
      <c r="T138" s="26"/>
    </row>
    <row r="139" spans="1:20" ht="18.75" customHeight="1">
      <c r="A139" s="32" t="s">
        <v>146</v>
      </c>
      <c r="B139" s="32" t="s">
        <v>147</v>
      </c>
      <c r="C139" s="31" t="s">
        <v>871</v>
      </c>
      <c r="D139" s="19" t="s">
        <v>135</v>
      </c>
      <c r="E139" s="33">
        <v>0</v>
      </c>
      <c r="F139" s="19">
        <v>1</v>
      </c>
      <c r="G139" s="22" t="s">
        <v>570</v>
      </c>
      <c r="H139" s="22" t="s">
        <v>571</v>
      </c>
      <c r="I139" s="23" t="s">
        <v>39</v>
      </c>
      <c r="J139" s="24" t="s">
        <v>40</v>
      </c>
      <c r="K139" s="29"/>
      <c r="L139" s="26"/>
      <c r="M139" s="26"/>
      <c r="N139" s="26"/>
      <c r="O139" s="26"/>
      <c r="P139" s="26"/>
      <c r="Q139" s="26"/>
      <c r="R139" s="26"/>
      <c r="S139" s="26"/>
      <c r="T139" s="26"/>
    </row>
    <row r="140" spans="1:20">
      <c r="A140" s="32" t="s">
        <v>148</v>
      </c>
      <c r="B140" s="32" t="s">
        <v>152</v>
      </c>
      <c r="C140" s="31" t="s">
        <v>150</v>
      </c>
      <c r="D140" s="19" t="s">
        <v>138</v>
      </c>
      <c r="E140" s="33">
        <v>0</v>
      </c>
      <c r="F140" s="19">
        <v>1</v>
      </c>
      <c r="G140" s="22" t="s">
        <v>151</v>
      </c>
      <c r="H140" s="22" t="s">
        <v>573</v>
      </c>
      <c r="I140" s="23" t="s">
        <v>39</v>
      </c>
      <c r="J140" s="24" t="s">
        <v>40</v>
      </c>
      <c r="K140" s="29"/>
      <c r="L140" s="26"/>
      <c r="M140" s="26"/>
      <c r="N140" s="26"/>
      <c r="O140" s="26"/>
      <c r="P140" s="26"/>
      <c r="Q140" s="26"/>
      <c r="R140" s="26"/>
      <c r="S140" s="26"/>
      <c r="T140" s="26"/>
    </row>
    <row r="141" spans="1:20">
      <c r="A141" s="32" t="s">
        <v>148</v>
      </c>
      <c r="B141" s="32" t="s">
        <v>149</v>
      </c>
      <c r="C141" s="31" t="s">
        <v>150</v>
      </c>
      <c r="D141" s="19" t="s">
        <v>833</v>
      </c>
      <c r="E141" s="33">
        <v>0</v>
      </c>
      <c r="F141" s="19">
        <v>1</v>
      </c>
      <c r="G141" s="22" t="s">
        <v>151</v>
      </c>
      <c r="H141" s="22" t="s">
        <v>573</v>
      </c>
      <c r="I141" s="23" t="s">
        <v>39</v>
      </c>
      <c r="J141" s="24" t="s">
        <v>40</v>
      </c>
      <c r="K141" s="29"/>
      <c r="L141" s="26"/>
      <c r="M141" s="26"/>
      <c r="N141" s="26"/>
      <c r="O141" s="26"/>
      <c r="P141" s="26"/>
      <c r="Q141" s="26"/>
      <c r="R141" s="26"/>
      <c r="S141" s="26"/>
      <c r="T141" s="26"/>
    </row>
    <row r="142" spans="1:20">
      <c r="A142" s="32" t="s">
        <v>153</v>
      </c>
      <c r="B142" s="32" t="s">
        <v>574</v>
      </c>
      <c r="C142" s="31" t="s">
        <v>873</v>
      </c>
      <c r="D142" s="19" t="s">
        <v>154</v>
      </c>
      <c r="E142" s="33">
        <v>1</v>
      </c>
      <c r="F142" s="19">
        <v>0</v>
      </c>
      <c r="G142" s="22" t="s">
        <v>575</v>
      </c>
      <c r="H142" s="22" t="s">
        <v>31</v>
      </c>
      <c r="I142" s="23" t="s">
        <v>39</v>
      </c>
      <c r="J142" s="24" t="s">
        <v>40</v>
      </c>
      <c r="K142" s="29"/>
      <c r="L142" s="26"/>
      <c r="M142" s="26"/>
      <c r="N142" s="26"/>
      <c r="O142" s="26"/>
      <c r="P142" s="26"/>
      <c r="Q142" s="26"/>
      <c r="R142" s="26"/>
      <c r="S142" s="26"/>
      <c r="T142" s="26"/>
    </row>
    <row r="143" spans="1:20">
      <c r="A143" s="32" t="s">
        <v>153</v>
      </c>
      <c r="B143" s="32" t="s">
        <v>576</v>
      </c>
      <c r="C143" s="31" t="s">
        <v>873</v>
      </c>
      <c r="D143" s="19" t="s">
        <v>155</v>
      </c>
      <c r="E143" s="33">
        <v>1</v>
      </c>
      <c r="F143" s="19">
        <v>0</v>
      </c>
      <c r="G143" s="22" t="s">
        <v>575</v>
      </c>
      <c r="H143" s="22" t="s">
        <v>31</v>
      </c>
      <c r="I143" s="23" t="s">
        <v>39</v>
      </c>
      <c r="J143" s="24" t="s">
        <v>40</v>
      </c>
      <c r="K143" s="29"/>
      <c r="L143" s="26"/>
      <c r="M143" s="26"/>
      <c r="N143" s="26"/>
      <c r="O143" s="26"/>
      <c r="P143" s="26"/>
      <c r="Q143" s="26"/>
      <c r="R143" s="26"/>
      <c r="S143" s="26"/>
      <c r="T143" s="26"/>
    </row>
    <row r="144" spans="1:20">
      <c r="A144" s="32" t="s">
        <v>156</v>
      </c>
      <c r="B144" s="32" t="s">
        <v>157</v>
      </c>
      <c r="C144" s="31" t="s">
        <v>874</v>
      </c>
      <c r="D144" s="19" t="s">
        <v>154</v>
      </c>
      <c r="E144" s="33">
        <v>0</v>
      </c>
      <c r="F144" s="19">
        <v>1</v>
      </c>
      <c r="G144" s="22" t="s">
        <v>158</v>
      </c>
      <c r="H144" s="22" t="s">
        <v>577</v>
      </c>
      <c r="I144" s="23" t="s">
        <v>39</v>
      </c>
      <c r="J144" s="24" t="s">
        <v>40</v>
      </c>
      <c r="K144" s="29"/>
      <c r="L144" s="26"/>
      <c r="M144" s="26"/>
      <c r="N144" s="26"/>
      <c r="O144" s="26"/>
      <c r="P144" s="26"/>
      <c r="Q144" s="26"/>
      <c r="R144" s="26"/>
      <c r="S144" s="26"/>
      <c r="T144" s="26"/>
    </row>
    <row r="145" spans="1:20">
      <c r="A145" s="32" t="s">
        <v>156</v>
      </c>
      <c r="B145" s="32" t="s">
        <v>578</v>
      </c>
      <c r="C145" s="31" t="s">
        <v>872</v>
      </c>
      <c r="D145" s="19" t="s">
        <v>155</v>
      </c>
      <c r="E145" s="33">
        <v>0</v>
      </c>
      <c r="F145" s="19">
        <v>1</v>
      </c>
      <c r="G145" s="22" t="s">
        <v>158</v>
      </c>
      <c r="H145" s="22" t="s">
        <v>31</v>
      </c>
      <c r="I145" s="23" t="s">
        <v>39</v>
      </c>
      <c r="J145" s="24" t="s">
        <v>40</v>
      </c>
      <c r="K145" s="29"/>
      <c r="L145" s="26"/>
      <c r="M145" s="26"/>
      <c r="N145" s="26"/>
      <c r="O145" s="26"/>
      <c r="P145" s="26"/>
      <c r="Q145" s="26"/>
      <c r="R145" s="26"/>
      <c r="S145" s="26"/>
      <c r="T145" s="26"/>
    </row>
    <row r="146" spans="1:20">
      <c r="A146" s="32" t="s">
        <v>159</v>
      </c>
      <c r="B146" s="32" t="s">
        <v>579</v>
      </c>
      <c r="C146" s="31" t="s">
        <v>875</v>
      </c>
      <c r="D146" s="19" t="s">
        <v>154</v>
      </c>
      <c r="E146" s="33">
        <v>1</v>
      </c>
      <c r="F146" s="33">
        <v>0</v>
      </c>
      <c r="G146" s="22" t="s">
        <v>580</v>
      </c>
      <c r="H146" s="22" t="s">
        <v>581</v>
      </c>
      <c r="I146" s="23" t="s">
        <v>39</v>
      </c>
      <c r="J146" s="24" t="s">
        <v>40</v>
      </c>
      <c r="K146" s="29"/>
      <c r="L146" s="26"/>
      <c r="M146" s="26"/>
      <c r="N146" s="26"/>
      <c r="O146" s="26"/>
      <c r="P146" s="26"/>
      <c r="Q146" s="26"/>
      <c r="R146" s="26"/>
      <c r="S146" s="26"/>
      <c r="T146" s="26"/>
    </row>
    <row r="147" spans="1:20">
      <c r="A147" s="32" t="s">
        <v>159</v>
      </c>
      <c r="B147" s="32" t="s">
        <v>582</v>
      </c>
      <c r="C147" s="31" t="s">
        <v>875</v>
      </c>
      <c r="D147" s="19" t="s">
        <v>155</v>
      </c>
      <c r="E147" s="33">
        <v>1</v>
      </c>
      <c r="F147" s="33">
        <v>0</v>
      </c>
      <c r="G147" s="22" t="s">
        <v>580</v>
      </c>
      <c r="H147" s="22" t="s">
        <v>581</v>
      </c>
      <c r="I147" s="23" t="s">
        <v>39</v>
      </c>
      <c r="J147" s="24" t="s">
        <v>40</v>
      </c>
      <c r="K147" s="29"/>
      <c r="L147" s="26"/>
      <c r="M147" s="26"/>
      <c r="N147" s="26"/>
      <c r="O147" s="26"/>
      <c r="P147" s="26"/>
      <c r="Q147" s="26"/>
      <c r="R147" s="26"/>
      <c r="S147" s="26"/>
      <c r="T147" s="26"/>
    </row>
    <row r="148" spans="1:20">
      <c r="A148" s="32" t="s">
        <v>160</v>
      </c>
      <c r="B148" s="32" t="s">
        <v>583</v>
      </c>
      <c r="C148" s="31" t="s">
        <v>876</v>
      </c>
      <c r="D148" s="19" t="s">
        <v>154</v>
      </c>
      <c r="E148" s="33">
        <v>0</v>
      </c>
      <c r="F148" s="19">
        <v>1</v>
      </c>
      <c r="G148" s="22" t="s">
        <v>161</v>
      </c>
      <c r="H148" s="22" t="s">
        <v>584</v>
      </c>
      <c r="I148" s="23" t="s">
        <v>39</v>
      </c>
      <c r="J148" s="24" t="s">
        <v>40</v>
      </c>
      <c r="K148" s="29"/>
      <c r="L148" s="26"/>
      <c r="M148" s="26"/>
      <c r="N148" s="26"/>
      <c r="O148" s="26"/>
      <c r="P148" s="26"/>
      <c r="Q148" s="26"/>
      <c r="R148" s="26"/>
      <c r="S148" s="26"/>
      <c r="T148" s="26"/>
    </row>
    <row r="149" spans="1:20">
      <c r="A149" s="32" t="s">
        <v>160</v>
      </c>
      <c r="B149" s="32" t="s">
        <v>585</v>
      </c>
      <c r="C149" s="31" t="s">
        <v>876</v>
      </c>
      <c r="D149" s="19" t="s">
        <v>155</v>
      </c>
      <c r="E149" s="33">
        <v>0</v>
      </c>
      <c r="F149" s="19">
        <v>1</v>
      </c>
      <c r="G149" s="22" t="s">
        <v>161</v>
      </c>
      <c r="H149" s="22" t="s">
        <v>32</v>
      </c>
      <c r="I149" s="23" t="s">
        <v>39</v>
      </c>
      <c r="J149" s="24" t="s">
        <v>40</v>
      </c>
      <c r="K149" s="29"/>
      <c r="L149" s="26"/>
      <c r="M149" s="26"/>
      <c r="N149" s="26"/>
      <c r="O149" s="26"/>
      <c r="P149" s="26"/>
      <c r="Q149" s="26"/>
      <c r="R149" s="26"/>
      <c r="S149" s="26"/>
      <c r="T149" s="26"/>
    </row>
    <row r="150" spans="1:20">
      <c r="A150" s="32" t="s">
        <v>162</v>
      </c>
      <c r="B150" s="32" t="s">
        <v>163</v>
      </c>
      <c r="C150" s="31" t="s">
        <v>586</v>
      </c>
      <c r="D150" s="19" t="s">
        <v>154</v>
      </c>
      <c r="E150" s="33">
        <v>1</v>
      </c>
      <c r="F150" s="19">
        <v>0</v>
      </c>
      <c r="G150" s="22" t="s">
        <v>587</v>
      </c>
      <c r="H150" s="22" t="s">
        <v>588</v>
      </c>
      <c r="I150" s="23" t="s">
        <v>39</v>
      </c>
      <c r="J150" s="24" t="s">
        <v>40</v>
      </c>
      <c r="K150" s="29"/>
      <c r="L150" s="26"/>
      <c r="M150" s="26"/>
      <c r="N150" s="26"/>
      <c r="O150" s="26"/>
      <c r="P150" s="26"/>
      <c r="Q150" s="26"/>
      <c r="R150" s="26"/>
      <c r="S150" s="26"/>
      <c r="T150" s="26"/>
    </row>
    <row r="151" spans="1:20">
      <c r="A151" s="32" t="s">
        <v>162</v>
      </c>
      <c r="B151" s="32" t="s">
        <v>589</v>
      </c>
      <c r="C151" s="31" t="s">
        <v>590</v>
      </c>
      <c r="D151" s="19" t="s">
        <v>155</v>
      </c>
      <c r="E151" s="33">
        <v>1</v>
      </c>
      <c r="F151" s="19">
        <v>0</v>
      </c>
      <c r="G151" s="22" t="s">
        <v>587</v>
      </c>
      <c r="H151" s="22" t="s">
        <v>588</v>
      </c>
      <c r="I151" s="23" t="s">
        <v>39</v>
      </c>
      <c r="J151" s="24" t="s">
        <v>40</v>
      </c>
      <c r="K151" s="29"/>
      <c r="L151" s="26"/>
      <c r="M151" s="26"/>
      <c r="N151" s="26"/>
      <c r="O151" s="26"/>
      <c r="P151" s="26"/>
      <c r="Q151" s="26"/>
      <c r="R151" s="26"/>
      <c r="S151" s="26"/>
      <c r="T151" s="26"/>
    </row>
    <row r="152" spans="1:20" ht="17.25" customHeight="1">
      <c r="A152" s="32" t="s">
        <v>164</v>
      </c>
      <c r="B152" s="32" t="s">
        <v>979</v>
      </c>
      <c r="C152" s="31" t="s">
        <v>806</v>
      </c>
      <c r="D152" s="19" t="s">
        <v>137</v>
      </c>
      <c r="E152" s="33">
        <v>1</v>
      </c>
      <c r="F152" s="19">
        <v>0</v>
      </c>
      <c r="G152" s="22" t="s">
        <v>592</v>
      </c>
      <c r="H152" s="22" t="s">
        <v>593</v>
      </c>
      <c r="I152" s="23" t="s">
        <v>39</v>
      </c>
      <c r="J152" s="24" t="s">
        <v>40</v>
      </c>
      <c r="K152" s="29"/>
      <c r="L152" s="26"/>
      <c r="M152" s="26"/>
      <c r="N152" s="26"/>
      <c r="O152" s="26"/>
      <c r="P152" s="26"/>
      <c r="Q152" s="26"/>
      <c r="R152" s="26"/>
      <c r="S152" s="26"/>
      <c r="T152" s="26"/>
    </row>
    <row r="153" spans="1:20" ht="17.25" customHeight="1">
      <c r="A153" s="32" t="s">
        <v>591</v>
      </c>
      <c r="B153" s="32" t="s">
        <v>165</v>
      </c>
      <c r="C153" s="31" t="s">
        <v>807</v>
      </c>
      <c r="D153" s="19" t="s">
        <v>135</v>
      </c>
      <c r="E153" s="33">
        <v>1</v>
      </c>
      <c r="F153" s="19">
        <v>0</v>
      </c>
      <c r="G153" s="22" t="s">
        <v>592</v>
      </c>
      <c r="H153" s="22" t="s">
        <v>593</v>
      </c>
      <c r="I153" s="23" t="s">
        <v>39</v>
      </c>
      <c r="J153" s="24" t="s">
        <v>40</v>
      </c>
      <c r="K153" s="29"/>
      <c r="L153" s="26"/>
      <c r="M153" s="26"/>
      <c r="N153" s="26"/>
      <c r="O153" s="26"/>
      <c r="P153" s="26"/>
      <c r="Q153" s="26"/>
      <c r="R153" s="26"/>
      <c r="S153" s="26"/>
      <c r="T153" s="26"/>
    </row>
    <row r="154" spans="1:20">
      <c r="A154" s="32" t="s">
        <v>166</v>
      </c>
      <c r="B154" s="32" t="s">
        <v>167</v>
      </c>
      <c r="C154" s="31" t="s">
        <v>594</v>
      </c>
      <c r="D154" s="19" t="s">
        <v>154</v>
      </c>
      <c r="E154" s="33">
        <v>1</v>
      </c>
      <c r="F154" s="19">
        <v>0</v>
      </c>
      <c r="G154" s="22" t="s">
        <v>595</v>
      </c>
      <c r="H154" s="22" t="s">
        <v>34</v>
      </c>
      <c r="I154" s="23" t="s">
        <v>39</v>
      </c>
      <c r="J154" s="24" t="s">
        <v>40</v>
      </c>
      <c r="K154" s="29"/>
      <c r="L154" s="26"/>
      <c r="M154" s="26"/>
      <c r="N154" s="26"/>
      <c r="O154" s="26"/>
      <c r="P154" s="26"/>
      <c r="Q154" s="26"/>
      <c r="R154" s="26"/>
      <c r="S154" s="26"/>
      <c r="T154" s="26"/>
    </row>
    <row r="155" spans="1:20">
      <c r="A155" s="32" t="s">
        <v>166</v>
      </c>
      <c r="B155" s="32" t="s">
        <v>596</v>
      </c>
      <c r="C155" s="31" t="s">
        <v>594</v>
      </c>
      <c r="D155" s="19" t="s">
        <v>155</v>
      </c>
      <c r="E155" s="33">
        <v>1</v>
      </c>
      <c r="F155" s="19">
        <v>0</v>
      </c>
      <c r="G155" s="22" t="s">
        <v>595</v>
      </c>
      <c r="H155" s="22" t="s">
        <v>34</v>
      </c>
      <c r="I155" s="23" t="s">
        <v>39</v>
      </c>
      <c r="J155" s="24" t="s">
        <v>40</v>
      </c>
      <c r="K155" s="29"/>
      <c r="L155" s="26"/>
      <c r="M155" s="26"/>
      <c r="N155" s="26"/>
      <c r="O155" s="26"/>
      <c r="P155" s="26"/>
      <c r="Q155" s="26"/>
      <c r="R155" s="26"/>
      <c r="S155" s="26"/>
      <c r="T155" s="26"/>
    </row>
    <row r="156" spans="1:20">
      <c r="A156" s="14" t="s">
        <v>597</v>
      </c>
      <c r="B156" s="15"/>
      <c r="C156" s="16"/>
      <c r="D156" s="16"/>
      <c r="E156" s="15"/>
      <c r="F156" s="15"/>
      <c r="G156" s="15"/>
      <c r="H156" s="15"/>
      <c r="I156" s="17"/>
      <c r="J156" s="17"/>
      <c r="K156" s="18"/>
      <c r="L156" s="14"/>
      <c r="M156" s="14"/>
      <c r="N156" s="14"/>
      <c r="O156" s="14"/>
      <c r="P156" s="14"/>
      <c r="Q156" s="14"/>
      <c r="R156" s="14"/>
      <c r="S156" s="14"/>
      <c r="T156" s="14"/>
    </row>
    <row r="157" spans="1:20" ht="27" customHeight="1">
      <c r="A157" s="32" t="s">
        <v>168</v>
      </c>
      <c r="B157" s="19" t="s">
        <v>172</v>
      </c>
      <c r="C157" s="31" t="s">
        <v>877</v>
      </c>
      <c r="D157" s="19" t="s">
        <v>173</v>
      </c>
      <c r="E157" s="19">
        <v>1</v>
      </c>
      <c r="F157" s="19">
        <v>1</v>
      </c>
      <c r="G157" s="22" t="s">
        <v>170</v>
      </c>
      <c r="H157" s="22" t="s">
        <v>808</v>
      </c>
      <c r="I157" s="23" t="s">
        <v>39</v>
      </c>
      <c r="J157" s="24" t="s">
        <v>40</v>
      </c>
      <c r="K157" s="29"/>
      <c r="L157" s="26"/>
      <c r="M157" s="26"/>
      <c r="N157" s="26"/>
      <c r="O157" s="26"/>
      <c r="P157" s="26"/>
      <c r="Q157" s="26"/>
      <c r="R157" s="26"/>
      <c r="S157" s="26"/>
      <c r="T157" s="26"/>
    </row>
    <row r="158" spans="1:20">
      <c r="A158" s="32" t="s">
        <v>809</v>
      </c>
      <c r="B158" s="19" t="s">
        <v>169</v>
      </c>
      <c r="C158" s="31" t="s">
        <v>878</v>
      </c>
      <c r="D158" s="19" t="s">
        <v>177</v>
      </c>
      <c r="E158" s="19">
        <v>1</v>
      </c>
      <c r="F158" s="19">
        <v>1</v>
      </c>
      <c r="G158" s="22" t="s">
        <v>170</v>
      </c>
      <c r="H158" s="22" t="s">
        <v>808</v>
      </c>
      <c r="I158" s="23" t="s">
        <v>39</v>
      </c>
      <c r="J158" s="24" t="s">
        <v>40</v>
      </c>
      <c r="K158" s="29"/>
      <c r="L158" s="26"/>
      <c r="M158" s="26"/>
      <c r="N158" s="26"/>
      <c r="O158" s="26"/>
      <c r="P158" s="26"/>
      <c r="Q158" s="26"/>
      <c r="R158" s="26"/>
      <c r="S158" s="26"/>
      <c r="T158" s="26"/>
    </row>
    <row r="159" spans="1:20">
      <c r="A159" s="32" t="s">
        <v>174</v>
      </c>
      <c r="B159" s="19" t="s">
        <v>810</v>
      </c>
      <c r="C159" s="31" t="s">
        <v>879</v>
      </c>
      <c r="D159" s="19" t="s">
        <v>173</v>
      </c>
      <c r="E159" s="19">
        <v>1</v>
      </c>
      <c r="F159" s="19">
        <v>1</v>
      </c>
      <c r="G159" s="22" t="s">
        <v>175</v>
      </c>
      <c r="H159" s="22" t="s">
        <v>808</v>
      </c>
      <c r="I159" s="23" t="s">
        <v>39</v>
      </c>
      <c r="J159" s="24" t="s">
        <v>40</v>
      </c>
      <c r="K159" s="29"/>
      <c r="L159" s="26"/>
      <c r="M159" s="26"/>
      <c r="N159" s="26"/>
      <c r="O159" s="26"/>
      <c r="P159" s="26"/>
      <c r="Q159" s="26"/>
      <c r="R159" s="26"/>
      <c r="S159" s="26"/>
      <c r="T159" s="26"/>
    </row>
    <row r="160" spans="1:20" ht="26.25" customHeight="1">
      <c r="A160" s="32" t="s">
        <v>174</v>
      </c>
      <c r="B160" s="19" t="s">
        <v>811</v>
      </c>
      <c r="C160" s="31" t="s">
        <v>880</v>
      </c>
      <c r="D160" s="19" t="s">
        <v>177</v>
      </c>
      <c r="E160" s="19">
        <v>1</v>
      </c>
      <c r="F160" s="19">
        <v>1</v>
      </c>
      <c r="G160" s="22" t="s">
        <v>175</v>
      </c>
      <c r="H160" s="22" t="s">
        <v>808</v>
      </c>
      <c r="I160" s="23" t="s">
        <v>39</v>
      </c>
      <c r="J160" s="24" t="s">
        <v>40</v>
      </c>
      <c r="K160" s="29"/>
      <c r="L160" s="26"/>
      <c r="M160" s="26"/>
      <c r="N160" s="26"/>
      <c r="O160" s="26"/>
      <c r="P160" s="26"/>
      <c r="Q160" s="26"/>
      <c r="R160" s="26"/>
      <c r="S160" s="26"/>
      <c r="T160" s="26"/>
    </row>
    <row r="161" spans="1:20">
      <c r="A161" s="32" t="s">
        <v>176</v>
      </c>
      <c r="B161" s="19" t="s">
        <v>812</v>
      </c>
      <c r="C161" s="31" t="s">
        <v>881</v>
      </c>
      <c r="D161" s="19" t="s">
        <v>173</v>
      </c>
      <c r="E161" s="19">
        <v>1</v>
      </c>
      <c r="F161" s="19">
        <v>1</v>
      </c>
      <c r="G161" s="22" t="s">
        <v>813</v>
      </c>
      <c r="H161" s="22" t="s">
        <v>808</v>
      </c>
      <c r="I161" s="23" t="s">
        <v>39</v>
      </c>
      <c r="J161" s="24" t="s">
        <v>40</v>
      </c>
      <c r="K161" s="29"/>
      <c r="L161" s="26"/>
      <c r="M161" s="26"/>
      <c r="N161" s="26"/>
      <c r="O161" s="26"/>
      <c r="P161" s="26"/>
      <c r="Q161" s="26"/>
      <c r="R161" s="26"/>
      <c r="S161" s="26"/>
      <c r="T161" s="26"/>
    </row>
    <row r="162" spans="1:20">
      <c r="A162" s="32" t="s">
        <v>814</v>
      </c>
      <c r="B162" s="19" t="s">
        <v>815</v>
      </c>
      <c r="C162" s="31" t="s">
        <v>882</v>
      </c>
      <c r="D162" s="19" t="s">
        <v>177</v>
      </c>
      <c r="E162" s="19">
        <v>1</v>
      </c>
      <c r="F162" s="19">
        <v>1</v>
      </c>
      <c r="G162" s="22" t="s">
        <v>813</v>
      </c>
      <c r="H162" s="22" t="s">
        <v>808</v>
      </c>
      <c r="I162" s="23" t="s">
        <v>39</v>
      </c>
      <c r="J162" s="24" t="s">
        <v>40</v>
      </c>
      <c r="K162" s="29"/>
      <c r="L162" s="26"/>
      <c r="M162" s="26"/>
      <c r="N162" s="26"/>
      <c r="O162" s="26"/>
      <c r="P162" s="26"/>
      <c r="Q162" s="26"/>
      <c r="R162" s="26"/>
      <c r="S162" s="26"/>
      <c r="T162" s="26"/>
    </row>
    <row r="163" spans="1:20" ht="25.5" customHeight="1">
      <c r="A163" s="32" t="s">
        <v>178</v>
      </c>
      <c r="B163" s="32" t="s">
        <v>598</v>
      </c>
      <c r="C163" s="31" t="s">
        <v>883</v>
      </c>
      <c r="D163" s="19" t="s">
        <v>177</v>
      </c>
      <c r="E163" s="33">
        <v>1</v>
      </c>
      <c r="F163" s="33">
        <v>1</v>
      </c>
      <c r="G163" s="22" t="s">
        <v>179</v>
      </c>
      <c r="H163" s="22" t="s">
        <v>599</v>
      </c>
      <c r="I163" s="23" t="s">
        <v>39</v>
      </c>
      <c r="J163" s="24" t="s">
        <v>40</v>
      </c>
      <c r="K163" s="29"/>
      <c r="L163" s="26"/>
      <c r="M163" s="26"/>
      <c r="N163" s="26"/>
      <c r="O163" s="26"/>
      <c r="P163" s="26"/>
      <c r="Q163" s="26"/>
      <c r="R163" s="26"/>
      <c r="S163" s="26"/>
      <c r="T163" s="26"/>
    </row>
    <row r="164" spans="1:20" ht="24">
      <c r="A164" s="32" t="s">
        <v>178</v>
      </c>
      <c r="B164" s="32" t="s">
        <v>181</v>
      </c>
      <c r="C164" s="31" t="s">
        <v>884</v>
      </c>
      <c r="D164" s="19" t="s">
        <v>173</v>
      </c>
      <c r="E164" s="33">
        <v>1</v>
      </c>
      <c r="F164" s="33">
        <v>1</v>
      </c>
      <c r="G164" s="22" t="s">
        <v>179</v>
      </c>
      <c r="H164" s="22" t="s">
        <v>180</v>
      </c>
      <c r="I164" s="23" t="s">
        <v>39</v>
      </c>
      <c r="J164" s="24" t="s">
        <v>40</v>
      </c>
      <c r="K164" s="29"/>
      <c r="L164" s="26"/>
      <c r="M164" s="26"/>
      <c r="N164" s="26"/>
      <c r="O164" s="26"/>
      <c r="P164" s="26"/>
      <c r="Q164" s="26"/>
      <c r="R164" s="26"/>
      <c r="S164" s="26"/>
      <c r="T164" s="26"/>
    </row>
    <row r="165" spans="1:20" ht="25.5" customHeight="1">
      <c r="A165" s="32" t="s">
        <v>600</v>
      </c>
      <c r="B165" s="32" t="s">
        <v>601</v>
      </c>
      <c r="C165" s="31" t="s">
        <v>885</v>
      </c>
      <c r="D165" s="19" t="s">
        <v>177</v>
      </c>
      <c r="E165" s="33">
        <v>1</v>
      </c>
      <c r="F165" s="33">
        <v>1</v>
      </c>
      <c r="G165" s="22" t="s">
        <v>183</v>
      </c>
      <c r="H165" s="22" t="s">
        <v>180</v>
      </c>
      <c r="I165" s="23" t="s">
        <v>39</v>
      </c>
      <c r="J165" s="24" t="s">
        <v>40</v>
      </c>
      <c r="K165" s="29"/>
      <c r="L165" s="26"/>
      <c r="M165" s="26"/>
      <c r="N165" s="26"/>
      <c r="O165" s="26"/>
      <c r="P165" s="26"/>
      <c r="Q165" s="26"/>
      <c r="R165" s="26"/>
      <c r="S165" s="26"/>
      <c r="T165" s="26"/>
    </row>
    <row r="166" spans="1:20" ht="24">
      <c r="A166" s="32" t="s">
        <v>182</v>
      </c>
      <c r="B166" s="32" t="s">
        <v>602</v>
      </c>
      <c r="C166" s="31" t="s">
        <v>886</v>
      </c>
      <c r="D166" s="19" t="s">
        <v>173</v>
      </c>
      <c r="E166" s="33">
        <v>1</v>
      </c>
      <c r="F166" s="33">
        <v>1</v>
      </c>
      <c r="G166" s="22" t="s">
        <v>183</v>
      </c>
      <c r="H166" s="22" t="s">
        <v>180</v>
      </c>
      <c r="I166" s="23" t="s">
        <v>39</v>
      </c>
      <c r="J166" s="24" t="s">
        <v>40</v>
      </c>
      <c r="K166" s="29"/>
      <c r="L166" s="26"/>
      <c r="M166" s="26"/>
      <c r="N166" s="26"/>
      <c r="O166" s="26"/>
      <c r="P166" s="26"/>
      <c r="Q166" s="26"/>
      <c r="R166" s="26"/>
      <c r="S166" s="26"/>
      <c r="T166" s="26"/>
    </row>
    <row r="167" spans="1:20" ht="25.5" customHeight="1">
      <c r="A167" s="32" t="s">
        <v>603</v>
      </c>
      <c r="B167" s="32" t="s">
        <v>604</v>
      </c>
      <c r="C167" s="31" t="s">
        <v>978</v>
      </c>
      <c r="D167" s="19" t="s">
        <v>177</v>
      </c>
      <c r="E167" s="33">
        <v>1</v>
      </c>
      <c r="F167" s="33">
        <v>1</v>
      </c>
      <c r="G167" s="22" t="s">
        <v>605</v>
      </c>
      <c r="H167" s="22" t="s">
        <v>180</v>
      </c>
      <c r="I167" s="23" t="s">
        <v>39</v>
      </c>
      <c r="J167" s="24" t="s">
        <v>40</v>
      </c>
      <c r="K167" s="29"/>
      <c r="L167" s="26"/>
      <c r="M167" s="26"/>
      <c r="N167" s="26"/>
      <c r="O167" s="26"/>
      <c r="P167" s="26"/>
      <c r="Q167" s="26"/>
      <c r="R167" s="26"/>
      <c r="S167" s="26"/>
      <c r="T167" s="26"/>
    </row>
    <row r="168" spans="1:20">
      <c r="A168" s="32" t="s">
        <v>185</v>
      </c>
      <c r="B168" s="32" t="s">
        <v>721</v>
      </c>
      <c r="C168" s="31" t="s">
        <v>887</v>
      </c>
      <c r="D168" s="19" t="s">
        <v>173</v>
      </c>
      <c r="E168" s="33">
        <v>1</v>
      </c>
      <c r="F168" s="33">
        <v>1</v>
      </c>
      <c r="G168" s="22" t="s">
        <v>184</v>
      </c>
      <c r="H168" s="22" t="s">
        <v>180</v>
      </c>
      <c r="I168" s="23" t="s">
        <v>39</v>
      </c>
      <c r="J168" s="24" t="s">
        <v>40</v>
      </c>
      <c r="K168" s="29"/>
      <c r="L168" s="26"/>
      <c r="M168" s="26"/>
      <c r="N168" s="26"/>
      <c r="O168" s="26"/>
      <c r="P168" s="26"/>
      <c r="Q168" s="26"/>
      <c r="R168" s="26"/>
      <c r="S168" s="26"/>
      <c r="T168" s="26"/>
    </row>
    <row r="169" spans="1:20">
      <c r="A169" s="19" t="s">
        <v>186</v>
      </c>
      <c r="B169" s="19" t="s">
        <v>739</v>
      </c>
      <c r="C169" s="31" t="s">
        <v>888</v>
      </c>
      <c r="D169" s="19" t="s">
        <v>187</v>
      </c>
      <c r="E169" s="33">
        <v>1</v>
      </c>
      <c r="F169" s="33">
        <v>1</v>
      </c>
      <c r="G169" s="22" t="s">
        <v>188</v>
      </c>
      <c r="H169" s="22" t="s">
        <v>694</v>
      </c>
      <c r="I169" s="23" t="s">
        <v>39</v>
      </c>
      <c r="J169" s="24" t="s">
        <v>40</v>
      </c>
      <c r="K169" s="29"/>
      <c r="L169" s="26"/>
      <c r="M169" s="26"/>
      <c r="N169" s="26"/>
      <c r="O169" s="26"/>
      <c r="P169" s="26"/>
      <c r="Q169" s="26"/>
      <c r="R169" s="26"/>
      <c r="S169" s="26"/>
      <c r="T169" s="26"/>
    </row>
    <row r="170" spans="1:20">
      <c r="A170" s="19" t="s">
        <v>186</v>
      </c>
      <c r="B170" s="19" t="s">
        <v>710</v>
      </c>
      <c r="C170" s="27" t="s">
        <v>889</v>
      </c>
      <c r="D170" s="19" t="s">
        <v>177</v>
      </c>
      <c r="E170" s="21">
        <v>1</v>
      </c>
      <c r="F170" s="19">
        <v>1</v>
      </c>
      <c r="G170" s="22" t="s">
        <v>188</v>
      </c>
      <c r="H170" s="22" t="s">
        <v>189</v>
      </c>
      <c r="I170" s="23" t="s">
        <v>39</v>
      </c>
      <c r="J170" s="24" t="s">
        <v>40</v>
      </c>
      <c r="K170" s="29"/>
      <c r="L170" s="26"/>
      <c r="M170" s="26"/>
      <c r="N170" s="26"/>
      <c r="O170" s="26"/>
      <c r="P170" s="26"/>
      <c r="Q170" s="26"/>
      <c r="R170" s="26"/>
      <c r="S170" s="26"/>
      <c r="T170" s="26"/>
    </row>
    <row r="171" spans="1:20" ht="24">
      <c r="A171" s="19" t="s">
        <v>606</v>
      </c>
      <c r="B171" s="19" t="s">
        <v>607</v>
      </c>
      <c r="C171" s="31" t="s">
        <v>890</v>
      </c>
      <c r="D171" s="19" t="s">
        <v>187</v>
      </c>
      <c r="E171" s="21">
        <v>1</v>
      </c>
      <c r="F171" s="19">
        <v>1</v>
      </c>
      <c r="G171" s="22" t="s">
        <v>608</v>
      </c>
      <c r="H171" s="22" t="s">
        <v>189</v>
      </c>
      <c r="I171" s="23" t="s">
        <v>39</v>
      </c>
      <c r="J171" s="24" t="s">
        <v>40</v>
      </c>
      <c r="K171" s="29"/>
      <c r="L171" s="26"/>
      <c r="M171" s="26"/>
      <c r="N171" s="26"/>
      <c r="O171" s="26"/>
      <c r="P171" s="26"/>
      <c r="Q171" s="26"/>
      <c r="R171" s="26"/>
      <c r="S171" s="26"/>
      <c r="T171" s="26"/>
    </row>
    <row r="172" spans="1:20" ht="21.75" customHeight="1">
      <c r="A172" s="19" t="s">
        <v>190</v>
      </c>
      <c r="B172" s="19" t="s">
        <v>609</v>
      </c>
      <c r="C172" s="31" t="s">
        <v>891</v>
      </c>
      <c r="D172" s="19" t="s">
        <v>177</v>
      </c>
      <c r="E172" s="21">
        <v>1</v>
      </c>
      <c r="F172" s="19">
        <v>1</v>
      </c>
      <c r="G172" s="22" t="s">
        <v>608</v>
      </c>
      <c r="H172" s="22" t="s">
        <v>189</v>
      </c>
      <c r="I172" s="23" t="s">
        <v>39</v>
      </c>
      <c r="J172" s="24" t="s">
        <v>40</v>
      </c>
      <c r="K172" s="29"/>
      <c r="L172" s="26"/>
      <c r="M172" s="26"/>
      <c r="N172" s="26"/>
      <c r="O172" s="26"/>
      <c r="P172" s="26"/>
      <c r="Q172" s="26"/>
      <c r="R172" s="26"/>
      <c r="S172" s="26"/>
      <c r="T172" s="26"/>
    </row>
    <row r="173" spans="1:20" ht="36.75" customHeight="1">
      <c r="A173" s="19" t="s">
        <v>610</v>
      </c>
      <c r="B173" s="19" t="s">
        <v>933</v>
      </c>
      <c r="C173" s="31" t="s">
        <v>892</v>
      </c>
      <c r="D173" s="19" t="s">
        <v>187</v>
      </c>
      <c r="E173" s="21">
        <v>1</v>
      </c>
      <c r="F173" s="19">
        <v>1</v>
      </c>
      <c r="G173" s="22" t="s">
        <v>611</v>
      </c>
      <c r="H173" s="22" t="s">
        <v>189</v>
      </c>
      <c r="I173" s="23" t="s">
        <v>39</v>
      </c>
      <c r="J173" s="24" t="s">
        <v>40</v>
      </c>
      <c r="K173" s="29"/>
      <c r="L173" s="26"/>
      <c r="M173" s="26"/>
      <c r="N173" s="26"/>
      <c r="O173" s="26"/>
      <c r="P173" s="26"/>
      <c r="Q173" s="26"/>
      <c r="R173" s="26"/>
      <c r="S173" s="26"/>
      <c r="T173" s="26"/>
    </row>
    <row r="174" spans="1:20" ht="35.25" customHeight="1">
      <c r="A174" s="19" t="s">
        <v>191</v>
      </c>
      <c r="B174" s="19" t="s">
        <v>612</v>
      </c>
      <c r="C174" s="31" t="s">
        <v>893</v>
      </c>
      <c r="D174" s="19" t="s">
        <v>177</v>
      </c>
      <c r="E174" s="21">
        <v>1</v>
      </c>
      <c r="F174" s="19">
        <v>1</v>
      </c>
      <c r="G174" s="22" t="s">
        <v>611</v>
      </c>
      <c r="H174" s="22" t="s">
        <v>189</v>
      </c>
      <c r="I174" s="23" t="s">
        <v>39</v>
      </c>
      <c r="J174" s="24" t="s">
        <v>40</v>
      </c>
      <c r="K174" s="29"/>
      <c r="L174" s="26"/>
      <c r="M174" s="26"/>
      <c r="N174" s="26"/>
      <c r="O174" s="26"/>
      <c r="P174" s="26"/>
      <c r="Q174" s="26"/>
      <c r="R174" s="26"/>
      <c r="S174" s="26"/>
      <c r="T174" s="26"/>
    </row>
    <row r="175" spans="1:20" ht="18" customHeight="1">
      <c r="A175" s="19" t="s">
        <v>192</v>
      </c>
      <c r="B175" s="19" t="s">
        <v>196</v>
      </c>
      <c r="C175" s="27" t="s">
        <v>193</v>
      </c>
      <c r="D175" s="19" t="s">
        <v>138</v>
      </c>
      <c r="E175" s="21">
        <v>1</v>
      </c>
      <c r="F175" s="19">
        <v>1</v>
      </c>
      <c r="G175" s="22" t="s">
        <v>194</v>
      </c>
      <c r="H175" s="22" t="s">
        <v>195</v>
      </c>
      <c r="I175" s="23" t="s">
        <v>39</v>
      </c>
      <c r="J175" s="24" t="s">
        <v>40</v>
      </c>
      <c r="K175" s="29"/>
      <c r="L175" s="26"/>
      <c r="M175" s="26"/>
      <c r="N175" s="26"/>
      <c r="O175" s="26"/>
      <c r="P175" s="26"/>
      <c r="Q175" s="26"/>
      <c r="R175" s="26"/>
      <c r="S175" s="26"/>
      <c r="T175" s="26"/>
    </row>
    <row r="176" spans="1:20" ht="18" customHeight="1">
      <c r="A176" s="19" t="s">
        <v>192</v>
      </c>
      <c r="B176" s="19" t="s">
        <v>613</v>
      </c>
      <c r="C176" s="27" t="s">
        <v>193</v>
      </c>
      <c r="D176" s="19" t="s">
        <v>177</v>
      </c>
      <c r="E176" s="21">
        <v>1</v>
      </c>
      <c r="F176" s="19">
        <v>1</v>
      </c>
      <c r="G176" s="22" t="s">
        <v>194</v>
      </c>
      <c r="H176" s="22" t="s">
        <v>195</v>
      </c>
      <c r="I176" s="23" t="s">
        <v>39</v>
      </c>
      <c r="J176" s="24" t="s">
        <v>40</v>
      </c>
      <c r="K176" s="29"/>
      <c r="L176" s="26"/>
      <c r="M176" s="26"/>
      <c r="N176" s="26"/>
      <c r="O176" s="26"/>
      <c r="P176" s="26"/>
      <c r="Q176" s="26"/>
      <c r="R176" s="26"/>
      <c r="S176" s="26"/>
      <c r="T176" s="26"/>
    </row>
    <row r="177" spans="1:20" ht="17.25" customHeight="1">
      <c r="A177" s="32" t="s">
        <v>615</v>
      </c>
      <c r="B177" s="32" t="s">
        <v>616</v>
      </c>
      <c r="C177" s="31" t="s">
        <v>894</v>
      </c>
      <c r="D177" s="19" t="s">
        <v>138</v>
      </c>
      <c r="E177" s="33">
        <v>1</v>
      </c>
      <c r="F177" s="19">
        <v>0</v>
      </c>
      <c r="G177" s="22" t="s">
        <v>198</v>
      </c>
      <c r="H177" s="22" t="s">
        <v>199</v>
      </c>
      <c r="I177" s="23" t="s">
        <v>39</v>
      </c>
      <c r="J177" s="24" t="s">
        <v>40</v>
      </c>
      <c r="K177" s="29"/>
      <c r="L177" s="26"/>
      <c r="M177" s="26"/>
      <c r="N177" s="26"/>
      <c r="O177" s="26"/>
      <c r="P177" s="26"/>
      <c r="Q177" s="26"/>
      <c r="R177" s="26"/>
      <c r="S177" s="26"/>
      <c r="T177" s="26"/>
    </row>
    <row r="178" spans="1:20">
      <c r="A178" s="32" t="s">
        <v>197</v>
      </c>
      <c r="B178" s="32" t="s">
        <v>614</v>
      </c>
      <c r="C178" s="31" t="s">
        <v>895</v>
      </c>
      <c r="D178" s="19" t="s">
        <v>177</v>
      </c>
      <c r="E178" s="33">
        <v>1</v>
      </c>
      <c r="F178" s="19">
        <v>0</v>
      </c>
      <c r="G178" s="22" t="s">
        <v>198</v>
      </c>
      <c r="H178" s="22" t="s">
        <v>199</v>
      </c>
      <c r="I178" s="23" t="s">
        <v>39</v>
      </c>
      <c r="J178" s="24" t="s">
        <v>40</v>
      </c>
      <c r="K178" s="29"/>
      <c r="L178" s="26"/>
      <c r="M178" s="26"/>
      <c r="N178" s="26"/>
      <c r="O178" s="26"/>
      <c r="P178" s="26"/>
      <c r="Q178" s="26"/>
      <c r="R178" s="26"/>
      <c r="S178" s="26"/>
      <c r="T178" s="26"/>
    </row>
    <row r="179" spans="1:20">
      <c r="A179" s="32" t="s">
        <v>753</v>
      </c>
      <c r="B179" s="32" t="s">
        <v>205</v>
      </c>
      <c r="C179" s="31" t="s">
        <v>896</v>
      </c>
      <c r="D179" s="19" t="s">
        <v>138</v>
      </c>
      <c r="E179" s="33">
        <v>1</v>
      </c>
      <c r="F179" s="19">
        <v>0</v>
      </c>
      <c r="G179" s="22" t="s">
        <v>206</v>
      </c>
      <c r="H179" s="22" t="s">
        <v>199</v>
      </c>
      <c r="I179" s="23" t="s">
        <v>39</v>
      </c>
      <c r="J179" s="24" t="s">
        <v>40</v>
      </c>
      <c r="K179" s="29"/>
      <c r="L179" s="26"/>
      <c r="M179" s="26"/>
      <c r="N179" s="26"/>
      <c r="O179" s="26"/>
      <c r="P179" s="26"/>
      <c r="Q179" s="26"/>
      <c r="R179" s="26"/>
      <c r="S179" s="26"/>
      <c r="T179" s="26"/>
    </row>
    <row r="180" spans="1:20">
      <c r="A180" s="32" t="s">
        <v>204</v>
      </c>
      <c r="B180" s="32" t="s">
        <v>754</v>
      </c>
      <c r="C180" s="31" t="s">
        <v>897</v>
      </c>
      <c r="D180" s="19" t="s">
        <v>177</v>
      </c>
      <c r="E180" s="33">
        <v>1</v>
      </c>
      <c r="F180" s="19">
        <v>0</v>
      </c>
      <c r="G180" s="22" t="s">
        <v>206</v>
      </c>
      <c r="H180" s="22" t="s">
        <v>199</v>
      </c>
      <c r="I180" s="23" t="s">
        <v>39</v>
      </c>
      <c r="J180" s="24" t="s">
        <v>40</v>
      </c>
      <c r="K180" s="29"/>
      <c r="L180" s="26"/>
      <c r="M180" s="26"/>
      <c r="N180" s="26"/>
      <c r="O180" s="26"/>
      <c r="P180" s="26"/>
      <c r="Q180" s="26"/>
      <c r="R180" s="26"/>
      <c r="S180" s="26"/>
      <c r="T180" s="26"/>
    </row>
    <row r="181" spans="1:20">
      <c r="A181" s="32"/>
      <c r="B181" s="32" t="s">
        <v>207</v>
      </c>
      <c r="C181" s="31" t="s">
        <v>1379</v>
      </c>
      <c r="D181" s="19" t="s">
        <v>177</v>
      </c>
      <c r="E181" s="33">
        <v>1</v>
      </c>
      <c r="F181" s="19">
        <v>0</v>
      </c>
      <c r="G181" s="22"/>
      <c r="H181" s="22" t="s">
        <v>199</v>
      </c>
      <c r="I181" s="23" t="s">
        <v>39</v>
      </c>
      <c r="J181" s="24" t="s">
        <v>40</v>
      </c>
      <c r="K181" s="29"/>
      <c r="L181" s="26"/>
      <c r="M181" s="26"/>
      <c r="N181" s="26"/>
      <c r="O181" s="26"/>
      <c r="P181" s="26"/>
      <c r="Q181" s="26"/>
      <c r="R181" s="26"/>
      <c r="S181" s="26"/>
      <c r="T181" s="26"/>
    </row>
    <row r="182" spans="1:20">
      <c r="A182" s="32" t="s">
        <v>208</v>
      </c>
      <c r="B182" s="32" t="s">
        <v>1378</v>
      </c>
      <c r="C182" s="31" t="s">
        <v>898</v>
      </c>
      <c r="D182" s="19" t="s">
        <v>177</v>
      </c>
      <c r="E182" s="33">
        <v>0</v>
      </c>
      <c r="F182" s="19">
        <v>1</v>
      </c>
      <c r="G182" s="22" t="s">
        <v>209</v>
      </c>
      <c r="H182" s="22" t="s">
        <v>199</v>
      </c>
      <c r="I182" s="23" t="s">
        <v>39</v>
      </c>
      <c r="J182" s="24" t="s">
        <v>40</v>
      </c>
      <c r="K182" s="29"/>
      <c r="L182" s="26"/>
      <c r="M182" s="26"/>
      <c r="N182" s="26"/>
      <c r="O182" s="26"/>
      <c r="P182" s="26"/>
      <c r="Q182" s="26"/>
      <c r="R182" s="26"/>
      <c r="S182" s="26"/>
      <c r="T182" s="26"/>
    </row>
    <row r="183" spans="1:20" ht="21" customHeight="1">
      <c r="A183" s="32" t="s">
        <v>200</v>
      </c>
      <c r="B183" s="32" t="s">
        <v>201</v>
      </c>
      <c r="C183" s="31" t="s">
        <v>899</v>
      </c>
      <c r="D183" s="19" t="s">
        <v>138</v>
      </c>
      <c r="E183" s="33">
        <v>0</v>
      </c>
      <c r="F183" s="19">
        <v>1</v>
      </c>
      <c r="G183" s="22" t="s">
        <v>202</v>
      </c>
      <c r="H183" s="22" t="s">
        <v>199</v>
      </c>
      <c r="I183" s="23" t="s">
        <v>39</v>
      </c>
      <c r="J183" s="24" t="s">
        <v>40</v>
      </c>
      <c r="K183" s="29"/>
      <c r="L183" s="26"/>
      <c r="M183" s="26"/>
      <c r="N183" s="26"/>
      <c r="O183" s="26"/>
      <c r="P183" s="26"/>
      <c r="Q183" s="26"/>
      <c r="R183" s="26"/>
      <c r="S183" s="26"/>
      <c r="T183" s="26"/>
    </row>
    <row r="184" spans="1:20">
      <c r="A184" s="32" t="s">
        <v>200</v>
      </c>
      <c r="B184" s="32" t="s">
        <v>203</v>
      </c>
      <c r="C184" s="31" t="s">
        <v>980</v>
      </c>
      <c r="D184" s="19" t="s">
        <v>177</v>
      </c>
      <c r="E184" s="33">
        <v>0</v>
      </c>
      <c r="F184" s="19">
        <v>1</v>
      </c>
      <c r="G184" s="22" t="s">
        <v>202</v>
      </c>
      <c r="H184" s="22" t="s">
        <v>199</v>
      </c>
      <c r="I184" s="23" t="s">
        <v>39</v>
      </c>
      <c r="J184" s="24" t="s">
        <v>40</v>
      </c>
      <c r="K184" s="29"/>
      <c r="L184" s="26"/>
      <c r="M184" s="26"/>
      <c r="N184" s="26"/>
      <c r="O184" s="26"/>
      <c r="P184" s="26"/>
      <c r="Q184" s="26"/>
      <c r="R184" s="26"/>
      <c r="S184" s="26"/>
      <c r="T184" s="26"/>
    </row>
    <row r="185" spans="1:20">
      <c r="A185" s="19" t="s">
        <v>210</v>
      </c>
      <c r="B185" s="19" t="s">
        <v>211</v>
      </c>
      <c r="C185" s="27" t="s">
        <v>693</v>
      </c>
      <c r="D185" s="19" t="s">
        <v>187</v>
      </c>
      <c r="E185" s="21">
        <v>0</v>
      </c>
      <c r="F185" s="19">
        <v>1</v>
      </c>
      <c r="G185" s="22" t="s">
        <v>212</v>
      </c>
      <c r="H185" s="22" t="s">
        <v>617</v>
      </c>
      <c r="I185" s="23" t="s">
        <v>39</v>
      </c>
      <c r="J185" s="24" t="s">
        <v>40</v>
      </c>
      <c r="K185" s="29"/>
      <c r="L185" s="26"/>
      <c r="M185" s="26"/>
      <c r="N185" s="26"/>
      <c r="O185" s="26"/>
      <c r="P185" s="26"/>
      <c r="Q185" s="26"/>
      <c r="R185" s="26"/>
      <c r="S185" s="26"/>
      <c r="T185" s="26"/>
    </row>
    <row r="186" spans="1:20">
      <c r="A186" s="19" t="s">
        <v>210</v>
      </c>
      <c r="B186" s="19" t="s">
        <v>213</v>
      </c>
      <c r="C186" s="27" t="s">
        <v>214</v>
      </c>
      <c r="D186" s="19" t="s">
        <v>834</v>
      </c>
      <c r="E186" s="21">
        <v>0</v>
      </c>
      <c r="F186" s="19">
        <v>1</v>
      </c>
      <c r="G186" s="22" t="s">
        <v>212</v>
      </c>
      <c r="H186" s="22" t="s">
        <v>617</v>
      </c>
      <c r="I186" s="23" t="s">
        <v>39</v>
      </c>
      <c r="J186" s="24" t="s">
        <v>40</v>
      </c>
      <c r="K186" s="29"/>
      <c r="L186" s="26"/>
      <c r="M186" s="26"/>
      <c r="N186" s="26"/>
      <c r="O186" s="26"/>
      <c r="P186" s="26"/>
      <c r="Q186" s="26"/>
      <c r="R186" s="26"/>
      <c r="S186" s="26"/>
      <c r="T186" s="26"/>
    </row>
    <row r="187" spans="1:20">
      <c r="A187" s="19" t="s">
        <v>215</v>
      </c>
      <c r="B187" s="19" t="s">
        <v>216</v>
      </c>
      <c r="C187" s="31" t="s">
        <v>900</v>
      </c>
      <c r="D187" s="19" t="s">
        <v>217</v>
      </c>
      <c r="E187" s="21">
        <v>0</v>
      </c>
      <c r="F187" s="19">
        <v>1</v>
      </c>
      <c r="G187" s="22" t="s">
        <v>218</v>
      </c>
      <c r="H187" s="22" t="s">
        <v>618</v>
      </c>
      <c r="I187" s="23" t="s">
        <v>39</v>
      </c>
      <c r="J187" s="24" t="s">
        <v>40</v>
      </c>
      <c r="K187" s="29"/>
      <c r="L187" s="26"/>
      <c r="M187" s="26"/>
      <c r="N187" s="26"/>
      <c r="O187" s="26"/>
      <c r="P187" s="26"/>
      <c r="Q187" s="26"/>
      <c r="R187" s="26"/>
      <c r="S187" s="26"/>
      <c r="T187" s="26"/>
    </row>
    <row r="188" spans="1:20" ht="24">
      <c r="A188" s="19" t="s">
        <v>219</v>
      </c>
      <c r="B188" s="19" t="s">
        <v>220</v>
      </c>
      <c r="C188" s="31" t="s">
        <v>901</v>
      </c>
      <c r="D188" s="19" t="s">
        <v>217</v>
      </c>
      <c r="E188" s="21">
        <v>0</v>
      </c>
      <c r="F188" s="19">
        <v>1</v>
      </c>
      <c r="G188" s="22" t="s">
        <v>221</v>
      </c>
      <c r="H188" s="22" t="s">
        <v>620</v>
      </c>
      <c r="I188" s="23" t="s">
        <v>39</v>
      </c>
      <c r="J188" s="22" t="s">
        <v>619</v>
      </c>
      <c r="K188" s="29"/>
      <c r="L188" s="26"/>
      <c r="M188" s="26"/>
      <c r="N188" s="26"/>
      <c r="O188" s="26"/>
      <c r="P188" s="26"/>
      <c r="Q188" s="26"/>
      <c r="R188" s="26"/>
      <c r="S188" s="26"/>
      <c r="T188" s="26"/>
    </row>
    <row r="189" spans="1:20">
      <c r="A189" s="19" t="s">
        <v>621</v>
      </c>
      <c r="B189" s="19" t="s">
        <v>622</v>
      </c>
      <c r="C189" s="27" t="s">
        <v>223</v>
      </c>
      <c r="D189" s="19" t="s">
        <v>154</v>
      </c>
      <c r="E189" s="21">
        <v>0</v>
      </c>
      <c r="F189" s="19">
        <v>1</v>
      </c>
      <c r="G189" s="22"/>
      <c r="H189" s="22"/>
      <c r="I189" s="23" t="s">
        <v>39</v>
      </c>
      <c r="J189" s="22" t="s">
        <v>619</v>
      </c>
      <c r="K189" s="29"/>
      <c r="L189" s="26"/>
      <c r="M189" s="26"/>
      <c r="N189" s="26"/>
      <c r="O189" s="26"/>
      <c r="P189" s="26"/>
      <c r="Q189" s="26"/>
      <c r="R189" s="26"/>
      <c r="S189" s="26"/>
      <c r="T189" s="26"/>
    </row>
    <row r="190" spans="1:20">
      <c r="A190" s="19" t="s">
        <v>222</v>
      </c>
      <c r="B190" s="19" t="s">
        <v>623</v>
      </c>
      <c r="C190" s="27" t="s">
        <v>624</v>
      </c>
      <c r="D190" s="19" t="s">
        <v>155</v>
      </c>
      <c r="E190" s="21">
        <v>0</v>
      </c>
      <c r="F190" s="19">
        <v>1</v>
      </c>
      <c r="G190" s="22"/>
      <c r="H190" s="22"/>
      <c r="I190" s="23" t="s">
        <v>39</v>
      </c>
      <c r="J190" s="22" t="s">
        <v>840</v>
      </c>
      <c r="K190" s="29"/>
      <c r="L190" s="26"/>
      <c r="M190" s="26"/>
      <c r="N190" s="26"/>
      <c r="O190" s="26"/>
      <c r="P190" s="26"/>
      <c r="Q190" s="26"/>
      <c r="R190" s="26"/>
      <c r="S190" s="26"/>
      <c r="T190" s="26"/>
    </row>
    <row r="191" spans="1:20">
      <c r="A191" s="19" t="s">
        <v>224</v>
      </c>
      <c r="B191" s="19" t="s">
        <v>224</v>
      </c>
      <c r="C191" s="27" t="s">
        <v>857</v>
      </c>
      <c r="D191" s="19" t="s">
        <v>752</v>
      </c>
      <c r="E191" s="21">
        <v>1</v>
      </c>
      <c r="F191" s="19">
        <v>1</v>
      </c>
      <c r="G191" s="28"/>
      <c r="H191" s="28"/>
      <c r="I191" s="23" t="s">
        <v>39</v>
      </c>
      <c r="J191" s="22" t="s">
        <v>619</v>
      </c>
      <c r="K191" s="29"/>
      <c r="L191" s="26"/>
      <c r="M191" s="26"/>
      <c r="N191" s="26"/>
      <c r="O191" s="26"/>
      <c r="P191" s="26"/>
      <c r="Q191" s="26"/>
      <c r="R191" s="26"/>
      <c r="S191" s="26"/>
      <c r="T191" s="26"/>
    </row>
    <row r="192" spans="1:20">
      <c r="A192" s="19"/>
      <c r="B192" s="19" t="s">
        <v>985</v>
      </c>
      <c r="C192" s="27" t="s">
        <v>988</v>
      </c>
      <c r="D192" s="19"/>
      <c r="E192" s="21">
        <v>1</v>
      </c>
      <c r="F192" s="19">
        <v>1</v>
      </c>
      <c r="G192" s="28"/>
      <c r="H192" s="28"/>
      <c r="I192" s="23"/>
      <c r="J192" s="22"/>
      <c r="K192" s="29"/>
      <c r="L192" s="26"/>
      <c r="M192" s="26"/>
      <c r="N192" s="26"/>
      <c r="O192" s="26"/>
      <c r="P192" s="26"/>
      <c r="Q192" s="26"/>
      <c r="R192" s="26"/>
      <c r="S192" s="26"/>
      <c r="T192" s="26"/>
    </row>
    <row r="193" spans="1:20">
      <c r="A193" s="19"/>
      <c r="B193" s="19" t="s">
        <v>986</v>
      </c>
      <c r="C193" s="27" t="s">
        <v>987</v>
      </c>
      <c r="D193" s="19"/>
      <c r="E193" s="21">
        <v>1</v>
      </c>
      <c r="F193" s="19">
        <v>1</v>
      </c>
      <c r="G193" s="28"/>
      <c r="H193" s="28"/>
      <c r="I193" s="23"/>
      <c r="J193" s="22"/>
      <c r="K193" s="29"/>
      <c r="L193" s="26"/>
      <c r="M193" s="26"/>
      <c r="N193" s="26"/>
      <c r="O193" s="26"/>
      <c r="P193" s="26"/>
      <c r="Q193" s="26"/>
      <c r="R193" s="26"/>
      <c r="S193" s="26"/>
      <c r="T193" s="26"/>
    </row>
    <row r="194" spans="1:20">
      <c r="A194" s="14" t="s">
        <v>625</v>
      </c>
      <c r="B194" s="15"/>
      <c r="C194" s="16"/>
      <c r="D194" s="19"/>
      <c r="E194" s="15"/>
      <c r="F194" s="15"/>
      <c r="G194" s="15"/>
      <c r="H194" s="17"/>
      <c r="I194" s="17"/>
      <c r="J194" s="17"/>
      <c r="K194" s="18"/>
      <c r="L194" s="14"/>
      <c r="M194" s="14"/>
      <c r="N194" s="14"/>
      <c r="O194" s="14"/>
      <c r="P194" s="14"/>
      <c r="Q194" s="14"/>
      <c r="R194" s="14"/>
      <c r="S194" s="14"/>
      <c r="T194" s="14"/>
    </row>
    <row r="195" spans="1:20">
      <c r="A195" s="32" t="s">
        <v>226</v>
      </c>
      <c r="B195" s="32" t="s">
        <v>626</v>
      </c>
      <c r="C195" s="31" t="s">
        <v>227</v>
      </c>
      <c r="D195" s="19" t="s">
        <v>228</v>
      </c>
      <c r="E195" s="33">
        <v>1</v>
      </c>
      <c r="F195" s="19">
        <v>1</v>
      </c>
      <c r="G195" s="22" t="s">
        <v>627</v>
      </c>
      <c r="H195" s="22" t="s">
        <v>229</v>
      </c>
      <c r="I195" s="23" t="s">
        <v>225</v>
      </c>
      <c r="J195" s="24" t="s">
        <v>40</v>
      </c>
      <c r="K195" s="29"/>
      <c r="L195" s="26"/>
      <c r="M195" s="26"/>
      <c r="N195" s="26"/>
      <c r="O195" s="26"/>
      <c r="P195" s="26"/>
      <c r="Q195" s="26"/>
      <c r="R195" s="26"/>
      <c r="S195" s="26"/>
      <c r="T195" s="26"/>
    </row>
    <row r="196" spans="1:20">
      <c r="A196" s="32" t="s">
        <v>230</v>
      </c>
      <c r="B196" s="32" t="s">
        <v>628</v>
      </c>
      <c r="C196" s="31" t="s">
        <v>629</v>
      </c>
      <c r="D196" s="19" t="s">
        <v>231</v>
      </c>
      <c r="E196" s="33">
        <v>1</v>
      </c>
      <c r="F196" s="19">
        <v>1</v>
      </c>
      <c r="G196" s="22" t="s">
        <v>232</v>
      </c>
      <c r="H196" s="22" t="s">
        <v>630</v>
      </c>
      <c r="I196" s="23" t="s">
        <v>225</v>
      </c>
      <c r="J196" s="24" t="s">
        <v>40</v>
      </c>
      <c r="K196" s="29"/>
      <c r="L196" s="26"/>
      <c r="M196" s="26"/>
      <c r="N196" s="26"/>
      <c r="O196" s="26"/>
      <c r="P196" s="26"/>
      <c r="Q196" s="26"/>
      <c r="R196" s="26"/>
      <c r="S196" s="26"/>
      <c r="T196" s="26"/>
    </row>
    <row r="197" spans="1:20">
      <c r="A197" s="32" t="s">
        <v>761</v>
      </c>
      <c r="B197" s="32" t="s">
        <v>761</v>
      </c>
      <c r="C197" s="31" t="s">
        <v>762</v>
      </c>
      <c r="D197" s="19" t="s">
        <v>82</v>
      </c>
      <c r="E197" s="33">
        <v>1</v>
      </c>
      <c r="F197" s="19">
        <v>1</v>
      </c>
      <c r="G197" s="22" t="s">
        <v>816</v>
      </c>
      <c r="H197" s="22" t="s">
        <v>14</v>
      </c>
      <c r="I197" s="23" t="s">
        <v>225</v>
      </c>
      <c r="J197" s="24" t="s">
        <v>40</v>
      </c>
      <c r="K197" s="29"/>
      <c r="L197" s="26"/>
      <c r="M197" s="26"/>
      <c r="N197" s="26"/>
      <c r="O197" s="26"/>
      <c r="P197" s="26"/>
      <c r="Q197" s="26"/>
      <c r="R197" s="26"/>
      <c r="S197" s="26"/>
      <c r="T197" s="26"/>
    </row>
    <row r="198" spans="1:20">
      <c r="A198" s="32" t="s">
        <v>817</v>
      </c>
      <c r="B198" s="19" t="s">
        <v>990</v>
      </c>
      <c r="C198" s="31" t="s">
        <v>818</v>
      </c>
      <c r="D198" s="19" t="s">
        <v>235</v>
      </c>
      <c r="E198" s="33">
        <v>1</v>
      </c>
      <c r="F198" s="19">
        <v>1</v>
      </c>
      <c r="G198" s="22"/>
      <c r="H198" s="22"/>
      <c r="I198" s="23" t="s">
        <v>225</v>
      </c>
      <c r="J198" s="93" t="s">
        <v>40</v>
      </c>
      <c r="K198" s="29"/>
      <c r="L198" s="26"/>
      <c r="M198" s="26"/>
      <c r="N198" s="26"/>
      <c r="O198" s="26"/>
      <c r="P198" s="26"/>
      <c r="Q198" s="26"/>
      <c r="R198" s="26"/>
      <c r="S198" s="26"/>
      <c r="T198" s="26"/>
    </row>
    <row r="199" spans="1:20">
      <c r="A199" s="32" t="s">
        <v>817</v>
      </c>
      <c r="B199" s="19" t="s">
        <v>991</v>
      </c>
      <c r="C199" s="31" t="s">
        <v>818</v>
      </c>
      <c r="D199" s="19" t="s">
        <v>234</v>
      </c>
      <c r="E199" s="33">
        <v>1</v>
      </c>
      <c r="F199" s="19">
        <v>1</v>
      </c>
      <c r="G199" s="22"/>
      <c r="H199" s="22"/>
      <c r="I199" s="23" t="s">
        <v>225</v>
      </c>
      <c r="J199" s="93" t="s">
        <v>40</v>
      </c>
      <c r="K199" s="29"/>
      <c r="L199" s="26"/>
      <c r="M199" s="26"/>
      <c r="N199" s="26"/>
      <c r="O199" s="26"/>
      <c r="P199" s="26"/>
      <c r="Q199" s="26"/>
      <c r="R199" s="26"/>
      <c r="S199" s="26"/>
      <c r="T199" s="26"/>
    </row>
    <row r="200" spans="1:20" ht="17.25" customHeight="1">
      <c r="A200" s="32" t="s">
        <v>631</v>
      </c>
      <c r="B200" s="19" t="s">
        <v>992</v>
      </c>
      <c r="C200" s="31" t="s">
        <v>236</v>
      </c>
      <c r="D200" s="19" t="s">
        <v>237</v>
      </c>
      <c r="E200" s="21">
        <v>1</v>
      </c>
      <c r="F200" s="33">
        <v>1</v>
      </c>
      <c r="G200" s="22"/>
      <c r="H200" s="22"/>
      <c r="I200" s="23" t="s">
        <v>225</v>
      </c>
      <c r="J200" s="93" t="s">
        <v>40</v>
      </c>
      <c r="K200" s="29"/>
      <c r="L200" s="26"/>
      <c r="M200" s="26"/>
      <c r="N200" s="26"/>
      <c r="O200" s="26"/>
      <c r="P200" s="26"/>
      <c r="Q200" s="26"/>
      <c r="R200" s="26"/>
      <c r="S200" s="26"/>
      <c r="T200" s="26"/>
    </row>
    <row r="201" spans="1:20" ht="17.25" customHeight="1">
      <c r="A201" s="32" t="s">
        <v>238</v>
      </c>
      <c r="B201" s="19" t="s">
        <v>993</v>
      </c>
      <c r="C201" s="31" t="s">
        <v>239</v>
      </c>
      <c r="D201" s="19" t="s">
        <v>237</v>
      </c>
      <c r="E201" s="33">
        <v>1</v>
      </c>
      <c r="F201" s="19">
        <v>1</v>
      </c>
      <c r="G201" s="22"/>
      <c r="H201" s="22"/>
      <c r="I201" s="23" t="s">
        <v>225</v>
      </c>
      <c r="J201" s="93" t="s">
        <v>40</v>
      </c>
      <c r="K201" s="29"/>
      <c r="L201" s="26"/>
      <c r="M201" s="26"/>
      <c r="N201" s="26"/>
      <c r="O201" s="26"/>
      <c r="P201" s="26"/>
      <c r="Q201" s="26"/>
      <c r="R201" s="26"/>
      <c r="S201" s="26"/>
      <c r="T201" s="26"/>
    </row>
    <row r="202" spans="1:20" ht="17.25" customHeight="1">
      <c r="A202" s="32" t="s">
        <v>819</v>
      </c>
      <c r="B202" s="19" t="s">
        <v>994</v>
      </c>
      <c r="C202" s="31" t="s">
        <v>820</v>
      </c>
      <c r="D202" s="19" t="s">
        <v>240</v>
      </c>
      <c r="E202" s="33">
        <v>1</v>
      </c>
      <c r="F202" s="33">
        <v>1</v>
      </c>
      <c r="G202" s="22"/>
      <c r="H202" s="22"/>
      <c r="I202" s="23" t="s">
        <v>225</v>
      </c>
      <c r="J202" s="93" t="s">
        <v>40</v>
      </c>
      <c r="K202" s="29"/>
      <c r="L202" s="26"/>
      <c r="M202" s="26"/>
      <c r="N202" s="26"/>
      <c r="O202" s="26"/>
      <c r="P202" s="26"/>
      <c r="Q202" s="26"/>
      <c r="R202" s="26"/>
      <c r="S202" s="26"/>
      <c r="T202" s="26"/>
    </row>
    <row r="203" spans="1:20" ht="17.25" customHeight="1">
      <c r="A203" s="32" t="s">
        <v>819</v>
      </c>
      <c r="B203" s="19" t="s">
        <v>995</v>
      </c>
      <c r="C203" s="31" t="s">
        <v>915</v>
      </c>
      <c r="D203" s="19" t="s">
        <v>241</v>
      </c>
      <c r="E203" s="33">
        <v>1</v>
      </c>
      <c r="F203" s="33">
        <v>1</v>
      </c>
      <c r="G203" s="22"/>
      <c r="H203" s="22"/>
      <c r="I203" s="23" t="s">
        <v>225</v>
      </c>
      <c r="J203" s="93" t="s">
        <v>40</v>
      </c>
      <c r="K203" s="29"/>
      <c r="L203" s="26"/>
      <c r="M203" s="26"/>
      <c r="N203" s="26"/>
      <c r="O203" s="26"/>
      <c r="P203" s="26"/>
      <c r="Q203" s="26"/>
      <c r="R203" s="26"/>
      <c r="S203" s="26"/>
      <c r="T203" s="26"/>
    </row>
    <row r="204" spans="1:20">
      <c r="A204" s="19" t="s">
        <v>908</v>
      </c>
      <c r="B204" s="19" t="s">
        <v>996</v>
      </c>
      <c r="C204" s="27" t="s">
        <v>909</v>
      </c>
      <c r="D204" s="19" t="s">
        <v>242</v>
      </c>
      <c r="E204" s="33">
        <v>1</v>
      </c>
      <c r="F204" s="33">
        <v>1</v>
      </c>
      <c r="G204" s="22"/>
      <c r="H204" s="22"/>
      <c r="I204" s="23" t="s">
        <v>225</v>
      </c>
      <c r="J204" s="93" t="s">
        <v>40</v>
      </c>
      <c r="K204" s="29"/>
      <c r="L204" s="26"/>
      <c r="M204" s="26"/>
      <c r="N204" s="26"/>
      <c r="O204" s="26"/>
      <c r="P204" s="26"/>
      <c r="Q204" s="26"/>
      <c r="R204" s="26"/>
      <c r="S204" s="26"/>
      <c r="T204" s="26"/>
    </row>
    <row r="205" spans="1:20" ht="14.25" customHeight="1">
      <c r="A205" s="19" t="s">
        <v>908</v>
      </c>
      <c r="B205" s="19" t="s">
        <v>997</v>
      </c>
      <c r="C205" s="27" t="s">
        <v>909</v>
      </c>
      <c r="D205" s="19" t="s">
        <v>243</v>
      </c>
      <c r="E205" s="33">
        <v>1</v>
      </c>
      <c r="F205" s="33">
        <v>1</v>
      </c>
      <c r="G205" s="22"/>
      <c r="H205" s="22"/>
      <c r="I205" s="23" t="s">
        <v>225</v>
      </c>
      <c r="J205" s="93" t="s">
        <v>40</v>
      </c>
      <c r="K205" s="29"/>
      <c r="L205" s="26"/>
      <c r="M205" s="26"/>
      <c r="N205" s="26"/>
      <c r="O205" s="26"/>
      <c r="P205" s="26"/>
      <c r="Q205" s="26"/>
      <c r="R205" s="26"/>
      <c r="S205" s="26"/>
      <c r="T205" s="26"/>
    </row>
    <row r="206" spans="1:20">
      <c r="A206" s="19" t="s">
        <v>904</v>
      </c>
      <c r="B206" s="19" t="s">
        <v>998</v>
      </c>
      <c r="C206" s="27" t="s">
        <v>905</v>
      </c>
      <c r="D206" s="19" t="s">
        <v>242</v>
      </c>
      <c r="E206" s="33">
        <v>1</v>
      </c>
      <c r="F206" s="33">
        <v>1</v>
      </c>
      <c r="G206" s="22"/>
      <c r="H206" s="22"/>
      <c r="I206" s="23" t="s">
        <v>225</v>
      </c>
      <c r="J206" s="93" t="s">
        <v>40</v>
      </c>
      <c r="K206" s="29"/>
      <c r="L206" s="26"/>
      <c r="M206" s="26"/>
      <c r="N206" s="26"/>
      <c r="O206" s="26"/>
      <c r="P206" s="26"/>
      <c r="Q206" s="26"/>
      <c r="R206" s="26"/>
      <c r="S206" s="26"/>
      <c r="T206" s="26"/>
    </row>
    <row r="207" spans="1:20" ht="18" customHeight="1">
      <c r="A207" s="19" t="s">
        <v>904</v>
      </c>
      <c r="B207" s="19" t="s">
        <v>999</v>
      </c>
      <c r="C207" s="27" t="s">
        <v>905</v>
      </c>
      <c r="D207" s="19" t="s">
        <v>243</v>
      </c>
      <c r="E207" s="33">
        <v>1</v>
      </c>
      <c r="F207" s="33">
        <v>1</v>
      </c>
      <c r="G207" s="22"/>
      <c r="H207" s="22"/>
      <c r="I207" s="23" t="s">
        <v>225</v>
      </c>
      <c r="J207" s="93" t="s">
        <v>40</v>
      </c>
      <c r="K207" s="29"/>
      <c r="L207" s="26"/>
      <c r="M207" s="26"/>
      <c r="N207" s="26"/>
      <c r="O207" s="26"/>
      <c r="P207" s="26"/>
      <c r="Q207" s="26"/>
      <c r="R207" s="26"/>
      <c r="S207" s="26"/>
      <c r="T207" s="26"/>
    </row>
    <row r="208" spans="1:20" ht="18" customHeight="1">
      <c r="A208" s="121" t="s">
        <v>421</v>
      </c>
      <c r="B208" s="121" t="s">
        <v>421</v>
      </c>
      <c r="C208" s="120" t="s">
        <v>1356</v>
      </c>
      <c r="D208" s="121"/>
      <c r="E208" s="33">
        <v>1.6250000000000001E-2</v>
      </c>
      <c r="F208" s="33">
        <v>1.6250000000000001E-2</v>
      </c>
      <c r="G208" s="22"/>
      <c r="H208" s="22"/>
      <c r="I208" s="23" t="s">
        <v>225</v>
      </c>
      <c r="J208" s="93" t="s">
        <v>40</v>
      </c>
      <c r="K208" s="29"/>
      <c r="L208" s="26"/>
      <c r="M208" s="26"/>
      <c r="N208" s="26"/>
      <c r="O208" s="26"/>
      <c r="P208" s="26"/>
      <c r="Q208" s="26"/>
      <c r="R208" s="26"/>
      <c r="S208" s="26"/>
      <c r="T208" s="26"/>
    </row>
    <row r="209" spans="1:20" ht="18" customHeight="1">
      <c r="A209" s="121" t="s">
        <v>423</v>
      </c>
      <c r="B209" s="121" t="s">
        <v>423</v>
      </c>
      <c r="C209" s="120" t="s">
        <v>1357</v>
      </c>
      <c r="D209" s="121"/>
      <c r="E209" s="33">
        <v>1.3600000000000001E-3</v>
      </c>
      <c r="F209" s="33">
        <v>1.3600000000000001E-3</v>
      </c>
      <c r="G209" s="22"/>
      <c r="H209" s="22"/>
      <c r="I209" s="23" t="s">
        <v>225</v>
      </c>
      <c r="J209" s="93" t="s">
        <v>40</v>
      </c>
      <c r="K209" s="29"/>
      <c r="L209" s="26"/>
      <c r="M209" s="26"/>
      <c r="N209" s="26"/>
      <c r="O209" s="26"/>
      <c r="P209" s="26"/>
      <c r="Q209" s="26"/>
      <c r="R209" s="26"/>
      <c r="S209" s="26"/>
      <c r="T209" s="26"/>
    </row>
    <row r="210" spans="1:20" ht="18" customHeight="1">
      <c r="A210" s="19" t="s">
        <v>448</v>
      </c>
      <c r="B210" s="19" t="s">
        <v>448</v>
      </c>
      <c r="C210" s="27" t="s">
        <v>1358</v>
      </c>
      <c r="D210" s="19" t="s">
        <v>466</v>
      </c>
      <c r="E210" s="33">
        <v>0.1</v>
      </c>
      <c r="F210" s="33">
        <v>0.1</v>
      </c>
      <c r="G210" s="22"/>
      <c r="H210" s="22"/>
      <c r="I210" s="23" t="s">
        <v>225</v>
      </c>
      <c r="J210" s="93" t="s">
        <v>40</v>
      </c>
      <c r="K210" s="29"/>
      <c r="L210" s="26"/>
      <c r="M210" s="26"/>
      <c r="N210" s="26"/>
      <c r="O210" s="26"/>
      <c r="P210" s="26"/>
      <c r="Q210" s="26"/>
      <c r="R210" s="26"/>
      <c r="S210" s="26"/>
      <c r="T210" s="26"/>
    </row>
    <row r="211" spans="1:20" ht="18" customHeight="1">
      <c r="A211" s="19" t="s">
        <v>481</v>
      </c>
      <c r="B211" s="19" t="s">
        <v>481</v>
      </c>
      <c r="C211" s="27" t="s">
        <v>1359</v>
      </c>
      <c r="D211" s="19"/>
      <c r="E211" s="33">
        <v>5.1000000000000004E-4</v>
      </c>
      <c r="F211" s="33">
        <v>5.1000000000000004E-4</v>
      </c>
      <c r="G211" s="22"/>
      <c r="H211" s="22"/>
      <c r="I211" s="23" t="s">
        <v>225</v>
      </c>
      <c r="J211" s="93" t="s">
        <v>40</v>
      </c>
      <c r="K211" s="29"/>
      <c r="L211" s="26"/>
      <c r="M211" s="26"/>
      <c r="N211" s="26"/>
      <c r="O211" s="26"/>
      <c r="P211" s="26"/>
      <c r="Q211" s="26"/>
      <c r="R211" s="26"/>
      <c r="S211" s="26"/>
      <c r="T211" s="26"/>
    </row>
    <row r="212" spans="1:20">
      <c r="A212" s="14" t="s">
        <v>632</v>
      </c>
      <c r="B212" s="15"/>
      <c r="C212" s="16"/>
      <c r="D212" s="19"/>
      <c r="E212" s="15"/>
      <c r="F212" s="15"/>
      <c r="G212" s="15"/>
      <c r="H212" s="15"/>
      <c r="I212" s="17"/>
      <c r="J212" s="17"/>
      <c r="K212" s="18"/>
      <c r="L212" s="14"/>
      <c r="M212" s="14"/>
      <c r="N212" s="14"/>
      <c r="O212" s="14"/>
      <c r="P212" s="14"/>
      <c r="Q212" s="14"/>
      <c r="R212" s="14"/>
      <c r="S212" s="14"/>
      <c r="T212" s="14"/>
    </row>
    <row r="213" spans="1:20">
      <c r="A213" s="19" t="s">
        <v>250</v>
      </c>
      <c r="B213" s="19" t="s">
        <v>636</v>
      </c>
      <c r="C213" s="27" t="s">
        <v>245</v>
      </c>
      <c r="D213" s="19" t="s">
        <v>835</v>
      </c>
      <c r="E213" s="19">
        <v>1</v>
      </c>
      <c r="F213" s="19">
        <v>1</v>
      </c>
      <c r="G213" s="22" t="s">
        <v>251</v>
      </c>
      <c r="H213" s="22" t="s">
        <v>634</v>
      </c>
      <c r="I213" s="23" t="s">
        <v>249</v>
      </c>
      <c r="J213" s="24" t="s">
        <v>635</v>
      </c>
      <c r="K213" s="29"/>
      <c r="L213" s="26"/>
      <c r="M213" s="26"/>
      <c r="N213" s="26"/>
      <c r="O213" s="26"/>
      <c r="P213" s="26"/>
      <c r="Q213" s="26"/>
      <c r="R213" s="26"/>
      <c r="S213" s="26"/>
      <c r="T213" s="26"/>
    </row>
    <row r="214" spans="1:20">
      <c r="A214" s="19" t="s">
        <v>244</v>
      </c>
      <c r="B214" s="19" t="s">
        <v>633</v>
      </c>
      <c r="C214" s="27" t="s">
        <v>1256</v>
      </c>
      <c r="D214" s="19" t="s">
        <v>246</v>
      </c>
      <c r="E214" s="19">
        <v>1</v>
      </c>
      <c r="F214" s="19">
        <v>1</v>
      </c>
      <c r="G214" s="22" t="s">
        <v>247</v>
      </c>
      <c r="H214" s="22" t="s">
        <v>634</v>
      </c>
      <c r="I214" s="23" t="s">
        <v>249</v>
      </c>
      <c r="J214" s="24" t="s">
        <v>635</v>
      </c>
      <c r="K214" s="29"/>
      <c r="L214" s="26"/>
      <c r="M214" s="26"/>
      <c r="N214" s="26"/>
      <c r="O214" s="26"/>
      <c r="P214" s="26"/>
      <c r="Q214" s="26"/>
      <c r="R214" s="26"/>
      <c r="S214" s="26"/>
      <c r="T214" s="26"/>
    </row>
    <row r="215" spans="1:20">
      <c r="A215" s="75" t="s">
        <v>1254</v>
      </c>
      <c r="B215" s="75" t="s">
        <v>1259</v>
      </c>
      <c r="C215" s="89" t="s">
        <v>1257</v>
      </c>
      <c r="D215" s="19" t="s">
        <v>835</v>
      </c>
      <c r="E215" s="19">
        <v>1</v>
      </c>
      <c r="F215" s="19">
        <v>1</v>
      </c>
      <c r="G215" s="22" t="s">
        <v>1261</v>
      </c>
      <c r="H215" s="22" t="s">
        <v>634</v>
      </c>
      <c r="I215" s="23" t="s">
        <v>249</v>
      </c>
      <c r="J215" s="24" t="s">
        <v>635</v>
      </c>
      <c r="K215" s="29"/>
      <c r="L215" s="26"/>
      <c r="M215" s="26"/>
      <c r="N215" s="26"/>
      <c r="O215" s="26"/>
      <c r="P215" s="26"/>
      <c r="Q215" s="26"/>
      <c r="R215" s="26"/>
      <c r="S215" s="26"/>
      <c r="T215" s="26"/>
    </row>
    <row r="216" spans="1:20">
      <c r="A216" s="75" t="s">
        <v>1255</v>
      </c>
      <c r="B216" s="75" t="s">
        <v>1260</v>
      </c>
      <c r="C216" s="89" t="s">
        <v>1258</v>
      </c>
      <c r="D216" s="19" t="s">
        <v>246</v>
      </c>
      <c r="E216" s="19">
        <v>1</v>
      </c>
      <c r="F216" s="19">
        <v>1</v>
      </c>
      <c r="G216" s="22" t="s">
        <v>1262</v>
      </c>
      <c r="H216" s="22" t="s">
        <v>634</v>
      </c>
      <c r="I216" s="23" t="s">
        <v>249</v>
      </c>
      <c r="J216" s="24" t="s">
        <v>635</v>
      </c>
      <c r="K216" s="29"/>
      <c r="L216" s="26"/>
      <c r="M216" s="26"/>
      <c r="N216" s="26"/>
      <c r="O216" s="26"/>
      <c r="P216" s="26"/>
      <c r="Q216" s="26"/>
      <c r="R216" s="26"/>
      <c r="S216" s="26"/>
      <c r="T216" s="26"/>
    </row>
    <row r="217" spans="1:20">
      <c r="A217" s="101" t="s">
        <v>853</v>
      </c>
      <c r="B217" s="101" t="s">
        <v>1375</v>
      </c>
      <c r="C217" s="102" t="s">
        <v>856</v>
      </c>
      <c r="D217" s="19"/>
      <c r="E217" s="19">
        <v>1</v>
      </c>
      <c r="F217" s="19">
        <v>1</v>
      </c>
      <c r="G217" s="90" t="s">
        <v>854</v>
      </c>
      <c r="H217" s="22" t="s">
        <v>855</v>
      </c>
      <c r="I217" s="23" t="s">
        <v>249</v>
      </c>
      <c r="J217" s="24" t="s">
        <v>635</v>
      </c>
      <c r="K217" s="109"/>
      <c r="L217" s="26"/>
      <c r="M217" s="26"/>
      <c r="N217" s="26"/>
      <c r="O217" s="26"/>
      <c r="P217" s="26"/>
      <c r="Q217" s="26"/>
      <c r="R217" s="26"/>
      <c r="S217" s="26"/>
      <c r="T217" s="26"/>
    </row>
    <row r="218" spans="1:20">
      <c r="A218" s="19" t="s">
        <v>252</v>
      </c>
      <c r="B218" s="19" t="s">
        <v>637</v>
      </c>
      <c r="C218" s="27" t="s">
        <v>10</v>
      </c>
      <c r="D218" s="19" t="s">
        <v>138</v>
      </c>
      <c r="E218" s="21">
        <v>1</v>
      </c>
      <c r="F218" s="19">
        <v>1</v>
      </c>
      <c r="G218" s="22" t="s">
        <v>256</v>
      </c>
      <c r="H218" s="22" t="s">
        <v>257</v>
      </c>
      <c r="I218" s="23" t="s">
        <v>249</v>
      </c>
      <c r="J218" s="24" t="s">
        <v>40</v>
      </c>
      <c r="K218" s="29"/>
      <c r="L218" s="26"/>
      <c r="M218" s="26"/>
      <c r="N218" s="26"/>
      <c r="O218" s="26"/>
      <c r="P218" s="26"/>
      <c r="Q218" s="26"/>
      <c r="R218" s="26"/>
      <c r="S218" s="26"/>
      <c r="T218" s="26"/>
    </row>
    <row r="219" spans="1:20">
      <c r="A219" s="19" t="s">
        <v>732</v>
      </c>
      <c r="B219" s="19" t="s">
        <v>253</v>
      </c>
      <c r="C219" s="27" t="s">
        <v>254</v>
      </c>
      <c r="D219" s="19" t="s">
        <v>255</v>
      </c>
      <c r="E219" s="21">
        <v>1</v>
      </c>
      <c r="F219" s="19">
        <v>1</v>
      </c>
      <c r="G219" s="22" t="s">
        <v>256</v>
      </c>
      <c r="H219" s="22" t="s">
        <v>257</v>
      </c>
      <c r="I219" s="23" t="s">
        <v>249</v>
      </c>
      <c r="J219" s="24" t="s">
        <v>40</v>
      </c>
      <c r="K219" s="29"/>
      <c r="L219" s="26"/>
      <c r="M219" s="26"/>
      <c r="N219" s="26"/>
      <c r="O219" s="26"/>
      <c r="P219" s="26"/>
      <c r="Q219" s="26"/>
      <c r="R219" s="26"/>
      <c r="S219" s="26"/>
      <c r="T219" s="26"/>
    </row>
    <row r="220" spans="1:20">
      <c r="A220" s="19" t="s">
        <v>258</v>
      </c>
      <c r="B220" s="19" t="s">
        <v>640</v>
      </c>
      <c r="C220" s="27" t="s">
        <v>698</v>
      </c>
      <c r="D220" s="19" t="s">
        <v>138</v>
      </c>
      <c r="E220" s="34">
        <v>1</v>
      </c>
      <c r="F220" s="19">
        <v>1</v>
      </c>
      <c r="G220" s="22" t="s">
        <v>259</v>
      </c>
      <c r="H220" s="22" t="s">
        <v>260</v>
      </c>
      <c r="I220" s="23" t="s">
        <v>249</v>
      </c>
      <c r="J220" s="24" t="s">
        <v>40</v>
      </c>
      <c r="K220" s="29"/>
      <c r="L220" s="26"/>
      <c r="M220" s="26"/>
      <c r="N220" s="26"/>
      <c r="O220" s="26"/>
      <c r="P220" s="26"/>
      <c r="Q220" s="26"/>
      <c r="R220" s="26"/>
      <c r="S220" s="26"/>
      <c r="T220" s="26"/>
    </row>
    <row r="221" spans="1:20">
      <c r="A221" s="19" t="s">
        <v>258</v>
      </c>
      <c r="B221" s="19" t="s">
        <v>638</v>
      </c>
      <c r="C221" s="27" t="s">
        <v>639</v>
      </c>
      <c r="D221" s="19" t="s">
        <v>255</v>
      </c>
      <c r="E221" s="21">
        <v>1</v>
      </c>
      <c r="F221" s="19">
        <v>1</v>
      </c>
      <c r="G221" s="22" t="s">
        <v>259</v>
      </c>
      <c r="H221" s="22" t="s">
        <v>260</v>
      </c>
      <c r="I221" s="23" t="s">
        <v>249</v>
      </c>
      <c r="J221" s="24" t="s">
        <v>40</v>
      </c>
      <c r="K221" s="29"/>
      <c r="L221" s="26"/>
      <c r="M221" s="26"/>
      <c r="N221" s="26"/>
      <c r="O221" s="26"/>
      <c r="P221" s="26"/>
      <c r="Q221" s="26"/>
      <c r="R221" s="26"/>
      <c r="S221" s="26"/>
      <c r="T221" s="26"/>
    </row>
    <row r="222" spans="1:20">
      <c r="A222" s="19" t="s">
        <v>261</v>
      </c>
      <c r="B222" s="19" t="s">
        <v>261</v>
      </c>
      <c r="C222" s="27" t="s">
        <v>641</v>
      </c>
      <c r="D222" s="19"/>
      <c r="E222" s="34">
        <v>1</v>
      </c>
      <c r="F222" s="35">
        <v>0</v>
      </c>
      <c r="G222" s="22" t="s">
        <v>0</v>
      </c>
      <c r="H222" s="22" t="s">
        <v>262</v>
      </c>
      <c r="I222" s="23" t="s">
        <v>249</v>
      </c>
      <c r="J222" s="24"/>
      <c r="K222" s="29"/>
      <c r="L222" s="26"/>
      <c r="M222" s="26"/>
      <c r="N222" s="26"/>
      <c r="O222" s="26"/>
      <c r="P222" s="26"/>
      <c r="Q222" s="26"/>
      <c r="R222" s="26"/>
      <c r="S222" s="26"/>
      <c r="T222" s="26"/>
    </row>
    <row r="223" spans="1:20">
      <c r="A223" s="19" t="s">
        <v>642</v>
      </c>
      <c r="B223" s="19" t="s">
        <v>263</v>
      </c>
      <c r="C223" s="27" t="s">
        <v>643</v>
      </c>
      <c r="D223" s="19"/>
      <c r="E223" s="34">
        <v>0</v>
      </c>
      <c r="F223" s="35">
        <v>1</v>
      </c>
      <c r="G223" s="22" t="s">
        <v>1</v>
      </c>
      <c r="H223" s="22" t="s">
        <v>262</v>
      </c>
      <c r="I223" s="23" t="s">
        <v>249</v>
      </c>
      <c r="J223" s="24"/>
      <c r="K223" s="29"/>
      <c r="L223" s="26"/>
      <c r="M223" s="26"/>
      <c r="N223" s="26"/>
      <c r="O223" s="26"/>
      <c r="P223" s="26"/>
      <c r="Q223" s="26"/>
      <c r="R223" s="26"/>
      <c r="S223" s="26"/>
      <c r="T223" s="26"/>
    </row>
    <row r="224" spans="1:20">
      <c r="A224" s="19" t="s">
        <v>644</v>
      </c>
      <c r="B224" s="19" t="s">
        <v>645</v>
      </c>
      <c r="C224" s="27" t="s">
        <v>646</v>
      </c>
      <c r="D224" s="19"/>
      <c r="E224" s="34">
        <v>1</v>
      </c>
      <c r="F224" s="35">
        <v>1</v>
      </c>
      <c r="G224" s="22"/>
      <c r="H224" s="22" t="s">
        <v>647</v>
      </c>
      <c r="I224" s="23" t="s">
        <v>249</v>
      </c>
      <c r="J224" s="24" t="s">
        <v>40</v>
      </c>
      <c r="K224" s="29"/>
      <c r="L224" s="26"/>
      <c r="M224" s="26"/>
      <c r="N224" s="26"/>
      <c r="O224" s="26"/>
      <c r="P224" s="26"/>
      <c r="Q224" s="26"/>
      <c r="R224" s="26"/>
      <c r="S224" s="26"/>
      <c r="T224" s="26"/>
    </row>
    <row r="225" spans="1:20">
      <c r="A225" s="37" t="s">
        <v>280</v>
      </c>
      <c r="B225" s="37" t="s">
        <v>1002</v>
      </c>
      <c r="C225" s="38" t="s">
        <v>1369</v>
      </c>
      <c r="D225" s="37" t="s">
        <v>243</v>
      </c>
      <c r="E225" s="112">
        <v>3</v>
      </c>
      <c r="F225" s="113">
        <v>3</v>
      </c>
      <c r="G225" s="114"/>
      <c r="H225" s="114"/>
      <c r="I225" s="115" t="s">
        <v>249</v>
      </c>
      <c r="J225" s="116" t="s">
        <v>40</v>
      </c>
      <c r="K225" s="29"/>
      <c r="L225" s="26"/>
      <c r="M225" s="26"/>
      <c r="N225" s="26"/>
      <c r="O225" s="26"/>
      <c r="P225" s="26"/>
      <c r="Q225" s="26"/>
      <c r="R225" s="26"/>
      <c r="S225" s="26"/>
      <c r="T225" s="26"/>
    </row>
    <row r="226" spans="1:20">
      <c r="A226" s="37" t="s">
        <v>280</v>
      </c>
      <c r="B226" s="37" t="s">
        <v>1003</v>
      </c>
      <c r="C226" s="38" t="s">
        <v>1370</v>
      </c>
      <c r="D226" s="37" t="s">
        <v>242</v>
      </c>
      <c r="E226" s="117">
        <v>3</v>
      </c>
      <c r="F226" s="37">
        <v>3</v>
      </c>
      <c r="G226" s="114"/>
      <c r="H226" s="114"/>
      <c r="I226" s="115" t="s">
        <v>249</v>
      </c>
      <c r="J226" s="116" t="s">
        <v>40</v>
      </c>
      <c r="K226" s="29"/>
      <c r="L226" s="26"/>
      <c r="M226" s="26"/>
      <c r="N226" s="26"/>
      <c r="O226" s="26"/>
      <c r="P226" s="26"/>
      <c r="Q226" s="26"/>
      <c r="R226" s="26"/>
      <c r="S226" s="26"/>
      <c r="T226" s="26"/>
    </row>
    <row r="227" spans="1:20">
      <c r="A227" s="37" t="s">
        <v>287</v>
      </c>
      <c r="B227" s="37" t="s">
        <v>1004</v>
      </c>
      <c r="C227" s="38" t="s">
        <v>1371</v>
      </c>
      <c r="D227" s="37" t="s">
        <v>243</v>
      </c>
      <c r="E227" s="117">
        <v>2</v>
      </c>
      <c r="F227" s="37">
        <v>2</v>
      </c>
      <c r="G227" s="114"/>
      <c r="H227" s="114"/>
      <c r="I227" s="115" t="s">
        <v>249</v>
      </c>
      <c r="J227" s="116" t="s">
        <v>40</v>
      </c>
      <c r="K227" s="29"/>
      <c r="L227" s="26"/>
      <c r="M227" s="26"/>
      <c r="N227" s="26"/>
      <c r="O227" s="26"/>
      <c r="P227" s="26"/>
      <c r="Q227" s="26"/>
      <c r="R227" s="26"/>
      <c r="S227" s="26"/>
      <c r="T227" s="26"/>
    </row>
    <row r="228" spans="1:20">
      <c r="A228" s="37" t="s">
        <v>287</v>
      </c>
      <c r="B228" s="37" t="s">
        <v>1005</v>
      </c>
      <c r="C228" s="38" t="s">
        <v>1371</v>
      </c>
      <c r="D228" s="37" t="s">
        <v>242</v>
      </c>
      <c r="E228" s="117">
        <v>2</v>
      </c>
      <c r="F228" s="37">
        <v>2</v>
      </c>
      <c r="G228" s="114"/>
      <c r="H228" s="114"/>
      <c r="I228" s="115" t="s">
        <v>249</v>
      </c>
      <c r="J228" s="116" t="s">
        <v>40</v>
      </c>
      <c r="K228" s="29"/>
      <c r="L228" s="26"/>
      <c r="M228" s="26"/>
      <c r="N228" s="26"/>
      <c r="O228" s="26"/>
      <c r="P228" s="26"/>
      <c r="Q228" s="26"/>
      <c r="R228" s="26"/>
      <c r="S228" s="26"/>
      <c r="T228" s="26"/>
    </row>
    <row r="229" spans="1:20" ht="17.25" customHeight="1">
      <c r="A229" s="37" t="s">
        <v>930</v>
      </c>
      <c r="B229" s="37" t="s">
        <v>1000</v>
      </c>
      <c r="C229" s="38" t="s">
        <v>1372</v>
      </c>
      <c r="D229" s="37" t="s">
        <v>243</v>
      </c>
      <c r="E229" s="118">
        <v>1</v>
      </c>
      <c r="F229" s="118">
        <v>1</v>
      </c>
      <c r="G229" s="114"/>
      <c r="H229" s="114"/>
      <c r="I229" s="115" t="s">
        <v>249</v>
      </c>
      <c r="J229" s="116" t="s">
        <v>40</v>
      </c>
      <c r="K229" s="29"/>
      <c r="L229" s="26"/>
      <c r="M229" s="26"/>
      <c r="N229" s="26"/>
      <c r="O229" s="26"/>
      <c r="P229" s="26"/>
      <c r="Q229" s="26"/>
      <c r="R229" s="26"/>
      <c r="S229" s="26"/>
      <c r="T229" s="26"/>
    </row>
    <row r="230" spans="1:20" ht="17.25" customHeight="1">
      <c r="A230" s="37" t="s">
        <v>930</v>
      </c>
      <c r="B230" s="37" t="s">
        <v>1001</v>
      </c>
      <c r="C230" s="38" t="s">
        <v>1372</v>
      </c>
      <c r="D230" s="37" t="s">
        <v>242</v>
      </c>
      <c r="E230" s="118">
        <v>1</v>
      </c>
      <c r="F230" s="118">
        <v>1</v>
      </c>
      <c r="G230" s="114"/>
      <c r="H230" s="114"/>
      <c r="I230" s="115" t="s">
        <v>249</v>
      </c>
      <c r="J230" s="116" t="s">
        <v>40</v>
      </c>
      <c r="K230" s="29"/>
      <c r="L230" s="26"/>
      <c r="M230" s="26"/>
      <c r="N230" s="26"/>
      <c r="O230" s="26"/>
      <c r="P230" s="26"/>
      <c r="Q230" s="26"/>
      <c r="R230" s="26"/>
      <c r="S230" s="26"/>
      <c r="T230" s="26"/>
    </row>
    <row r="231" spans="1:20" ht="15" customHeight="1">
      <c r="A231" s="19" t="s">
        <v>848</v>
      </c>
      <c r="B231" s="19" t="s">
        <v>1006</v>
      </c>
      <c r="C231" s="27" t="s">
        <v>265</v>
      </c>
      <c r="D231" s="19" t="s">
        <v>266</v>
      </c>
      <c r="E231" s="91">
        <v>2</v>
      </c>
      <c r="F231" s="91">
        <v>2</v>
      </c>
      <c r="G231" s="22"/>
      <c r="H231" s="22"/>
      <c r="I231" s="23" t="s">
        <v>249</v>
      </c>
      <c r="J231" s="24" t="s">
        <v>40</v>
      </c>
      <c r="K231" s="29"/>
      <c r="L231" s="26"/>
      <c r="M231" s="26"/>
      <c r="N231" s="26"/>
      <c r="O231" s="26"/>
      <c r="P231" s="26"/>
      <c r="Q231" s="26"/>
      <c r="R231" s="26"/>
      <c r="S231" s="26"/>
      <c r="T231" s="26"/>
    </row>
    <row r="232" spans="1:20">
      <c r="A232" s="19" t="s">
        <v>264</v>
      </c>
      <c r="B232" s="19" t="s">
        <v>1007</v>
      </c>
      <c r="C232" s="27" t="s">
        <v>265</v>
      </c>
      <c r="D232" s="19" t="s">
        <v>267</v>
      </c>
      <c r="E232" s="91">
        <v>2</v>
      </c>
      <c r="F232" s="91">
        <v>2</v>
      </c>
      <c r="G232" s="22"/>
      <c r="H232" s="22"/>
      <c r="I232" s="23" t="s">
        <v>249</v>
      </c>
      <c r="J232" s="24" t="s">
        <v>40</v>
      </c>
      <c r="K232" s="29"/>
      <c r="L232" s="26"/>
      <c r="M232" s="26"/>
      <c r="N232" s="26"/>
      <c r="O232" s="26"/>
      <c r="P232" s="26"/>
      <c r="Q232" s="26"/>
      <c r="R232" s="26"/>
      <c r="S232" s="26"/>
      <c r="T232" s="26"/>
    </row>
    <row r="233" spans="1:20">
      <c r="A233" s="19" t="s">
        <v>268</v>
      </c>
      <c r="B233" s="19" t="s">
        <v>1008</v>
      </c>
      <c r="C233" s="27" t="s">
        <v>269</v>
      </c>
      <c r="D233" s="19" t="s">
        <v>270</v>
      </c>
      <c r="E233" s="91">
        <v>1</v>
      </c>
      <c r="F233" s="91">
        <v>1</v>
      </c>
      <c r="G233" s="22"/>
      <c r="H233" s="22"/>
      <c r="I233" s="23" t="s">
        <v>249</v>
      </c>
      <c r="J233" s="24" t="s">
        <v>40</v>
      </c>
      <c r="K233" s="29"/>
      <c r="L233" s="26"/>
      <c r="M233" s="26"/>
      <c r="N233" s="26"/>
      <c r="O233" s="26"/>
      <c r="P233" s="26"/>
      <c r="Q233" s="26"/>
      <c r="R233" s="26"/>
      <c r="S233" s="26"/>
      <c r="T233" s="26"/>
    </row>
    <row r="234" spans="1:20">
      <c r="A234" s="19" t="s">
        <v>268</v>
      </c>
      <c r="B234" s="19" t="s">
        <v>1009</v>
      </c>
      <c r="C234" s="27" t="s">
        <v>269</v>
      </c>
      <c r="D234" s="19" t="s">
        <v>271</v>
      </c>
      <c r="E234" s="91">
        <v>1</v>
      </c>
      <c r="F234" s="91">
        <v>1</v>
      </c>
      <c r="G234" s="22"/>
      <c r="H234" s="22"/>
      <c r="I234" s="23" t="s">
        <v>249</v>
      </c>
      <c r="J234" s="24" t="s">
        <v>40</v>
      </c>
      <c r="K234" s="29"/>
      <c r="L234" s="26"/>
      <c r="M234" s="26"/>
      <c r="N234" s="26"/>
      <c r="O234" s="26"/>
      <c r="P234" s="26"/>
      <c r="Q234" s="26"/>
      <c r="R234" s="26"/>
      <c r="S234" s="26"/>
      <c r="T234" s="26"/>
    </row>
    <row r="235" spans="1:20">
      <c r="A235" s="19" t="s">
        <v>290</v>
      </c>
      <c r="B235" s="19" t="s">
        <v>1010</v>
      </c>
      <c r="C235" s="27" t="s">
        <v>291</v>
      </c>
      <c r="D235" s="19" t="s">
        <v>270</v>
      </c>
      <c r="E235" s="34">
        <v>1</v>
      </c>
      <c r="F235" s="35">
        <v>1</v>
      </c>
      <c r="G235" s="22"/>
      <c r="H235" s="22"/>
      <c r="I235" s="23" t="s">
        <v>249</v>
      </c>
      <c r="J235" s="24" t="s">
        <v>40</v>
      </c>
      <c r="K235" s="29"/>
      <c r="L235" s="26"/>
      <c r="M235" s="26"/>
      <c r="N235" s="26"/>
      <c r="O235" s="26"/>
      <c r="P235" s="26"/>
      <c r="Q235" s="26"/>
      <c r="R235" s="26"/>
      <c r="S235" s="26"/>
      <c r="T235" s="26"/>
    </row>
    <row r="236" spans="1:20">
      <c r="A236" s="19" t="s">
        <v>290</v>
      </c>
      <c r="B236" s="19" t="s">
        <v>1011</v>
      </c>
      <c r="C236" s="27" t="s">
        <v>291</v>
      </c>
      <c r="D236" s="19" t="s">
        <v>271</v>
      </c>
      <c r="E236" s="34">
        <v>1</v>
      </c>
      <c r="F236" s="35">
        <v>1</v>
      </c>
      <c r="G236" s="22"/>
      <c r="H236" s="22"/>
      <c r="I236" s="23" t="s">
        <v>249</v>
      </c>
      <c r="J236" s="24" t="s">
        <v>40</v>
      </c>
      <c r="K236" s="29"/>
      <c r="L236" s="26"/>
      <c r="M236" s="26"/>
      <c r="N236" s="26"/>
      <c r="O236" s="26"/>
      <c r="P236" s="26"/>
      <c r="Q236" s="26"/>
      <c r="R236" s="26"/>
      <c r="S236" s="26"/>
      <c r="T236" s="26"/>
    </row>
    <row r="237" spans="1:20">
      <c r="A237" s="19" t="s">
        <v>273</v>
      </c>
      <c r="B237" s="19" t="s">
        <v>1373</v>
      </c>
      <c r="C237" s="27" t="s">
        <v>274</v>
      </c>
      <c r="D237" s="19" t="s">
        <v>275</v>
      </c>
      <c r="E237" s="34">
        <v>1</v>
      </c>
      <c r="F237" s="35">
        <v>1</v>
      </c>
      <c r="G237" s="22"/>
      <c r="H237" s="22"/>
      <c r="I237" s="23" t="s">
        <v>249</v>
      </c>
      <c r="J237" s="24" t="s">
        <v>40</v>
      </c>
      <c r="K237" s="29"/>
      <c r="L237" s="26"/>
      <c r="M237" s="26"/>
      <c r="N237" s="26"/>
      <c r="O237" s="26"/>
      <c r="P237" s="26"/>
      <c r="Q237" s="26"/>
      <c r="R237" s="26"/>
      <c r="S237" s="26"/>
      <c r="T237" s="26"/>
    </row>
    <row r="238" spans="1:20">
      <c r="A238" s="19" t="s">
        <v>273</v>
      </c>
      <c r="B238" s="19" t="s">
        <v>1012</v>
      </c>
      <c r="C238" s="27" t="s">
        <v>274</v>
      </c>
      <c r="D238" s="19" t="s">
        <v>276</v>
      </c>
      <c r="E238" s="34">
        <v>1</v>
      </c>
      <c r="F238" s="35">
        <v>1</v>
      </c>
      <c r="G238" s="22"/>
      <c r="H238" s="22"/>
      <c r="I238" s="23" t="s">
        <v>249</v>
      </c>
      <c r="J238" s="24" t="s">
        <v>40</v>
      </c>
      <c r="K238" s="29"/>
      <c r="L238" s="26"/>
      <c r="M238" s="26"/>
      <c r="N238" s="26"/>
      <c r="O238" s="26"/>
      <c r="P238" s="26"/>
      <c r="Q238" s="26"/>
      <c r="R238" s="26"/>
      <c r="S238" s="26"/>
      <c r="T238" s="26"/>
    </row>
    <row r="239" spans="1:20">
      <c r="A239" s="19" t="s">
        <v>913</v>
      </c>
      <c r="B239" s="19" t="s">
        <v>1033</v>
      </c>
      <c r="C239" s="27" t="s">
        <v>914</v>
      </c>
      <c r="D239" s="19" t="s">
        <v>276</v>
      </c>
      <c r="E239" s="91">
        <v>1</v>
      </c>
      <c r="F239" s="91">
        <v>1</v>
      </c>
      <c r="G239" s="22"/>
      <c r="H239" s="22"/>
      <c r="I239" s="23" t="s">
        <v>249</v>
      </c>
      <c r="J239" s="24" t="s">
        <v>40</v>
      </c>
      <c r="K239" s="29"/>
      <c r="L239" s="74"/>
      <c r="M239" s="74"/>
      <c r="N239" s="74"/>
      <c r="O239" s="74"/>
      <c r="P239" s="74"/>
      <c r="Q239" s="74"/>
      <c r="R239" s="74"/>
      <c r="S239" s="74"/>
      <c r="T239" s="74"/>
    </row>
    <row r="240" spans="1:20">
      <c r="A240" s="19" t="s">
        <v>913</v>
      </c>
      <c r="B240" s="19" t="s">
        <v>1034</v>
      </c>
      <c r="C240" s="27" t="s">
        <v>914</v>
      </c>
      <c r="D240" s="19" t="s">
        <v>243</v>
      </c>
      <c r="E240" s="91">
        <v>1</v>
      </c>
      <c r="F240" s="91">
        <v>1</v>
      </c>
      <c r="G240" s="22"/>
      <c r="H240" s="22"/>
      <c r="I240" s="23" t="s">
        <v>249</v>
      </c>
      <c r="J240" s="24" t="s">
        <v>40</v>
      </c>
      <c r="K240" s="29"/>
      <c r="L240" s="26"/>
      <c r="M240" s="26"/>
      <c r="N240" s="26"/>
      <c r="O240" s="26"/>
      <c r="P240" s="26"/>
      <c r="Q240" s="26"/>
      <c r="R240" s="26"/>
      <c r="S240" s="26"/>
      <c r="T240" s="26"/>
    </row>
    <row r="241" spans="1:20">
      <c r="A241" s="19" t="s">
        <v>828</v>
      </c>
      <c r="B241" s="19" t="s">
        <v>1013</v>
      </c>
      <c r="C241" s="27" t="s">
        <v>829</v>
      </c>
      <c r="D241" s="19" t="s">
        <v>242</v>
      </c>
      <c r="E241" s="91">
        <v>1</v>
      </c>
      <c r="F241" s="91">
        <v>1</v>
      </c>
      <c r="G241" s="22"/>
      <c r="H241" s="22"/>
      <c r="I241" s="23" t="s">
        <v>249</v>
      </c>
      <c r="J241" s="24" t="s">
        <v>40</v>
      </c>
      <c r="K241" s="29"/>
      <c r="L241" s="26"/>
      <c r="M241" s="26"/>
      <c r="N241" s="26"/>
      <c r="O241" s="26"/>
      <c r="P241" s="26"/>
      <c r="Q241" s="26"/>
      <c r="R241" s="26"/>
      <c r="S241" s="26"/>
      <c r="T241" s="26"/>
    </row>
    <row r="242" spans="1:20">
      <c r="A242" s="19" t="s">
        <v>828</v>
      </c>
      <c r="B242" s="19" t="s">
        <v>1014</v>
      </c>
      <c r="C242" s="27" t="s">
        <v>829</v>
      </c>
      <c r="D242" s="19" t="s">
        <v>243</v>
      </c>
      <c r="E242" s="91">
        <v>1</v>
      </c>
      <c r="F242" s="91">
        <v>1</v>
      </c>
      <c r="G242" s="22"/>
      <c r="H242" s="22"/>
      <c r="I242" s="23" t="s">
        <v>249</v>
      </c>
      <c r="J242" s="24" t="s">
        <v>40</v>
      </c>
      <c r="K242" s="29"/>
      <c r="L242" s="26"/>
      <c r="M242" s="26"/>
      <c r="N242" s="26"/>
      <c r="O242" s="26"/>
      <c r="P242" s="26"/>
      <c r="Q242" s="26"/>
      <c r="R242" s="26"/>
      <c r="S242" s="26"/>
      <c r="T242" s="26"/>
    </row>
    <row r="243" spans="1:20">
      <c r="A243" s="75" t="s">
        <v>1264</v>
      </c>
      <c r="B243" s="75" t="s">
        <v>1265</v>
      </c>
      <c r="C243" s="89" t="s">
        <v>1267</v>
      </c>
      <c r="D243" s="19" t="s">
        <v>242</v>
      </c>
      <c r="E243" s="35">
        <v>1</v>
      </c>
      <c r="F243" s="35">
        <v>1</v>
      </c>
      <c r="G243" s="22"/>
      <c r="H243" s="22"/>
      <c r="I243" s="23" t="s">
        <v>249</v>
      </c>
      <c r="J243" s="24" t="s">
        <v>40</v>
      </c>
      <c r="K243" s="29"/>
      <c r="L243" s="26"/>
      <c r="M243" s="26"/>
      <c r="N243" s="26"/>
      <c r="O243" s="26"/>
      <c r="P243" s="26"/>
      <c r="Q243" s="26"/>
      <c r="R243" s="26"/>
      <c r="S243" s="26"/>
      <c r="T243" s="26"/>
    </row>
    <row r="244" spans="1:20">
      <c r="A244" s="75" t="s">
        <v>1264</v>
      </c>
      <c r="B244" s="75" t="s">
        <v>1266</v>
      </c>
      <c r="C244" s="89" t="s">
        <v>1267</v>
      </c>
      <c r="D244" s="19" t="s">
        <v>243</v>
      </c>
      <c r="E244" s="19">
        <v>1</v>
      </c>
      <c r="F244" s="19">
        <v>1</v>
      </c>
      <c r="G244" s="22"/>
      <c r="H244" s="22"/>
      <c r="I244" s="23" t="s">
        <v>249</v>
      </c>
      <c r="J244" s="24" t="s">
        <v>40</v>
      </c>
      <c r="K244" s="29"/>
      <c r="L244" s="26"/>
      <c r="M244" s="26"/>
      <c r="N244" s="26"/>
      <c r="O244" s="26"/>
      <c r="P244" s="26"/>
      <c r="Q244" s="26"/>
      <c r="R244" s="26"/>
      <c r="S244" s="26"/>
      <c r="T244" s="26"/>
    </row>
    <row r="245" spans="1:20">
      <c r="A245" s="19" t="s">
        <v>278</v>
      </c>
      <c r="B245" s="19" t="s">
        <v>1015</v>
      </c>
      <c r="C245" s="27" t="s">
        <v>279</v>
      </c>
      <c r="D245" s="19" t="s">
        <v>243</v>
      </c>
      <c r="E245" s="21">
        <v>1</v>
      </c>
      <c r="F245" s="19">
        <v>1</v>
      </c>
      <c r="G245" s="22"/>
      <c r="H245" s="22"/>
      <c r="I245" s="23" t="s">
        <v>249</v>
      </c>
      <c r="J245" s="24" t="s">
        <v>40</v>
      </c>
      <c r="K245" s="29"/>
      <c r="L245" s="26"/>
      <c r="M245" s="26"/>
      <c r="N245" s="26"/>
      <c r="O245" s="26"/>
      <c r="P245" s="26"/>
      <c r="Q245" s="26"/>
      <c r="R245" s="26"/>
      <c r="S245" s="26"/>
      <c r="T245" s="26"/>
    </row>
    <row r="246" spans="1:20">
      <c r="A246" s="19" t="s">
        <v>278</v>
      </c>
      <c r="B246" s="19" t="s">
        <v>1016</v>
      </c>
      <c r="C246" s="27" t="s">
        <v>279</v>
      </c>
      <c r="D246" s="19" t="s">
        <v>242</v>
      </c>
      <c r="E246" s="34">
        <v>1</v>
      </c>
      <c r="F246" s="35">
        <v>1</v>
      </c>
      <c r="G246" s="22"/>
      <c r="H246" s="22"/>
      <c r="I246" s="23" t="s">
        <v>249</v>
      </c>
      <c r="J246" s="24" t="s">
        <v>40</v>
      </c>
      <c r="K246" s="29"/>
      <c r="L246" s="26"/>
      <c r="M246" s="26"/>
      <c r="N246" s="26"/>
      <c r="O246" s="26"/>
      <c r="P246" s="26"/>
      <c r="Q246" s="26"/>
      <c r="R246" s="26"/>
      <c r="S246" s="26"/>
      <c r="T246" s="26"/>
    </row>
    <row r="247" spans="1:20">
      <c r="A247" s="19" t="s">
        <v>281</v>
      </c>
      <c r="B247" s="19" t="s">
        <v>1017</v>
      </c>
      <c r="C247" s="27" t="s">
        <v>282</v>
      </c>
      <c r="D247" s="19" t="s">
        <v>243</v>
      </c>
      <c r="E247" s="33">
        <v>1</v>
      </c>
      <c r="F247" s="33">
        <v>1</v>
      </c>
      <c r="G247" s="22"/>
      <c r="H247" s="22"/>
      <c r="I247" s="23" t="s">
        <v>249</v>
      </c>
      <c r="J247" s="24" t="s">
        <v>40</v>
      </c>
      <c r="K247" s="29"/>
      <c r="L247" s="26"/>
      <c r="M247" s="26"/>
      <c r="N247" s="26"/>
      <c r="O247" s="26"/>
      <c r="P247" s="26"/>
      <c r="Q247" s="26"/>
      <c r="R247" s="26"/>
      <c r="S247" s="26"/>
      <c r="T247" s="26"/>
    </row>
    <row r="248" spans="1:20">
      <c r="A248" s="19" t="s">
        <v>281</v>
      </c>
      <c r="B248" s="19" t="s">
        <v>1018</v>
      </c>
      <c r="C248" s="27" t="s">
        <v>282</v>
      </c>
      <c r="D248" s="19" t="s">
        <v>240</v>
      </c>
      <c r="E248" s="33">
        <v>1</v>
      </c>
      <c r="F248" s="33">
        <v>1</v>
      </c>
      <c r="G248" s="22"/>
      <c r="H248" s="22"/>
      <c r="I248" s="23" t="s">
        <v>249</v>
      </c>
      <c r="J248" s="24" t="s">
        <v>40</v>
      </c>
      <c r="K248" s="29"/>
      <c r="L248" s="26"/>
      <c r="M248" s="26"/>
      <c r="N248" s="26"/>
      <c r="O248" s="26"/>
      <c r="P248" s="26"/>
      <c r="Q248" s="26"/>
      <c r="R248" s="26"/>
      <c r="S248" s="26"/>
      <c r="T248" s="26"/>
    </row>
    <row r="249" spans="1:20">
      <c r="A249" s="19" t="s">
        <v>283</v>
      </c>
      <c r="B249" s="19" t="s">
        <v>1019</v>
      </c>
      <c r="C249" s="27" t="s">
        <v>284</v>
      </c>
      <c r="D249" s="19" t="s">
        <v>243</v>
      </c>
      <c r="E249" s="33">
        <v>0</v>
      </c>
      <c r="F249" s="33">
        <v>1</v>
      </c>
      <c r="G249" s="22"/>
      <c r="H249" s="22"/>
      <c r="I249" s="23" t="s">
        <v>249</v>
      </c>
      <c r="J249" s="24" t="s">
        <v>40</v>
      </c>
      <c r="K249" s="29"/>
      <c r="L249" s="74"/>
      <c r="M249" s="26"/>
      <c r="N249" s="74"/>
      <c r="O249" s="26"/>
      <c r="P249" s="74"/>
      <c r="Q249" s="26"/>
      <c r="R249" s="74"/>
      <c r="S249" s="74"/>
      <c r="T249" s="26"/>
    </row>
    <row r="250" spans="1:20">
      <c r="A250" s="19" t="s">
        <v>283</v>
      </c>
      <c r="B250" s="19" t="s">
        <v>1020</v>
      </c>
      <c r="C250" s="27" t="s">
        <v>284</v>
      </c>
      <c r="D250" s="19" t="s">
        <v>240</v>
      </c>
      <c r="E250" s="33">
        <v>0</v>
      </c>
      <c r="F250" s="33">
        <v>1</v>
      </c>
      <c r="G250" s="22"/>
      <c r="H250" s="22"/>
      <c r="I250" s="23" t="s">
        <v>249</v>
      </c>
      <c r="J250" s="24" t="s">
        <v>40</v>
      </c>
      <c r="K250" s="29"/>
      <c r="L250" s="26"/>
      <c r="M250" s="26"/>
      <c r="N250" s="26"/>
      <c r="O250" s="26"/>
      <c r="P250" s="26"/>
      <c r="Q250" s="26"/>
      <c r="R250" s="26"/>
      <c r="S250" s="26"/>
      <c r="T250" s="26"/>
    </row>
    <row r="251" spans="1:20">
      <c r="A251" s="19" t="s">
        <v>976</v>
      </c>
      <c r="B251" s="19" t="s">
        <v>1021</v>
      </c>
      <c r="C251" s="27" t="s">
        <v>286</v>
      </c>
      <c r="D251" s="19" t="s">
        <v>243</v>
      </c>
      <c r="E251" s="33">
        <v>0</v>
      </c>
      <c r="F251" s="33">
        <v>1</v>
      </c>
      <c r="G251" s="22"/>
      <c r="H251" s="22"/>
      <c r="I251" s="23" t="s">
        <v>249</v>
      </c>
      <c r="J251" s="24" t="s">
        <v>40</v>
      </c>
      <c r="K251" s="29"/>
      <c r="L251" s="74"/>
      <c r="M251" s="26"/>
      <c r="N251" s="74"/>
      <c r="O251" s="26"/>
      <c r="P251" s="74"/>
      <c r="Q251" s="26"/>
      <c r="R251" s="74"/>
      <c r="S251" s="74"/>
      <c r="T251" s="26"/>
    </row>
    <row r="252" spans="1:20">
      <c r="A252" s="19" t="s">
        <v>285</v>
      </c>
      <c r="B252" s="19" t="s">
        <v>1022</v>
      </c>
      <c r="C252" s="27" t="s">
        <v>286</v>
      </c>
      <c r="D252" s="19" t="s">
        <v>240</v>
      </c>
      <c r="E252" s="33">
        <v>0</v>
      </c>
      <c r="F252" s="33">
        <v>1</v>
      </c>
      <c r="G252" s="22"/>
      <c r="H252" s="22"/>
      <c r="I252" s="23" t="s">
        <v>249</v>
      </c>
      <c r="J252" s="24" t="s">
        <v>40</v>
      </c>
      <c r="K252" s="29"/>
      <c r="L252" s="26"/>
      <c r="M252" s="26"/>
      <c r="N252" s="26"/>
      <c r="O252" s="26"/>
      <c r="P252" s="26"/>
      <c r="Q252" s="26"/>
      <c r="R252" s="26"/>
      <c r="S252" s="26"/>
      <c r="T252" s="26"/>
    </row>
    <row r="253" spans="1:20">
      <c r="A253" s="19" t="s">
        <v>921</v>
      </c>
      <c r="B253" s="19" t="s">
        <v>1035</v>
      </c>
      <c r="C253" s="27" t="s">
        <v>430</v>
      </c>
      <c r="D253" s="19" t="s">
        <v>243</v>
      </c>
      <c r="E253" s="33">
        <v>1</v>
      </c>
      <c r="F253" s="33">
        <v>1</v>
      </c>
      <c r="G253" s="22"/>
      <c r="H253" s="22"/>
      <c r="I253" s="23" t="s">
        <v>249</v>
      </c>
      <c r="J253" s="24" t="s">
        <v>40</v>
      </c>
      <c r="K253" s="29"/>
      <c r="L253" s="26"/>
      <c r="M253" s="26"/>
      <c r="N253" s="26"/>
      <c r="O253" s="26"/>
      <c r="P253" s="26"/>
      <c r="Q253" s="26"/>
      <c r="R253" s="26"/>
      <c r="S253" s="26"/>
      <c r="T253" s="26"/>
    </row>
    <row r="254" spans="1:20">
      <c r="A254" s="19" t="s">
        <v>793</v>
      </c>
      <c r="B254" s="19" t="s">
        <v>1031</v>
      </c>
      <c r="C254" s="27" t="s">
        <v>794</v>
      </c>
      <c r="D254" s="19" t="s">
        <v>242</v>
      </c>
      <c r="E254" s="33">
        <v>1</v>
      </c>
      <c r="F254" s="33">
        <v>1</v>
      </c>
      <c r="G254" s="22"/>
      <c r="H254" s="22"/>
      <c r="I254" s="23" t="s">
        <v>249</v>
      </c>
      <c r="J254" s="24" t="s">
        <v>40</v>
      </c>
      <c r="K254" s="29"/>
      <c r="L254" s="26"/>
      <c r="M254" s="26"/>
      <c r="N254" s="26"/>
      <c r="O254" s="26"/>
      <c r="P254" s="26"/>
      <c r="Q254" s="26"/>
      <c r="R254" s="26"/>
      <c r="S254" s="26"/>
      <c r="T254" s="26"/>
    </row>
    <row r="255" spans="1:20">
      <c r="A255" s="19" t="s">
        <v>793</v>
      </c>
      <c r="B255" s="96" t="s">
        <v>1032</v>
      </c>
      <c r="C255" s="27" t="s">
        <v>794</v>
      </c>
      <c r="D255" s="19" t="s">
        <v>243</v>
      </c>
      <c r="E255" s="33">
        <v>1</v>
      </c>
      <c r="F255" s="33">
        <v>1</v>
      </c>
      <c r="G255" s="22"/>
      <c r="H255" s="22"/>
      <c r="I255" s="23" t="s">
        <v>249</v>
      </c>
      <c r="J255" s="24" t="s">
        <v>40</v>
      </c>
      <c r="K255" s="29"/>
      <c r="L255" s="26"/>
      <c r="M255" s="26"/>
      <c r="N255" s="26"/>
      <c r="O255" s="26"/>
      <c r="P255" s="26"/>
      <c r="Q255" s="26"/>
      <c r="R255" s="26"/>
      <c r="S255" s="26"/>
      <c r="T255" s="26"/>
    </row>
    <row r="256" spans="1:20">
      <c r="A256" s="19" t="s">
        <v>827</v>
      </c>
      <c r="B256" s="19" t="s">
        <v>1029</v>
      </c>
      <c r="C256" s="27" t="s">
        <v>288</v>
      </c>
      <c r="D256" s="19" t="s">
        <v>242</v>
      </c>
      <c r="E256" s="33">
        <v>1</v>
      </c>
      <c r="F256" s="33">
        <v>1</v>
      </c>
      <c r="G256" s="22"/>
      <c r="H256" s="22"/>
      <c r="I256" s="23" t="s">
        <v>249</v>
      </c>
      <c r="J256" s="24" t="s">
        <v>40</v>
      </c>
      <c r="K256" s="29"/>
      <c r="L256" s="26"/>
      <c r="M256" s="26"/>
      <c r="N256" s="26"/>
      <c r="O256" s="26"/>
      <c r="P256" s="26"/>
      <c r="Q256" s="26"/>
      <c r="R256" s="26"/>
      <c r="S256" s="26"/>
      <c r="T256" s="26"/>
    </row>
    <row r="257" spans="1:20">
      <c r="A257" s="19" t="s">
        <v>827</v>
      </c>
      <c r="B257" s="19" t="s">
        <v>1030</v>
      </c>
      <c r="C257" s="27" t="s">
        <v>288</v>
      </c>
      <c r="D257" s="19" t="s">
        <v>243</v>
      </c>
      <c r="E257" s="33">
        <v>1</v>
      </c>
      <c r="F257" s="33">
        <v>1</v>
      </c>
      <c r="G257" s="22"/>
      <c r="H257" s="22"/>
      <c r="I257" s="23" t="s">
        <v>249</v>
      </c>
      <c r="J257" s="24" t="s">
        <v>40</v>
      </c>
      <c r="K257" s="29"/>
      <c r="L257" s="26"/>
      <c r="M257" s="26"/>
      <c r="N257" s="26"/>
      <c r="O257" s="26"/>
      <c r="P257" s="26"/>
      <c r="Q257" s="26"/>
      <c r="R257" s="26"/>
      <c r="S257" s="26"/>
      <c r="T257" s="26"/>
    </row>
    <row r="258" spans="1:20">
      <c r="A258" s="19" t="s">
        <v>821</v>
      </c>
      <c r="B258" s="19" t="s">
        <v>1023</v>
      </c>
      <c r="C258" s="27" t="s">
        <v>824</v>
      </c>
      <c r="D258" s="19" t="s">
        <v>242</v>
      </c>
      <c r="E258" s="33">
        <v>1</v>
      </c>
      <c r="F258" s="33">
        <v>0</v>
      </c>
      <c r="G258" s="22"/>
      <c r="H258" s="22"/>
      <c r="I258" s="23" t="s">
        <v>249</v>
      </c>
      <c r="J258" s="24" t="s">
        <v>40</v>
      </c>
      <c r="K258" s="29"/>
      <c r="L258" s="26"/>
      <c r="M258" s="26"/>
      <c r="N258" s="26"/>
      <c r="O258" s="26"/>
      <c r="P258" s="26"/>
      <c r="Q258" s="26"/>
      <c r="R258" s="26"/>
      <c r="S258" s="26"/>
      <c r="T258" s="26"/>
    </row>
    <row r="259" spans="1:20">
      <c r="A259" s="19" t="s">
        <v>821</v>
      </c>
      <c r="B259" s="19" t="s">
        <v>1024</v>
      </c>
      <c r="C259" s="27" t="s">
        <v>824</v>
      </c>
      <c r="D259" s="19" t="s">
        <v>243</v>
      </c>
      <c r="E259" s="33">
        <v>1</v>
      </c>
      <c r="F259" s="33">
        <v>0</v>
      </c>
      <c r="G259" s="22"/>
      <c r="H259" s="22"/>
      <c r="I259" s="23" t="s">
        <v>249</v>
      </c>
      <c r="J259" s="24" t="s">
        <v>40</v>
      </c>
      <c r="K259" s="29"/>
      <c r="L259" s="26"/>
      <c r="M259" s="26"/>
      <c r="N259" s="26"/>
      <c r="O259" s="26"/>
      <c r="P259" s="26"/>
      <c r="Q259" s="26"/>
      <c r="R259" s="26"/>
      <c r="S259" s="26"/>
      <c r="T259" s="26"/>
    </row>
    <row r="260" spans="1:20" ht="15" customHeight="1">
      <c r="A260" s="19" t="s">
        <v>822</v>
      </c>
      <c r="B260" s="19" t="s">
        <v>1025</v>
      </c>
      <c r="C260" s="27" t="s">
        <v>825</v>
      </c>
      <c r="D260" s="19" t="s">
        <v>242</v>
      </c>
      <c r="E260" s="33">
        <v>1</v>
      </c>
      <c r="F260" s="33">
        <v>0</v>
      </c>
      <c r="G260" s="22"/>
      <c r="H260" s="22"/>
      <c r="I260" s="23" t="s">
        <v>249</v>
      </c>
      <c r="J260" s="24" t="s">
        <v>40</v>
      </c>
      <c r="K260" s="29"/>
      <c r="L260" s="26"/>
      <c r="M260" s="26"/>
      <c r="N260" s="26"/>
      <c r="O260" s="26"/>
      <c r="P260" s="26"/>
      <c r="Q260" s="26"/>
      <c r="R260" s="26"/>
      <c r="S260" s="26"/>
      <c r="T260" s="26"/>
    </row>
    <row r="261" spans="1:20" ht="15" customHeight="1">
      <c r="A261" s="19" t="s">
        <v>822</v>
      </c>
      <c r="B261" s="19" t="s">
        <v>1026</v>
      </c>
      <c r="C261" s="27" t="s">
        <v>825</v>
      </c>
      <c r="D261" s="19" t="s">
        <v>243</v>
      </c>
      <c r="E261" s="33">
        <v>1</v>
      </c>
      <c r="F261" s="33">
        <v>0</v>
      </c>
      <c r="G261" s="22"/>
      <c r="H261" s="22"/>
      <c r="I261" s="23" t="s">
        <v>249</v>
      </c>
      <c r="J261" s="24" t="s">
        <v>40</v>
      </c>
      <c r="K261" s="29"/>
      <c r="L261" s="26"/>
      <c r="M261" s="26"/>
      <c r="N261" s="26"/>
      <c r="O261" s="26"/>
      <c r="P261" s="26"/>
      <c r="Q261" s="26"/>
      <c r="R261" s="26"/>
      <c r="S261" s="26"/>
      <c r="T261" s="26"/>
    </row>
    <row r="262" spans="1:20" ht="17.25" customHeight="1">
      <c r="A262" s="19" t="s">
        <v>823</v>
      </c>
      <c r="B262" s="19" t="s">
        <v>1027</v>
      </c>
      <c r="C262" s="27" t="s">
        <v>826</v>
      </c>
      <c r="D262" s="19" t="s">
        <v>242</v>
      </c>
      <c r="E262" s="91">
        <v>1</v>
      </c>
      <c r="F262" s="91">
        <v>0</v>
      </c>
      <c r="G262" s="22"/>
      <c r="H262" s="22"/>
      <c r="I262" s="23" t="s">
        <v>249</v>
      </c>
      <c r="J262" s="24" t="s">
        <v>40</v>
      </c>
      <c r="K262" s="29"/>
      <c r="L262" s="26"/>
      <c r="M262" s="26"/>
      <c r="N262" s="26"/>
      <c r="O262" s="26"/>
      <c r="P262" s="26"/>
      <c r="Q262" s="26"/>
      <c r="R262" s="26"/>
      <c r="S262" s="26"/>
      <c r="T262" s="26"/>
    </row>
    <row r="263" spans="1:20" ht="17.25" customHeight="1">
      <c r="A263" s="19" t="s">
        <v>823</v>
      </c>
      <c r="B263" s="19" t="s">
        <v>1028</v>
      </c>
      <c r="C263" s="27" t="s">
        <v>826</v>
      </c>
      <c r="D263" s="19" t="s">
        <v>243</v>
      </c>
      <c r="E263" s="91">
        <v>1</v>
      </c>
      <c r="F263" s="91">
        <v>0</v>
      </c>
      <c r="G263" s="22"/>
      <c r="H263" s="22"/>
      <c r="I263" s="23" t="s">
        <v>249</v>
      </c>
      <c r="J263" s="24" t="s">
        <v>40</v>
      </c>
      <c r="K263" s="29"/>
      <c r="L263" s="26"/>
      <c r="M263" s="26"/>
      <c r="N263" s="26"/>
      <c r="O263" s="26"/>
      <c r="P263" s="26"/>
      <c r="Q263" s="26"/>
      <c r="R263" s="26"/>
      <c r="S263" s="26"/>
      <c r="T263" s="26"/>
    </row>
    <row r="264" spans="1:20" ht="17.25" customHeight="1">
      <c r="A264" s="19" t="s">
        <v>923</v>
      </c>
      <c r="B264" s="19" t="s">
        <v>1036</v>
      </c>
      <c r="C264" s="27" t="s">
        <v>925</v>
      </c>
      <c r="D264" s="19" t="s">
        <v>243</v>
      </c>
      <c r="E264" s="35">
        <v>1</v>
      </c>
      <c r="F264" s="35">
        <v>0</v>
      </c>
      <c r="G264" s="22"/>
      <c r="H264" s="22"/>
      <c r="I264" s="23" t="s">
        <v>249</v>
      </c>
      <c r="J264" s="24" t="s">
        <v>1329</v>
      </c>
      <c r="K264" s="29"/>
      <c r="L264" s="26"/>
      <c r="M264" s="26"/>
      <c r="N264" s="26"/>
      <c r="O264" s="26"/>
      <c r="P264" s="26"/>
      <c r="Q264" s="26"/>
      <c r="R264" s="26"/>
      <c r="S264" s="26"/>
      <c r="T264" s="26"/>
    </row>
    <row r="265" spans="1:20" ht="17.25" customHeight="1">
      <c r="A265" s="19" t="s">
        <v>923</v>
      </c>
      <c r="B265" s="19" t="s">
        <v>1037</v>
      </c>
      <c r="C265" s="27" t="s">
        <v>925</v>
      </c>
      <c r="D265" s="19" t="s">
        <v>240</v>
      </c>
      <c r="E265" s="35">
        <v>1</v>
      </c>
      <c r="F265" s="35">
        <v>0</v>
      </c>
      <c r="G265" s="22"/>
      <c r="H265" s="22"/>
      <c r="I265" s="23" t="s">
        <v>249</v>
      </c>
      <c r="J265" s="24" t="s">
        <v>1329</v>
      </c>
      <c r="K265" s="29"/>
      <c r="L265" s="26"/>
      <c r="M265" s="26"/>
      <c r="N265" s="26"/>
      <c r="O265" s="26"/>
      <c r="P265" s="26"/>
      <c r="Q265" s="26"/>
      <c r="R265" s="26"/>
      <c r="S265" s="26"/>
      <c r="T265" s="26"/>
    </row>
    <row r="266" spans="1:20" ht="17.25" customHeight="1">
      <c r="A266" s="19" t="s">
        <v>927</v>
      </c>
      <c r="B266" s="19" t="s">
        <v>1038</v>
      </c>
      <c r="C266" s="27" t="s">
        <v>926</v>
      </c>
      <c r="D266" s="19" t="s">
        <v>243</v>
      </c>
      <c r="E266" s="35">
        <v>1</v>
      </c>
      <c r="F266" s="35">
        <v>0</v>
      </c>
      <c r="G266" s="22"/>
      <c r="H266" s="22"/>
      <c r="I266" s="23" t="s">
        <v>249</v>
      </c>
      <c r="J266" s="24" t="s">
        <v>1329</v>
      </c>
      <c r="K266" s="29"/>
      <c r="L266" s="26"/>
      <c r="M266" s="26"/>
      <c r="N266" s="26"/>
      <c r="O266" s="26"/>
      <c r="P266" s="26"/>
      <c r="Q266" s="26"/>
      <c r="R266" s="26"/>
      <c r="S266" s="26"/>
      <c r="T266" s="26"/>
    </row>
    <row r="267" spans="1:20" ht="17.25" customHeight="1">
      <c r="A267" s="19" t="s">
        <v>924</v>
      </c>
      <c r="B267" s="19" t="s">
        <v>1039</v>
      </c>
      <c r="C267" s="27" t="s">
        <v>926</v>
      </c>
      <c r="D267" s="19" t="s">
        <v>240</v>
      </c>
      <c r="E267" s="35">
        <v>1</v>
      </c>
      <c r="F267" s="35">
        <v>0</v>
      </c>
      <c r="G267" s="22"/>
      <c r="H267" s="22"/>
      <c r="I267" s="23" t="s">
        <v>249</v>
      </c>
      <c r="J267" s="24" t="s">
        <v>1329</v>
      </c>
      <c r="K267" s="29"/>
      <c r="L267" s="26"/>
      <c r="M267" s="26"/>
      <c r="N267" s="26"/>
      <c r="O267" s="26"/>
      <c r="P267" s="26"/>
      <c r="Q267" s="26"/>
      <c r="R267" s="26"/>
      <c r="S267" s="26"/>
      <c r="T267" s="26"/>
    </row>
    <row r="268" spans="1:20" ht="17.25" customHeight="1">
      <c r="A268" s="19" t="s">
        <v>944</v>
      </c>
      <c r="B268" s="19" t="s">
        <v>1040</v>
      </c>
      <c r="C268" s="27" t="s">
        <v>950</v>
      </c>
      <c r="D268" s="19" t="s">
        <v>243</v>
      </c>
      <c r="E268" s="35">
        <v>1</v>
      </c>
      <c r="F268" s="35">
        <v>0</v>
      </c>
      <c r="G268" s="22"/>
      <c r="H268" s="22"/>
      <c r="I268" s="23" t="s">
        <v>249</v>
      </c>
      <c r="J268" s="24" t="s">
        <v>1320</v>
      </c>
      <c r="K268" s="29"/>
      <c r="L268" s="26"/>
      <c r="M268" s="26"/>
      <c r="N268" s="26"/>
      <c r="O268" s="26"/>
      <c r="P268" s="26"/>
      <c r="Q268" s="26"/>
      <c r="R268" s="26"/>
      <c r="S268" s="26"/>
      <c r="T268" s="26"/>
    </row>
    <row r="269" spans="1:20" ht="17.25" customHeight="1">
      <c r="A269" s="19" t="s">
        <v>944</v>
      </c>
      <c r="B269" s="19" t="s">
        <v>1041</v>
      </c>
      <c r="C269" s="27" t="s">
        <v>950</v>
      </c>
      <c r="D269" s="19" t="s">
        <v>240</v>
      </c>
      <c r="E269" s="35">
        <v>1</v>
      </c>
      <c r="F269" s="35">
        <v>0</v>
      </c>
      <c r="G269" s="22"/>
      <c r="H269" s="22"/>
      <c r="I269" s="23" t="s">
        <v>249</v>
      </c>
      <c r="J269" s="24" t="s">
        <v>1330</v>
      </c>
      <c r="K269" s="29"/>
      <c r="L269" s="26"/>
      <c r="M269" s="26"/>
      <c r="N269" s="26"/>
      <c r="O269" s="26"/>
      <c r="P269" s="26"/>
      <c r="Q269" s="26"/>
      <c r="R269" s="26"/>
      <c r="S269" s="26"/>
      <c r="T269" s="26"/>
    </row>
    <row r="270" spans="1:20" ht="17.25" customHeight="1">
      <c r="A270" s="19" t="s">
        <v>945</v>
      </c>
      <c r="B270" s="19" t="s">
        <v>1042</v>
      </c>
      <c r="C270" s="27" t="s">
        <v>951</v>
      </c>
      <c r="D270" s="19" t="s">
        <v>243</v>
      </c>
      <c r="E270" s="35">
        <v>1</v>
      </c>
      <c r="F270" s="35">
        <v>0</v>
      </c>
      <c r="G270" s="22"/>
      <c r="H270" s="22"/>
      <c r="I270" s="23" t="s">
        <v>249</v>
      </c>
      <c r="J270" s="24" t="s">
        <v>1320</v>
      </c>
      <c r="K270" s="29"/>
      <c r="L270" s="26"/>
      <c r="M270" s="26"/>
      <c r="N270" s="26"/>
      <c r="O270" s="26"/>
      <c r="P270" s="26"/>
      <c r="Q270" s="26"/>
      <c r="R270" s="26"/>
      <c r="S270" s="26"/>
      <c r="T270" s="26"/>
    </row>
    <row r="271" spans="1:20" ht="17.25" customHeight="1">
      <c r="A271" s="19" t="s">
        <v>945</v>
      </c>
      <c r="B271" s="19" t="s">
        <v>1043</v>
      </c>
      <c r="C271" s="27" t="s">
        <v>951</v>
      </c>
      <c r="D271" s="19" t="s">
        <v>240</v>
      </c>
      <c r="E271" s="35">
        <v>1</v>
      </c>
      <c r="F271" s="35">
        <v>0</v>
      </c>
      <c r="G271" s="22"/>
      <c r="H271" s="22"/>
      <c r="I271" s="23" t="s">
        <v>249</v>
      </c>
      <c r="J271" s="24" t="s">
        <v>1330</v>
      </c>
      <c r="K271" s="29"/>
      <c r="L271" s="26"/>
      <c r="M271" s="26"/>
      <c r="N271" s="26"/>
      <c r="O271" s="26"/>
      <c r="P271" s="26"/>
      <c r="Q271" s="26"/>
      <c r="R271" s="26"/>
      <c r="S271" s="26"/>
      <c r="T271" s="26"/>
    </row>
    <row r="272" spans="1:20" ht="17.25" customHeight="1">
      <c r="A272" s="19" t="s">
        <v>946</v>
      </c>
      <c r="B272" s="19" t="s">
        <v>1044</v>
      </c>
      <c r="C272" s="27" t="s">
        <v>952</v>
      </c>
      <c r="D272" s="19" t="s">
        <v>243</v>
      </c>
      <c r="E272" s="35">
        <v>1</v>
      </c>
      <c r="F272" s="35">
        <v>0</v>
      </c>
      <c r="G272" s="22"/>
      <c r="H272" s="22"/>
      <c r="I272" s="23" t="s">
        <v>249</v>
      </c>
      <c r="J272" s="24" t="s">
        <v>1320</v>
      </c>
      <c r="K272" s="29"/>
      <c r="L272" s="26"/>
      <c r="M272" s="26"/>
      <c r="N272" s="26"/>
      <c r="O272" s="26"/>
      <c r="P272" s="26"/>
      <c r="Q272" s="26"/>
      <c r="R272" s="26"/>
      <c r="S272" s="26"/>
      <c r="T272" s="26"/>
    </row>
    <row r="273" spans="1:20" ht="17.25" customHeight="1">
      <c r="A273" s="19" t="s">
        <v>946</v>
      </c>
      <c r="B273" s="19" t="s">
        <v>1045</v>
      </c>
      <c r="C273" s="27" t="s">
        <v>952</v>
      </c>
      <c r="D273" s="19" t="s">
        <v>240</v>
      </c>
      <c r="E273" s="35">
        <v>1</v>
      </c>
      <c r="F273" s="35">
        <v>0</v>
      </c>
      <c r="G273" s="22"/>
      <c r="H273" s="22"/>
      <c r="I273" s="23" t="s">
        <v>249</v>
      </c>
      <c r="J273" s="24" t="s">
        <v>1330</v>
      </c>
      <c r="K273" s="29"/>
      <c r="L273" s="26"/>
      <c r="M273" s="26"/>
      <c r="N273" s="26"/>
      <c r="O273" s="26"/>
      <c r="P273" s="26"/>
      <c r="Q273" s="26"/>
      <c r="R273" s="26"/>
      <c r="S273" s="26"/>
      <c r="T273" s="26"/>
    </row>
    <row r="274" spans="1:20" ht="17.25" customHeight="1">
      <c r="A274" s="19" t="s">
        <v>956</v>
      </c>
      <c r="B274" s="19" t="s">
        <v>1052</v>
      </c>
      <c r="C274" s="27" t="s">
        <v>957</v>
      </c>
      <c r="D274" s="19" t="s">
        <v>243</v>
      </c>
      <c r="E274" s="35">
        <v>1</v>
      </c>
      <c r="F274" s="35">
        <v>1</v>
      </c>
      <c r="G274" s="22"/>
      <c r="H274" s="22"/>
      <c r="I274" s="23" t="s">
        <v>249</v>
      </c>
      <c r="J274" s="24" t="s">
        <v>40</v>
      </c>
      <c r="K274" s="29"/>
      <c r="L274" s="26"/>
      <c r="M274" s="26"/>
      <c r="N274" s="26"/>
      <c r="O274" s="26"/>
      <c r="P274" s="26"/>
      <c r="Q274" s="26"/>
      <c r="R274" s="26"/>
      <c r="S274" s="26"/>
      <c r="T274" s="26"/>
    </row>
    <row r="275" spans="1:20" ht="17.25" customHeight="1">
      <c r="A275" s="19" t="s">
        <v>956</v>
      </c>
      <c r="B275" s="19" t="s">
        <v>1263</v>
      </c>
      <c r="C275" s="27" t="s">
        <v>957</v>
      </c>
      <c r="D275" s="19" t="s">
        <v>364</v>
      </c>
      <c r="E275" s="35">
        <v>1</v>
      </c>
      <c r="F275" s="35">
        <v>1</v>
      </c>
      <c r="G275" s="22"/>
      <c r="H275" s="22"/>
      <c r="I275" s="23" t="s">
        <v>249</v>
      </c>
      <c r="J275" s="24" t="s">
        <v>40</v>
      </c>
      <c r="K275" s="29"/>
      <c r="L275" s="26"/>
      <c r="M275" s="26"/>
      <c r="N275" s="26"/>
      <c r="O275" s="26"/>
      <c r="P275" s="26"/>
      <c r="Q275" s="26"/>
      <c r="R275" s="26"/>
      <c r="S275" s="26"/>
      <c r="T275" s="26"/>
    </row>
    <row r="276" spans="1:20" ht="17.25" customHeight="1">
      <c r="A276" s="19" t="s">
        <v>947</v>
      </c>
      <c r="B276" s="19" t="s">
        <v>1046</v>
      </c>
      <c r="C276" s="27" t="s">
        <v>953</v>
      </c>
      <c r="D276" s="19" t="s">
        <v>243</v>
      </c>
      <c r="E276" s="35">
        <v>1</v>
      </c>
      <c r="F276" s="35">
        <v>1</v>
      </c>
      <c r="G276" s="22"/>
      <c r="H276" s="22"/>
      <c r="I276" s="23" t="s">
        <v>249</v>
      </c>
      <c r="J276" s="24" t="s">
        <v>424</v>
      </c>
      <c r="K276" s="29"/>
      <c r="L276" s="26"/>
      <c r="M276" s="26"/>
      <c r="N276" s="26"/>
      <c r="O276" s="26"/>
      <c r="P276" s="26"/>
      <c r="Q276" s="26"/>
      <c r="R276" s="26"/>
      <c r="S276" s="26"/>
      <c r="T276" s="26"/>
    </row>
    <row r="277" spans="1:20" ht="17.25" customHeight="1">
      <c r="A277" s="19" t="s">
        <v>947</v>
      </c>
      <c r="B277" s="19" t="s">
        <v>1047</v>
      </c>
      <c r="C277" s="27" t="s">
        <v>953</v>
      </c>
      <c r="D277" s="19" t="s">
        <v>240</v>
      </c>
      <c r="E277" s="35">
        <v>1</v>
      </c>
      <c r="F277" s="35">
        <v>1</v>
      </c>
      <c r="G277" s="22"/>
      <c r="H277" s="22"/>
      <c r="I277" s="23" t="s">
        <v>249</v>
      </c>
      <c r="J277" s="24" t="s">
        <v>424</v>
      </c>
      <c r="K277" s="29"/>
      <c r="L277" s="26"/>
      <c r="M277" s="26"/>
      <c r="N277" s="26"/>
      <c r="O277" s="26"/>
      <c r="P277" s="26"/>
      <c r="Q277" s="26"/>
      <c r="R277" s="26"/>
      <c r="S277" s="26"/>
      <c r="T277" s="26"/>
    </row>
    <row r="278" spans="1:20" ht="17.25" customHeight="1">
      <c r="A278" s="19" t="s">
        <v>948</v>
      </c>
      <c r="B278" s="19" t="s">
        <v>1048</v>
      </c>
      <c r="C278" s="27" t="s">
        <v>954</v>
      </c>
      <c r="D278" s="19" t="s">
        <v>243</v>
      </c>
      <c r="E278" s="35">
        <v>1</v>
      </c>
      <c r="F278" s="35">
        <v>1</v>
      </c>
      <c r="G278" s="22"/>
      <c r="H278" s="22"/>
      <c r="I278" s="23" t="s">
        <v>249</v>
      </c>
      <c r="J278" s="24" t="s">
        <v>424</v>
      </c>
      <c r="K278" s="29"/>
      <c r="L278" s="26"/>
      <c r="M278" s="26"/>
      <c r="N278" s="26"/>
      <c r="O278" s="26"/>
      <c r="P278" s="26"/>
      <c r="Q278" s="26"/>
      <c r="R278" s="26"/>
      <c r="S278" s="26"/>
      <c r="T278" s="26"/>
    </row>
    <row r="279" spans="1:20">
      <c r="A279" s="19" t="s">
        <v>948</v>
      </c>
      <c r="B279" s="19" t="s">
        <v>1049</v>
      </c>
      <c r="C279" s="27" t="s">
        <v>954</v>
      </c>
      <c r="D279" s="19" t="s">
        <v>240</v>
      </c>
      <c r="E279" s="35">
        <v>1</v>
      </c>
      <c r="F279" s="35">
        <v>1</v>
      </c>
      <c r="G279" s="22"/>
      <c r="H279" s="22"/>
      <c r="I279" s="23" t="s">
        <v>249</v>
      </c>
      <c r="J279" s="24" t="s">
        <v>424</v>
      </c>
      <c r="K279" s="29"/>
      <c r="L279" s="26"/>
      <c r="M279" s="26"/>
      <c r="N279" s="26"/>
      <c r="O279" s="26"/>
      <c r="P279" s="26"/>
      <c r="Q279" s="26"/>
      <c r="R279" s="26"/>
      <c r="S279" s="26"/>
      <c r="T279" s="26"/>
    </row>
    <row r="280" spans="1:20" ht="17.25" customHeight="1">
      <c r="A280" s="19" t="s">
        <v>949</v>
      </c>
      <c r="B280" s="19" t="s">
        <v>1050</v>
      </c>
      <c r="C280" s="27" t="s">
        <v>1315</v>
      </c>
      <c r="D280" s="19" t="s">
        <v>243</v>
      </c>
      <c r="E280" s="35">
        <v>1</v>
      </c>
      <c r="F280" s="35">
        <v>1</v>
      </c>
      <c r="G280" s="22"/>
      <c r="H280" s="22"/>
      <c r="I280" s="23" t="s">
        <v>249</v>
      </c>
      <c r="J280" s="24" t="s">
        <v>424</v>
      </c>
      <c r="K280" s="29"/>
      <c r="L280" s="26"/>
      <c r="M280" s="26"/>
      <c r="N280" s="26"/>
      <c r="O280" s="26"/>
      <c r="P280" s="26"/>
      <c r="Q280" s="26"/>
      <c r="R280" s="26"/>
      <c r="S280" s="26"/>
      <c r="T280" s="26"/>
    </row>
    <row r="281" spans="1:20" ht="17.25" customHeight="1">
      <c r="A281" s="19" t="s">
        <v>949</v>
      </c>
      <c r="B281" s="19" t="s">
        <v>1051</v>
      </c>
      <c r="C281" s="27" t="s">
        <v>955</v>
      </c>
      <c r="D281" s="19" t="s">
        <v>240</v>
      </c>
      <c r="E281" s="35">
        <v>1</v>
      </c>
      <c r="F281" s="35">
        <v>1</v>
      </c>
      <c r="G281" s="22"/>
      <c r="H281" s="22"/>
      <c r="I281" s="23" t="s">
        <v>249</v>
      </c>
      <c r="J281" s="24" t="s">
        <v>424</v>
      </c>
      <c r="K281" s="29"/>
      <c r="L281" s="26"/>
      <c r="M281" s="26"/>
      <c r="N281" s="26"/>
      <c r="O281" s="26"/>
      <c r="P281" s="26"/>
      <c r="Q281" s="26"/>
      <c r="R281" s="26"/>
      <c r="S281" s="26"/>
      <c r="T281" s="26"/>
    </row>
    <row r="282" spans="1:20" ht="17.25" customHeight="1">
      <c r="A282" s="75" t="s">
        <v>1316</v>
      </c>
      <c r="B282" s="75" t="s">
        <v>1317</v>
      </c>
      <c r="C282" s="89" t="s">
        <v>1319</v>
      </c>
      <c r="D282" s="75" t="s">
        <v>243</v>
      </c>
      <c r="E282" s="35">
        <v>1</v>
      </c>
      <c r="F282" s="35">
        <v>1</v>
      </c>
      <c r="G282" s="22"/>
      <c r="H282" s="22"/>
      <c r="I282" s="23" t="s">
        <v>249</v>
      </c>
      <c r="J282" s="24" t="s">
        <v>1320</v>
      </c>
      <c r="K282" s="29"/>
      <c r="L282" s="26"/>
      <c r="M282" s="26"/>
      <c r="N282" s="26"/>
      <c r="O282" s="26"/>
      <c r="P282" s="26"/>
      <c r="Q282" s="26"/>
      <c r="R282" s="26"/>
      <c r="S282" s="26"/>
      <c r="T282" s="26"/>
    </row>
    <row r="283" spans="1:20" ht="17.25" customHeight="1">
      <c r="A283" s="75" t="s">
        <v>1360</v>
      </c>
      <c r="B283" s="75" t="s">
        <v>1318</v>
      </c>
      <c r="C283" s="89" t="s">
        <v>1319</v>
      </c>
      <c r="D283" s="75" t="s">
        <v>240</v>
      </c>
      <c r="E283" s="35">
        <v>1</v>
      </c>
      <c r="F283" s="35">
        <v>1</v>
      </c>
      <c r="G283" s="22"/>
      <c r="H283" s="22"/>
      <c r="I283" s="23" t="s">
        <v>249</v>
      </c>
      <c r="J283" s="24" t="s">
        <v>1320</v>
      </c>
      <c r="K283" s="29"/>
      <c r="L283" s="26"/>
      <c r="M283" s="26"/>
      <c r="N283" s="26"/>
      <c r="O283" s="26"/>
      <c r="P283" s="26"/>
      <c r="Q283" s="26"/>
      <c r="R283" s="26"/>
      <c r="S283" s="26"/>
      <c r="T283" s="26"/>
    </row>
    <row r="284" spans="1:20" ht="17.25" customHeight="1">
      <c r="A284" s="19" t="s">
        <v>1362</v>
      </c>
      <c r="B284" s="19" t="s">
        <v>448</v>
      </c>
      <c r="C284" s="27" t="s">
        <v>1358</v>
      </c>
      <c r="D284" s="19" t="s">
        <v>466</v>
      </c>
      <c r="E284" s="35">
        <v>0.1</v>
      </c>
      <c r="F284" s="35">
        <v>0.1</v>
      </c>
      <c r="G284" s="22"/>
      <c r="H284" s="22"/>
      <c r="I284" s="23" t="s">
        <v>1361</v>
      </c>
      <c r="J284" s="24" t="s">
        <v>40</v>
      </c>
      <c r="K284" s="29"/>
      <c r="L284" s="26"/>
      <c r="M284" s="26"/>
      <c r="N284" s="26"/>
      <c r="O284" s="26"/>
      <c r="P284" s="26"/>
      <c r="Q284" s="26"/>
      <c r="R284" s="26"/>
      <c r="S284" s="26"/>
      <c r="T284" s="26"/>
    </row>
    <row r="285" spans="1:20" ht="17.25" customHeight="1">
      <c r="A285" s="19" t="s">
        <v>1362</v>
      </c>
      <c r="B285" s="19" t="s">
        <v>1363</v>
      </c>
      <c r="C285" s="27" t="s">
        <v>1364</v>
      </c>
      <c r="D285" s="19"/>
      <c r="E285" s="35">
        <v>1</v>
      </c>
      <c r="F285" s="35">
        <v>1</v>
      </c>
      <c r="G285" s="22"/>
      <c r="H285" s="22"/>
      <c r="I285" s="23" t="s">
        <v>1361</v>
      </c>
      <c r="J285" s="24" t="s">
        <v>40</v>
      </c>
      <c r="K285" s="29"/>
      <c r="L285" s="26"/>
      <c r="M285" s="26"/>
      <c r="N285" s="26"/>
      <c r="O285" s="26"/>
      <c r="P285" s="26"/>
      <c r="Q285" s="26"/>
      <c r="R285" s="26"/>
      <c r="S285" s="26"/>
      <c r="T285" s="26"/>
    </row>
    <row r="286" spans="1:20" ht="17.25" customHeight="1">
      <c r="A286" s="19" t="s">
        <v>1362</v>
      </c>
      <c r="B286" s="19" t="s">
        <v>1367</v>
      </c>
      <c r="C286" s="27" t="s">
        <v>1368</v>
      </c>
      <c r="D286" s="19"/>
      <c r="E286" s="35">
        <v>1</v>
      </c>
      <c r="F286" s="35">
        <v>1</v>
      </c>
      <c r="G286" s="22"/>
      <c r="H286" s="22"/>
      <c r="I286" s="23" t="s">
        <v>1361</v>
      </c>
      <c r="J286" s="24" t="s">
        <v>40</v>
      </c>
      <c r="K286" s="29"/>
      <c r="L286" s="26"/>
      <c r="M286" s="26"/>
      <c r="N286" s="26"/>
      <c r="O286" s="26"/>
      <c r="P286" s="26"/>
      <c r="Q286" s="26"/>
      <c r="R286" s="26"/>
      <c r="S286" s="26"/>
      <c r="T286" s="26"/>
    </row>
    <row r="287" spans="1:20" ht="17.25" customHeight="1">
      <c r="A287" s="19"/>
      <c r="B287" s="19" t="s">
        <v>481</v>
      </c>
      <c r="C287" s="27" t="s">
        <v>1359</v>
      </c>
      <c r="D287" s="19"/>
      <c r="E287" s="35">
        <v>5.1000000000000004E-4</v>
      </c>
      <c r="F287" s="35">
        <v>5.1000000000000004E-4</v>
      </c>
      <c r="G287" s="22"/>
      <c r="H287" s="22"/>
      <c r="I287" s="23" t="s">
        <v>1361</v>
      </c>
      <c r="J287" s="24" t="s">
        <v>40</v>
      </c>
      <c r="K287" s="29"/>
      <c r="L287" s="26"/>
      <c r="M287" s="26"/>
      <c r="N287" s="26"/>
      <c r="O287" s="26"/>
      <c r="P287" s="26"/>
      <c r="Q287" s="26"/>
      <c r="R287" s="26"/>
      <c r="S287" s="26"/>
      <c r="T287" s="26"/>
    </row>
    <row r="288" spans="1:20" ht="17.25" customHeight="1">
      <c r="A288" s="121"/>
      <c r="B288" s="121" t="s">
        <v>758</v>
      </c>
      <c r="C288" s="120" t="s">
        <v>1365</v>
      </c>
      <c r="D288" s="121"/>
      <c r="E288" s="35">
        <v>1E-4</v>
      </c>
      <c r="F288" s="35">
        <v>1E-4</v>
      </c>
      <c r="G288" s="22"/>
      <c r="H288" s="22"/>
      <c r="I288" s="23" t="s">
        <v>1361</v>
      </c>
      <c r="J288" s="24" t="s">
        <v>40</v>
      </c>
      <c r="K288" s="29"/>
      <c r="L288" s="26"/>
      <c r="M288" s="26"/>
      <c r="N288" s="26"/>
      <c r="O288" s="26"/>
      <c r="P288" s="26"/>
      <c r="Q288" s="26"/>
      <c r="R288" s="26"/>
      <c r="S288" s="26"/>
      <c r="T288" s="26"/>
    </row>
    <row r="289" spans="1:20" ht="17.25" customHeight="1">
      <c r="A289" s="121"/>
      <c r="B289" s="121" t="s">
        <v>1374</v>
      </c>
      <c r="C289" s="120" t="s">
        <v>970</v>
      </c>
      <c r="D289" s="121"/>
      <c r="E289" s="35">
        <v>1E-4</v>
      </c>
      <c r="F289" s="35">
        <v>1E-4</v>
      </c>
      <c r="G289" s="22"/>
      <c r="H289" s="22"/>
      <c r="I289" s="23" t="s">
        <v>1361</v>
      </c>
      <c r="J289" s="24" t="s">
        <v>40</v>
      </c>
      <c r="K289" s="29"/>
      <c r="L289" s="26"/>
      <c r="M289" s="26"/>
      <c r="N289" s="26"/>
      <c r="O289" s="26"/>
      <c r="P289" s="26"/>
      <c r="Q289" s="26"/>
      <c r="R289" s="26"/>
      <c r="S289" s="26"/>
      <c r="T289" s="26"/>
    </row>
    <row r="290" spans="1:20" ht="17.25" customHeight="1">
      <c r="A290" s="121"/>
      <c r="B290" s="121" t="s">
        <v>715</v>
      </c>
      <c r="C290" s="120" t="s">
        <v>1366</v>
      </c>
      <c r="D290" s="121"/>
      <c r="E290" s="35">
        <v>1E-4</v>
      </c>
      <c r="F290" s="35">
        <v>1E-4</v>
      </c>
      <c r="G290" s="22"/>
      <c r="H290" s="22"/>
      <c r="I290" s="23" t="s">
        <v>1361</v>
      </c>
      <c r="J290" s="24" t="s">
        <v>40</v>
      </c>
      <c r="K290" s="29"/>
      <c r="L290" s="26"/>
      <c r="M290" s="26"/>
      <c r="N290" s="26"/>
      <c r="O290" s="26"/>
      <c r="P290" s="26"/>
      <c r="Q290" s="26"/>
      <c r="R290" s="26"/>
      <c r="S290" s="26"/>
      <c r="T290" s="26"/>
    </row>
    <row r="291" spans="1:20">
      <c r="A291" s="36" t="s">
        <v>293</v>
      </c>
      <c r="B291" s="15"/>
      <c r="C291" s="36" t="s">
        <v>293</v>
      </c>
      <c r="D291" s="19"/>
      <c r="E291" s="15"/>
      <c r="F291" s="15"/>
      <c r="G291" s="15"/>
      <c r="H291" s="15"/>
      <c r="I291" s="15"/>
      <c r="J291" s="15"/>
      <c r="K291" s="18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19" t="s">
        <v>261</v>
      </c>
      <c r="B292" s="19" t="s">
        <v>261</v>
      </c>
      <c r="C292" s="27" t="s">
        <v>648</v>
      </c>
      <c r="D292" s="19"/>
      <c r="E292" s="21">
        <v>1</v>
      </c>
      <c r="F292" s="19">
        <v>0</v>
      </c>
      <c r="G292" s="22" t="s">
        <v>0</v>
      </c>
      <c r="H292" s="22" t="s">
        <v>262</v>
      </c>
      <c r="I292" s="23"/>
      <c r="J292" s="24"/>
      <c r="K292" s="29"/>
      <c r="L292" s="26"/>
      <c r="M292" s="26"/>
      <c r="N292" s="26"/>
      <c r="O292" s="26"/>
      <c r="P292" s="26"/>
      <c r="Q292" s="26"/>
      <c r="R292" s="26"/>
      <c r="S292" s="26"/>
      <c r="T292" s="26"/>
    </row>
    <row r="293" spans="1:20">
      <c r="A293" s="19" t="s">
        <v>642</v>
      </c>
      <c r="B293" s="19" t="s">
        <v>263</v>
      </c>
      <c r="C293" s="27" t="s">
        <v>649</v>
      </c>
      <c r="D293" s="19"/>
      <c r="E293" s="21">
        <v>0</v>
      </c>
      <c r="F293" s="19">
        <v>1</v>
      </c>
      <c r="G293" s="22" t="s">
        <v>1</v>
      </c>
      <c r="H293" s="22" t="s">
        <v>262</v>
      </c>
      <c r="I293" s="23"/>
      <c r="J293" s="24"/>
      <c r="K293" s="29"/>
      <c r="L293" s="26"/>
      <c r="M293" s="26"/>
      <c r="N293" s="26"/>
      <c r="O293" s="26"/>
      <c r="P293" s="26"/>
      <c r="Q293" s="26"/>
      <c r="R293" s="26"/>
      <c r="S293" s="26"/>
      <c r="T293" s="26"/>
    </row>
    <row r="294" spans="1:20">
      <c r="A294" s="85" t="s">
        <v>294</v>
      </c>
      <c r="B294" s="19" t="s">
        <v>1053</v>
      </c>
      <c r="C294" s="86" t="s">
        <v>6</v>
      </c>
      <c r="D294" s="85" t="s">
        <v>292</v>
      </c>
      <c r="E294" s="88">
        <v>2</v>
      </c>
      <c r="F294" s="87">
        <v>2</v>
      </c>
      <c r="G294" s="22"/>
      <c r="H294" s="22"/>
      <c r="I294" s="23" t="s">
        <v>39</v>
      </c>
      <c r="J294" s="24" t="s">
        <v>1287</v>
      </c>
      <c r="K294" s="29"/>
      <c r="L294" s="26"/>
      <c r="M294" s="26"/>
      <c r="N294" s="26"/>
      <c r="O294" s="26"/>
      <c r="P294" s="26"/>
      <c r="Q294" s="26"/>
      <c r="R294" s="26"/>
      <c r="S294" s="26"/>
      <c r="T294" s="26"/>
    </row>
    <row r="295" spans="1:20">
      <c r="A295" s="85" t="s">
        <v>294</v>
      </c>
      <c r="B295" s="19" t="s">
        <v>1054</v>
      </c>
      <c r="C295" s="86" t="s">
        <v>6</v>
      </c>
      <c r="D295" s="85" t="s">
        <v>289</v>
      </c>
      <c r="E295" s="88">
        <v>2</v>
      </c>
      <c r="F295" s="87">
        <v>2</v>
      </c>
      <c r="G295" s="22"/>
      <c r="H295" s="22"/>
      <c r="I295" s="23" t="s">
        <v>39</v>
      </c>
      <c r="J295" s="24" t="s">
        <v>1287</v>
      </c>
      <c r="K295" s="29"/>
      <c r="L295" s="26"/>
      <c r="M295" s="26"/>
      <c r="N295" s="26"/>
      <c r="O295" s="26"/>
      <c r="P295" s="26"/>
      <c r="Q295" s="26"/>
      <c r="R295" s="26"/>
      <c r="S295" s="26"/>
      <c r="T295" s="26"/>
    </row>
    <row r="296" spans="1:20">
      <c r="A296" s="85" t="s">
        <v>295</v>
      </c>
      <c r="B296" s="19" t="s">
        <v>1055</v>
      </c>
      <c r="C296" s="86" t="s">
        <v>296</v>
      </c>
      <c r="D296" s="85" t="s">
        <v>292</v>
      </c>
      <c r="E296" s="88">
        <v>2</v>
      </c>
      <c r="F296" s="87">
        <v>2</v>
      </c>
      <c r="G296" s="22"/>
      <c r="H296" s="22"/>
      <c r="I296" s="23" t="s">
        <v>39</v>
      </c>
      <c r="J296" s="24" t="s">
        <v>1287</v>
      </c>
      <c r="K296" s="29"/>
      <c r="L296" s="26"/>
      <c r="M296" s="26"/>
      <c r="N296" s="26"/>
      <c r="O296" s="26"/>
      <c r="P296" s="26"/>
      <c r="Q296" s="26"/>
      <c r="R296" s="26"/>
      <c r="S296" s="26"/>
      <c r="T296" s="26"/>
    </row>
    <row r="297" spans="1:20">
      <c r="A297" s="75" t="s">
        <v>295</v>
      </c>
      <c r="B297" s="75" t="s">
        <v>1271</v>
      </c>
      <c r="C297" s="89" t="s">
        <v>1282</v>
      </c>
      <c r="D297" s="75" t="s">
        <v>289</v>
      </c>
      <c r="E297" s="33">
        <v>2</v>
      </c>
      <c r="F297" s="33">
        <v>2</v>
      </c>
      <c r="G297" s="22"/>
      <c r="H297" s="22"/>
      <c r="I297" s="23" t="s">
        <v>39</v>
      </c>
      <c r="J297" s="24" t="s">
        <v>1287</v>
      </c>
      <c r="K297" s="29"/>
      <c r="L297" s="26"/>
      <c r="M297" s="26"/>
      <c r="N297" s="26"/>
      <c r="O297" s="26"/>
      <c r="P297" s="26"/>
      <c r="Q297" s="26"/>
      <c r="R297" s="26"/>
      <c r="S297" s="26"/>
      <c r="T297" s="26"/>
    </row>
    <row r="298" spans="1:20">
      <c r="A298" s="85" t="s">
        <v>427</v>
      </c>
      <c r="B298" s="19" t="s">
        <v>1056</v>
      </c>
      <c r="C298" s="86" t="s">
        <v>7</v>
      </c>
      <c r="D298" s="85" t="s">
        <v>292</v>
      </c>
      <c r="E298" s="88">
        <v>1</v>
      </c>
      <c r="F298" s="87">
        <v>1</v>
      </c>
      <c r="G298" s="22"/>
      <c r="H298" s="22"/>
      <c r="I298" s="23" t="s">
        <v>39</v>
      </c>
      <c r="J298" s="24" t="s">
        <v>1287</v>
      </c>
      <c r="K298" s="29"/>
      <c r="L298" s="26"/>
      <c r="M298" s="26"/>
      <c r="N298" s="26"/>
      <c r="O298" s="26"/>
      <c r="P298" s="26"/>
      <c r="Q298" s="26"/>
      <c r="R298" s="26"/>
      <c r="S298" s="26"/>
      <c r="T298" s="26"/>
    </row>
    <row r="299" spans="1:20">
      <c r="A299" s="85" t="s">
        <v>427</v>
      </c>
      <c r="B299" s="19" t="s">
        <v>1057</v>
      </c>
      <c r="C299" s="86" t="s">
        <v>7</v>
      </c>
      <c r="D299" s="85" t="s">
        <v>289</v>
      </c>
      <c r="E299" s="88">
        <v>1</v>
      </c>
      <c r="F299" s="87">
        <v>1</v>
      </c>
      <c r="G299" s="22"/>
      <c r="H299" s="22"/>
      <c r="I299" s="23" t="s">
        <v>39</v>
      </c>
      <c r="J299" s="24" t="s">
        <v>1287</v>
      </c>
      <c r="K299" s="29"/>
      <c r="L299" s="26"/>
      <c r="M299" s="26"/>
      <c r="N299" s="26"/>
      <c r="O299" s="26"/>
      <c r="P299" s="26"/>
      <c r="Q299" s="26"/>
      <c r="R299" s="26"/>
      <c r="S299" s="26"/>
      <c r="T299" s="26"/>
    </row>
    <row r="300" spans="1:20">
      <c r="A300" s="85" t="s">
        <v>428</v>
      </c>
      <c r="B300" s="19" t="s">
        <v>1058</v>
      </c>
      <c r="C300" s="86" t="s">
        <v>849</v>
      </c>
      <c r="D300" s="85" t="s">
        <v>292</v>
      </c>
      <c r="E300" s="88">
        <v>1</v>
      </c>
      <c r="F300" s="87">
        <v>1</v>
      </c>
      <c r="G300" s="22"/>
      <c r="H300" s="22"/>
      <c r="I300" s="23" t="s">
        <v>39</v>
      </c>
      <c r="J300" s="24" t="s">
        <v>1287</v>
      </c>
      <c r="K300" s="29"/>
      <c r="L300" s="26"/>
      <c r="M300" s="26"/>
      <c r="N300" s="26"/>
      <c r="O300" s="26"/>
      <c r="P300" s="26"/>
      <c r="Q300" s="26"/>
      <c r="R300" s="26"/>
      <c r="S300" s="26"/>
      <c r="T300" s="26"/>
    </row>
    <row r="301" spans="1:20">
      <c r="A301" s="75" t="s">
        <v>428</v>
      </c>
      <c r="B301" s="75" t="s">
        <v>1270</v>
      </c>
      <c r="C301" s="89" t="s">
        <v>1281</v>
      </c>
      <c r="D301" s="75" t="s">
        <v>289</v>
      </c>
      <c r="E301" s="33">
        <v>1</v>
      </c>
      <c r="F301" s="33">
        <v>1</v>
      </c>
      <c r="G301" s="22"/>
      <c r="H301" s="22"/>
      <c r="I301" s="23" t="s">
        <v>39</v>
      </c>
      <c r="J301" s="24" t="s">
        <v>1287</v>
      </c>
      <c r="K301" s="29"/>
      <c r="L301" s="26"/>
      <c r="M301" s="26"/>
      <c r="N301" s="26"/>
      <c r="O301" s="26"/>
      <c r="P301" s="26"/>
      <c r="Q301" s="26"/>
      <c r="R301" s="26"/>
      <c r="S301" s="26"/>
      <c r="T301" s="26"/>
    </row>
    <row r="302" spans="1:20">
      <c r="A302" s="19" t="s">
        <v>297</v>
      </c>
      <c r="B302" s="19" t="s">
        <v>1059</v>
      </c>
      <c r="C302" s="27" t="s">
        <v>298</v>
      </c>
      <c r="D302" s="19" t="s">
        <v>266</v>
      </c>
      <c r="E302" s="34">
        <v>1</v>
      </c>
      <c r="F302" s="35">
        <v>1</v>
      </c>
      <c r="G302" s="22"/>
      <c r="H302" s="22"/>
      <c r="I302" s="23" t="s">
        <v>39</v>
      </c>
      <c r="J302" s="24" t="s">
        <v>40</v>
      </c>
      <c r="K302" s="29"/>
      <c r="L302" s="26"/>
      <c r="M302" s="26"/>
      <c r="N302" s="26"/>
      <c r="O302" s="26"/>
      <c r="P302" s="26"/>
      <c r="Q302" s="26"/>
      <c r="R302" s="26"/>
      <c r="S302" s="26"/>
      <c r="T302" s="26"/>
    </row>
    <row r="303" spans="1:20">
      <c r="A303" s="19" t="s">
        <v>297</v>
      </c>
      <c r="B303" s="19" t="s">
        <v>1060</v>
      </c>
      <c r="C303" s="27" t="s">
        <v>298</v>
      </c>
      <c r="D303" s="19" t="s">
        <v>267</v>
      </c>
      <c r="E303" s="34">
        <v>1</v>
      </c>
      <c r="F303" s="35">
        <v>1</v>
      </c>
      <c r="G303" s="22"/>
      <c r="H303" s="22"/>
      <c r="I303" s="23" t="s">
        <v>39</v>
      </c>
      <c r="J303" s="24" t="s">
        <v>40</v>
      </c>
      <c r="K303" s="29"/>
      <c r="L303" s="26"/>
      <c r="M303" s="26"/>
      <c r="N303" s="26"/>
      <c r="O303" s="26"/>
      <c r="P303" s="26"/>
      <c r="Q303" s="26"/>
      <c r="R303" s="26"/>
      <c r="S303" s="26"/>
      <c r="T303" s="26"/>
    </row>
    <row r="304" spans="1:20">
      <c r="A304" s="19" t="s">
        <v>299</v>
      </c>
      <c r="B304" s="19" t="s">
        <v>1061</v>
      </c>
      <c r="C304" s="27" t="s">
        <v>300</v>
      </c>
      <c r="D304" s="19" t="s">
        <v>266</v>
      </c>
      <c r="E304" s="33">
        <v>5</v>
      </c>
      <c r="F304" s="33">
        <v>4</v>
      </c>
      <c r="G304" s="22"/>
      <c r="H304" s="22"/>
      <c r="I304" s="23" t="s">
        <v>39</v>
      </c>
      <c r="J304" s="24" t="s">
        <v>40</v>
      </c>
      <c r="K304" s="29"/>
      <c r="L304" s="26"/>
      <c r="M304" s="26"/>
      <c r="N304" s="26"/>
      <c r="O304" s="26"/>
      <c r="P304" s="26"/>
      <c r="Q304" s="26"/>
      <c r="R304" s="26"/>
      <c r="S304" s="26"/>
      <c r="T304" s="26"/>
    </row>
    <row r="305" spans="1:20">
      <c r="A305" s="19" t="s">
        <v>299</v>
      </c>
      <c r="B305" s="19" t="s">
        <v>1062</v>
      </c>
      <c r="C305" s="27" t="s">
        <v>300</v>
      </c>
      <c r="D305" s="19" t="s">
        <v>267</v>
      </c>
      <c r="E305" s="33">
        <v>5</v>
      </c>
      <c r="F305" s="33">
        <v>4</v>
      </c>
      <c r="G305" s="22"/>
      <c r="H305" s="22"/>
      <c r="I305" s="23" t="s">
        <v>39</v>
      </c>
      <c r="J305" s="24" t="s">
        <v>40</v>
      </c>
      <c r="K305" s="29"/>
      <c r="L305" s="26"/>
      <c r="M305" s="26"/>
      <c r="N305" s="26"/>
      <c r="O305" s="26"/>
      <c r="P305" s="26"/>
      <c r="Q305" s="26"/>
      <c r="R305" s="26"/>
      <c r="S305" s="26"/>
      <c r="T305" s="26"/>
    </row>
    <row r="306" spans="1:20">
      <c r="A306" s="19" t="s">
        <v>916</v>
      </c>
      <c r="B306" s="19" t="s">
        <v>1063</v>
      </c>
      <c r="C306" s="27" t="s">
        <v>775</v>
      </c>
      <c r="D306" s="19" t="s">
        <v>266</v>
      </c>
      <c r="E306" s="91">
        <v>0</v>
      </c>
      <c r="F306" s="91">
        <v>1</v>
      </c>
      <c r="G306" s="22"/>
      <c r="H306" s="22"/>
      <c r="I306" s="23" t="s">
        <v>39</v>
      </c>
      <c r="J306" s="24" t="s">
        <v>40</v>
      </c>
      <c r="K306" s="29"/>
      <c r="L306" s="26"/>
      <c r="M306" s="26"/>
      <c r="N306" s="26"/>
      <c r="O306" s="26"/>
      <c r="P306" s="26"/>
      <c r="Q306" s="26"/>
      <c r="R306" s="26"/>
      <c r="S306" s="26"/>
      <c r="T306" s="26"/>
    </row>
    <row r="307" spans="1:20">
      <c r="A307" s="19" t="s">
        <v>916</v>
      </c>
      <c r="B307" s="19" t="s">
        <v>1064</v>
      </c>
      <c r="C307" s="27" t="s">
        <v>775</v>
      </c>
      <c r="D307" s="19" t="s">
        <v>267</v>
      </c>
      <c r="E307" s="91">
        <v>0</v>
      </c>
      <c r="F307" s="91">
        <v>1</v>
      </c>
      <c r="G307" s="22"/>
      <c r="H307" s="22"/>
      <c r="I307" s="23" t="s">
        <v>39</v>
      </c>
      <c r="J307" s="24" t="s">
        <v>40</v>
      </c>
      <c r="K307" s="29"/>
      <c r="L307" s="26"/>
      <c r="M307" s="26"/>
      <c r="N307" s="26"/>
      <c r="O307" s="26"/>
      <c r="P307" s="26"/>
      <c r="Q307" s="26"/>
      <c r="R307" s="26"/>
      <c r="S307" s="26"/>
      <c r="T307" s="26"/>
    </row>
    <row r="308" spans="1:20">
      <c r="A308" s="19" t="s">
        <v>301</v>
      </c>
      <c r="B308" s="19" t="s">
        <v>1065</v>
      </c>
      <c r="C308" s="27" t="s">
        <v>302</v>
      </c>
      <c r="D308" s="19" t="s">
        <v>266</v>
      </c>
      <c r="E308" s="34">
        <v>1</v>
      </c>
      <c r="F308" s="35">
        <v>1</v>
      </c>
      <c r="G308" s="22"/>
      <c r="H308" s="22"/>
      <c r="I308" s="23" t="s">
        <v>39</v>
      </c>
      <c r="J308" s="24" t="s">
        <v>40</v>
      </c>
      <c r="K308" s="29"/>
      <c r="L308" s="26"/>
      <c r="M308" s="26"/>
      <c r="N308" s="26"/>
      <c r="O308" s="26"/>
      <c r="P308" s="26"/>
      <c r="Q308" s="26"/>
      <c r="R308" s="26"/>
      <c r="S308" s="26"/>
      <c r="T308" s="26"/>
    </row>
    <row r="309" spans="1:20">
      <c r="A309" s="19" t="s">
        <v>301</v>
      </c>
      <c r="B309" s="19" t="s">
        <v>1066</v>
      </c>
      <c r="C309" s="27" t="s">
        <v>302</v>
      </c>
      <c r="D309" s="19" t="s">
        <v>267</v>
      </c>
      <c r="E309" s="34">
        <v>1</v>
      </c>
      <c r="F309" s="35">
        <v>1</v>
      </c>
      <c r="G309" s="22"/>
      <c r="H309" s="22"/>
      <c r="I309" s="23" t="s">
        <v>39</v>
      </c>
      <c r="J309" s="24" t="s">
        <v>40</v>
      </c>
      <c r="K309" s="29"/>
      <c r="L309" s="26"/>
      <c r="M309" s="26"/>
      <c r="N309" s="26"/>
      <c r="O309" s="26"/>
      <c r="P309" s="26"/>
      <c r="Q309" s="26"/>
      <c r="R309" s="26"/>
      <c r="S309" s="26"/>
      <c r="T309" s="26"/>
    </row>
    <row r="310" spans="1:20">
      <c r="A310" s="19" t="s">
        <v>303</v>
      </c>
      <c r="B310" s="19" t="s">
        <v>1067</v>
      </c>
      <c r="C310" s="27" t="s">
        <v>302</v>
      </c>
      <c r="D310" s="19" t="s">
        <v>266</v>
      </c>
      <c r="E310" s="34">
        <v>3</v>
      </c>
      <c r="F310" s="35">
        <v>3</v>
      </c>
      <c r="G310" s="22"/>
      <c r="H310" s="22"/>
      <c r="I310" s="23" t="s">
        <v>39</v>
      </c>
      <c r="J310" s="24" t="s">
        <v>40</v>
      </c>
      <c r="K310" s="29"/>
      <c r="L310" s="26"/>
      <c r="M310" s="26"/>
      <c r="N310" s="26"/>
      <c r="O310" s="26"/>
      <c r="P310" s="26"/>
      <c r="Q310" s="26"/>
      <c r="R310" s="26"/>
      <c r="S310" s="26"/>
      <c r="T310" s="26"/>
    </row>
    <row r="311" spans="1:20">
      <c r="A311" s="19" t="s">
        <v>303</v>
      </c>
      <c r="B311" s="19" t="s">
        <v>1068</v>
      </c>
      <c r="C311" s="27" t="s">
        <v>302</v>
      </c>
      <c r="D311" s="19" t="s">
        <v>267</v>
      </c>
      <c r="E311" s="34">
        <v>3</v>
      </c>
      <c r="F311" s="35">
        <v>3</v>
      </c>
      <c r="G311" s="22"/>
      <c r="H311" s="22"/>
      <c r="I311" s="23" t="s">
        <v>39</v>
      </c>
      <c r="J311" s="24" t="s">
        <v>40</v>
      </c>
      <c r="K311" s="29"/>
      <c r="L311" s="26"/>
      <c r="M311" s="26"/>
      <c r="N311" s="26"/>
      <c r="O311" s="26"/>
      <c r="P311" s="26"/>
      <c r="Q311" s="26"/>
      <c r="R311" s="26"/>
      <c r="S311" s="26"/>
      <c r="T311" s="26"/>
    </row>
    <row r="312" spans="1:20" ht="15" customHeight="1">
      <c r="A312" s="19" t="s">
        <v>848</v>
      </c>
      <c r="B312" s="19" t="s">
        <v>1006</v>
      </c>
      <c r="C312" s="27" t="s">
        <v>265</v>
      </c>
      <c r="D312" s="19" t="s">
        <v>266</v>
      </c>
      <c r="E312" s="34">
        <v>6</v>
      </c>
      <c r="F312" s="35">
        <v>6</v>
      </c>
      <c r="G312" s="22"/>
      <c r="H312" s="22"/>
      <c r="I312" s="23" t="s">
        <v>39</v>
      </c>
      <c r="J312" s="24" t="s">
        <v>40</v>
      </c>
      <c r="K312" s="29"/>
      <c r="L312" s="26"/>
      <c r="M312" s="26"/>
      <c r="N312" s="26"/>
      <c r="O312" s="26"/>
      <c r="P312" s="26"/>
      <c r="Q312" s="26"/>
      <c r="R312" s="26"/>
      <c r="S312" s="26"/>
      <c r="T312" s="26"/>
    </row>
    <row r="313" spans="1:20">
      <c r="A313" s="19" t="s">
        <v>264</v>
      </c>
      <c r="B313" s="19" t="s">
        <v>1007</v>
      </c>
      <c r="C313" s="27" t="s">
        <v>265</v>
      </c>
      <c r="D313" s="19" t="s">
        <v>267</v>
      </c>
      <c r="E313" s="34">
        <v>6</v>
      </c>
      <c r="F313" s="35">
        <v>6</v>
      </c>
      <c r="G313" s="22"/>
      <c r="H313" s="22"/>
      <c r="I313" s="23" t="s">
        <v>39</v>
      </c>
      <c r="J313" s="24" t="s">
        <v>40</v>
      </c>
      <c r="K313" s="29"/>
      <c r="L313" s="26"/>
      <c r="M313" s="26"/>
      <c r="N313" s="26"/>
      <c r="O313" s="26"/>
      <c r="P313" s="26"/>
      <c r="Q313" s="26"/>
      <c r="R313" s="26"/>
      <c r="S313" s="26"/>
      <c r="T313" s="26"/>
    </row>
    <row r="314" spans="1:20">
      <c r="A314" s="19" t="s">
        <v>304</v>
      </c>
      <c r="B314" s="19" t="s">
        <v>1069</v>
      </c>
      <c r="C314" s="27" t="s">
        <v>305</v>
      </c>
      <c r="D314" s="19" t="s">
        <v>266</v>
      </c>
      <c r="E314" s="34">
        <v>9</v>
      </c>
      <c r="F314" s="35">
        <v>9</v>
      </c>
      <c r="G314" s="22"/>
      <c r="H314" s="22"/>
      <c r="I314" s="23" t="s">
        <v>39</v>
      </c>
      <c r="J314" s="24" t="s">
        <v>272</v>
      </c>
      <c r="K314" s="29"/>
      <c r="L314" s="26"/>
      <c r="M314" s="26"/>
      <c r="N314" s="26"/>
      <c r="O314" s="26"/>
      <c r="P314" s="26"/>
      <c r="Q314" s="26"/>
      <c r="R314" s="26"/>
      <c r="S314" s="26"/>
      <c r="T314" s="26"/>
    </row>
    <row r="315" spans="1:20">
      <c r="A315" s="19" t="s">
        <v>304</v>
      </c>
      <c r="B315" s="19" t="s">
        <v>1070</v>
      </c>
      <c r="C315" s="27" t="s">
        <v>305</v>
      </c>
      <c r="D315" s="19" t="s">
        <v>267</v>
      </c>
      <c r="E315" s="34">
        <v>9</v>
      </c>
      <c r="F315" s="35">
        <v>9</v>
      </c>
      <c r="G315" s="22"/>
      <c r="H315" s="22"/>
      <c r="I315" s="23" t="s">
        <v>39</v>
      </c>
      <c r="J315" s="24" t="s">
        <v>272</v>
      </c>
      <c r="K315" s="29"/>
      <c r="L315" s="26"/>
      <c r="M315" s="26"/>
      <c r="N315" s="26"/>
      <c r="O315" s="26"/>
      <c r="P315" s="26"/>
      <c r="Q315" s="26"/>
      <c r="R315" s="26"/>
      <c r="S315" s="26"/>
      <c r="T315" s="26"/>
    </row>
    <row r="316" spans="1:20">
      <c r="A316" s="19" t="s">
        <v>306</v>
      </c>
      <c r="B316" s="19" t="s">
        <v>1071</v>
      </c>
      <c r="C316" s="27" t="s">
        <v>307</v>
      </c>
      <c r="D316" s="19" t="s">
        <v>266</v>
      </c>
      <c r="E316" s="33">
        <v>7</v>
      </c>
      <c r="F316" s="33">
        <v>7</v>
      </c>
      <c r="G316" s="22"/>
      <c r="H316" s="22"/>
      <c r="I316" s="23" t="s">
        <v>39</v>
      </c>
      <c r="J316" s="24" t="s">
        <v>40</v>
      </c>
      <c r="K316" s="29"/>
      <c r="L316" s="26"/>
      <c r="M316" s="26"/>
      <c r="N316" s="26"/>
      <c r="O316" s="26"/>
      <c r="P316" s="26"/>
      <c r="Q316" s="26"/>
      <c r="R316" s="26"/>
      <c r="S316" s="26"/>
      <c r="T316" s="26"/>
    </row>
    <row r="317" spans="1:20">
      <c r="A317" s="19" t="s">
        <v>306</v>
      </c>
      <c r="B317" s="19" t="s">
        <v>1072</v>
      </c>
      <c r="C317" s="27" t="s">
        <v>307</v>
      </c>
      <c r="D317" s="19" t="s">
        <v>267</v>
      </c>
      <c r="E317" s="33">
        <v>7</v>
      </c>
      <c r="F317" s="33">
        <v>7</v>
      </c>
      <c r="G317" s="22"/>
      <c r="H317" s="22"/>
      <c r="I317" s="23" t="s">
        <v>39</v>
      </c>
      <c r="J317" s="24" t="s">
        <v>40</v>
      </c>
      <c r="K317" s="29"/>
      <c r="L317" s="26"/>
      <c r="M317" s="26"/>
      <c r="N317" s="26"/>
      <c r="O317" s="26"/>
      <c r="P317" s="26"/>
      <c r="Q317" s="26"/>
      <c r="R317" s="26"/>
      <c r="S317" s="26"/>
      <c r="T317" s="26"/>
    </row>
    <row r="318" spans="1:20">
      <c r="A318" s="19" t="s">
        <v>308</v>
      </c>
      <c r="B318" s="19" t="s">
        <v>1076</v>
      </c>
      <c r="C318" s="27" t="s">
        <v>309</v>
      </c>
      <c r="D318" s="19" t="s">
        <v>310</v>
      </c>
      <c r="E318" s="33">
        <v>3</v>
      </c>
      <c r="F318" s="33">
        <v>0</v>
      </c>
      <c r="G318" s="22"/>
      <c r="H318" s="22"/>
      <c r="I318" s="23" t="s">
        <v>39</v>
      </c>
      <c r="J318" s="24" t="s">
        <v>424</v>
      </c>
      <c r="K318" s="29"/>
      <c r="L318" s="74"/>
      <c r="M318" s="26"/>
      <c r="N318" s="74"/>
      <c r="O318" s="26"/>
      <c r="P318" s="74"/>
      <c r="Q318" s="26"/>
      <c r="R318" s="74"/>
      <c r="S318" s="74"/>
      <c r="T318" s="26"/>
    </row>
    <row r="319" spans="1:20">
      <c r="A319" s="19" t="s">
        <v>311</v>
      </c>
      <c r="B319" s="19" t="s">
        <v>1077</v>
      </c>
      <c r="C319" s="27" t="s">
        <v>312</v>
      </c>
      <c r="D319" s="19" t="s">
        <v>310</v>
      </c>
      <c r="E319" s="33">
        <v>12</v>
      </c>
      <c r="F319" s="33">
        <v>19</v>
      </c>
      <c r="G319" s="22"/>
      <c r="H319" s="22"/>
      <c r="I319" s="23" t="s">
        <v>39</v>
      </c>
      <c r="J319" s="24" t="s">
        <v>272</v>
      </c>
      <c r="K319" s="29"/>
      <c r="L319" s="26"/>
      <c r="M319" s="26"/>
      <c r="N319" s="26"/>
      <c r="O319" s="26"/>
      <c r="P319" s="26"/>
      <c r="Q319" s="26"/>
      <c r="R319" s="26"/>
      <c r="S319" s="26"/>
      <c r="T319" s="26"/>
    </row>
    <row r="320" spans="1:20">
      <c r="A320" s="19" t="s">
        <v>313</v>
      </c>
      <c r="B320" s="19" t="s">
        <v>1078</v>
      </c>
      <c r="C320" s="27" t="s">
        <v>314</v>
      </c>
      <c r="D320" s="19" t="s">
        <v>310</v>
      </c>
      <c r="E320" s="33">
        <v>2</v>
      </c>
      <c r="F320" s="33">
        <v>10</v>
      </c>
      <c r="G320" s="22"/>
      <c r="H320" s="22"/>
      <c r="I320" s="23" t="s">
        <v>39</v>
      </c>
      <c r="J320" s="24" t="s">
        <v>40</v>
      </c>
      <c r="K320" s="29"/>
      <c r="L320" s="26"/>
      <c r="M320" s="26"/>
      <c r="N320" s="26"/>
      <c r="O320" s="26"/>
      <c r="P320" s="26"/>
      <c r="Q320" s="26"/>
      <c r="R320" s="26"/>
      <c r="S320" s="26"/>
      <c r="T320" s="26"/>
    </row>
    <row r="321" spans="1:20">
      <c r="A321" s="19" t="s">
        <v>315</v>
      </c>
      <c r="B321" s="19" t="s">
        <v>1079</v>
      </c>
      <c r="C321" s="27" t="s">
        <v>316</v>
      </c>
      <c r="D321" s="19" t="s">
        <v>310</v>
      </c>
      <c r="E321" s="33">
        <v>3</v>
      </c>
      <c r="F321" s="33">
        <v>4</v>
      </c>
      <c r="G321" s="22"/>
      <c r="H321" s="22"/>
      <c r="I321" s="23" t="s">
        <v>39</v>
      </c>
      <c r="J321" s="24" t="s">
        <v>40</v>
      </c>
      <c r="K321" s="29"/>
      <c r="L321" s="26"/>
      <c r="M321" s="26"/>
      <c r="N321" s="26"/>
      <c r="O321" s="26"/>
      <c r="P321" s="26"/>
      <c r="Q321" s="26"/>
      <c r="R321" s="26"/>
      <c r="S321" s="26"/>
      <c r="T321" s="26"/>
    </row>
    <row r="322" spans="1:20" ht="16.5" customHeight="1">
      <c r="A322" s="19" t="s">
        <v>317</v>
      </c>
      <c r="B322" s="19" t="s">
        <v>1080</v>
      </c>
      <c r="C322" s="27" t="s">
        <v>318</v>
      </c>
      <c r="D322" s="19" t="s">
        <v>266</v>
      </c>
      <c r="E322" s="21">
        <v>1</v>
      </c>
      <c r="F322" s="19">
        <v>1</v>
      </c>
      <c r="G322" s="22"/>
      <c r="H322" s="22"/>
      <c r="I322" s="23" t="s">
        <v>39</v>
      </c>
      <c r="J322" s="24" t="s">
        <v>40</v>
      </c>
      <c r="K322" s="29"/>
      <c r="L322" s="26"/>
      <c r="M322" s="26"/>
      <c r="N322" s="26"/>
      <c r="O322" s="26"/>
      <c r="P322" s="26"/>
      <c r="Q322" s="26"/>
      <c r="R322" s="26"/>
      <c r="S322" s="26"/>
      <c r="T322" s="26"/>
    </row>
    <row r="323" spans="1:20">
      <c r="A323" s="19" t="s">
        <v>317</v>
      </c>
      <c r="B323" s="19" t="s">
        <v>1081</v>
      </c>
      <c r="C323" s="27" t="s">
        <v>318</v>
      </c>
      <c r="D323" s="19" t="s">
        <v>267</v>
      </c>
      <c r="E323" s="21">
        <v>1</v>
      </c>
      <c r="F323" s="19">
        <v>1</v>
      </c>
      <c r="G323" s="22"/>
      <c r="H323" s="22"/>
      <c r="I323" s="23" t="s">
        <v>39</v>
      </c>
      <c r="J323" s="24" t="s">
        <v>40</v>
      </c>
      <c r="K323" s="29"/>
      <c r="L323" s="26"/>
      <c r="M323" s="26"/>
      <c r="N323" s="26"/>
      <c r="O323" s="26"/>
      <c r="P323" s="26"/>
      <c r="Q323" s="26"/>
      <c r="R323" s="26"/>
      <c r="S323" s="26"/>
      <c r="T323" s="26"/>
    </row>
    <row r="324" spans="1:20">
      <c r="A324" s="19" t="s">
        <v>319</v>
      </c>
      <c r="B324" s="19" t="s">
        <v>1082</v>
      </c>
      <c r="C324" s="27" t="s">
        <v>320</v>
      </c>
      <c r="D324" s="19" t="s">
        <v>310</v>
      </c>
      <c r="E324" s="21">
        <v>2</v>
      </c>
      <c r="F324" s="19">
        <v>2</v>
      </c>
      <c r="G324" s="22"/>
      <c r="H324" s="22"/>
      <c r="I324" s="23" t="s">
        <v>39</v>
      </c>
      <c r="J324" s="24" t="s">
        <v>40</v>
      </c>
      <c r="K324" s="29"/>
      <c r="L324" s="26"/>
      <c r="M324" s="26"/>
      <c r="N324" s="26"/>
      <c r="O324" s="26"/>
      <c r="P324" s="26"/>
      <c r="Q324" s="26"/>
      <c r="R324" s="26"/>
      <c r="S324" s="26"/>
      <c r="T324" s="26"/>
    </row>
    <row r="325" spans="1:20">
      <c r="A325" s="19" t="s">
        <v>772</v>
      </c>
      <c r="B325" s="19" t="s">
        <v>1073</v>
      </c>
      <c r="C325" s="27" t="s">
        <v>773</v>
      </c>
      <c r="D325" s="19" t="s">
        <v>310</v>
      </c>
      <c r="E325" s="91">
        <v>1</v>
      </c>
      <c r="F325" s="91">
        <v>1</v>
      </c>
      <c r="G325" s="22"/>
      <c r="H325" s="22"/>
      <c r="I325" s="23" t="s">
        <v>39</v>
      </c>
      <c r="J325" s="24" t="s">
        <v>424</v>
      </c>
      <c r="K325" s="29"/>
      <c r="L325" s="26"/>
      <c r="M325" s="26"/>
      <c r="N325" s="26"/>
      <c r="O325" s="26"/>
      <c r="P325" s="26"/>
      <c r="Q325" s="26"/>
      <c r="R325" s="26"/>
      <c r="S325" s="26"/>
      <c r="T325" s="26"/>
    </row>
    <row r="326" spans="1:20">
      <c r="A326" s="19" t="s">
        <v>774</v>
      </c>
      <c r="B326" s="19" t="s">
        <v>1074</v>
      </c>
      <c r="C326" s="27" t="s">
        <v>775</v>
      </c>
      <c r="D326" s="19" t="s">
        <v>266</v>
      </c>
      <c r="E326" s="91">
        <v>0</v>
      </c>
      <c r="F326" s="91">
        <v>1</v>
      </c>
      <c r="G326" s="22"/>
      <c r="H326" s="22"/>
      <c r="I326" s="23" t="s">
        <v>39</v>
      </c>
      <c r="J326" s="24" t="s">
        <v>40</v>
      </c>
      <c r="K326" s="29"/>
      <c r="L326" s="26"/>
      <c r="M326" s="26"/>
      <c r="N326" s="26"/>
      <c r="O326" s="26"/>
      <c r="P326" s="26"/>
      <c r="Q326" s="26"/>
      <c r="R326" s="26"/>
      <c r="S326" s="26"/>
      <c r="T326" s="26"/>
    </row>
    <row r="327" spans="1:20">
      <c r="A327" s="19" t="s">
        <v>774</v>
      </c>
      <c r="B327" s="19" t="s">
        <v>1075</v>
      </c>
      <c r="C327" s="27" t="s">
        <v>775</v>
      </c>
      <c r="D327" s="19" t="s">
        <v>267</v>
      </c>
      <c r="E327" s="91">
        <v>0</v>
      </c>
      <c r="F327" s="91">
        <v>1</v>
      </c>
      <c r="G327" s="22"/>
      <c r="H327" s="22"/>
      <c r="I327" s="23" t="s">
        <v>39</v>
      </c>
      <c r="J327" s="24" t="s">
        <v>40</v>
      </c>
      <c r="K327" s="29"/>
      <c r="L327" s="26"/>
      <c r="M327" s="26"/>
      <c r="N327" s="26"/>
      <c r="O327" s="26"/>
      <c r="P327" s="26"/>
      <c r="Q327" s="26"/>
      <c r="R327" s="26"/>
      <c r="S327" s="26"/>
      <c r="T327" s="26"/>
    </row>
    <row r="328" spans="1:20">
      <c r="A328" s="19" t="s">
        <v>437</v>
      </c>
      <c r="B328" s="19" t="s">
        <v>1083</v>
      </c>
      <c r="C328" s="27" t="s">
        <v>776</v>
      </c>
      <c r="D328" s="19" t="s">
        <v>276</v>
      </c>
      <c r="E328" s="33">
        <v>0</v>
      </c>
      <c r="F328" s="33">
        <v>1</v>
      </c>
      <c r="G328" s="22"/>
      <c r="H328" s="22"/>
      <c r="I328" s="23" t="s">
        <v>39</v>
      </c>
      <c r="J328" s="24" t="s">
        <v>1288</v>
      </c>
      <c r="K328" s="29"/>
      <c r="L328" s="26"/>
      <c r="M328" s="26"/>
      <c r="N328" s="26"/>
      <c r="O328" s="26"/>
      <c r="P328" s="26"/>
      <c r="Q328" s="26"/>
      <c r="R328" s="26"/>
      <c r="S328" s="26"/>
      <c r="T328" s="26"/>
    </row>
    <row r="329" spans="1:20">
      <c r="A329" s="19" t="s">
        <v>437</v>
      </c>
      <c r="B329" s="19" t="s">
        <v>1084</v>
      </c>
      <c r="C329" s="27" t="s">
        <v>438</v>
      </c>
      <c r="D329" s="19" t="s">
        <v>275</v>
      </c>
      <c r="E329" s="34">
        <v>0</v>
      </c>
      <c r="F329" s="35">
        <v>1</v>
      </c>
      <c r="G329" s="22"/>
      <c r="H329" s="22"/>
      <c r="I329" s="23" t="s">
        <v>39</v>
      </c>
      <c r="J329" s="24" t="s">
        <v>1288</v>
      </c>
      <c r="K329" s="29"/>
      <c r="L329" s="26"/>
      <c r="M329" s="26"/>
      <c r="N329" s="26"/>
      <c r="O329" s="26"/>
      <c r="P329" s="26"/>
      <c r="Q329" s="26"/>
      <c r="R329" s="26"/>
      <c r="S329" s="26"/>
      <c r="T329" s="26"/>
    </row>
    <row r="330" spans="1:20">
      <c r="A330" s="19" t="s">
        <v>321</v>
      </c>
      <c r="B330" s="19" t="s">
        <v>1085</v>
      </c>
      <c r="C330" s="27" t="s">
        <v>322</v>
      </c>
      <c r="D330" s="19" t="s">
        <v>276</v>
      </c>
      <c r="E330" s="34">
        <v>0</v>
      </c>
      <c r="F330" s="35">
        <v>1</v>
      </c>
      <c r="G330" s="22"/>
      <c r="H330" s="22"/>
      <c r="I330" s="23" t="s">
        <v>39</v>
      </c>
      <c r="J330" s="24" t="s">
        <v>272</v>
      </c>
      <c r="K330" s="29"/>
      <c r="L330" s="26"/>
      <c r="M330" s="26"/>
      <c r="N330" s="26"/>
      <c r="O330" s="26"/>
      <c r="P330" s="26"/>
      <c r="Q330" s="26"/>
      <c r="R330" s="26"/>
      <c r="S330" s="26"/>
      <c r="T330" s="26"/>
    </row>
    <row r="331" spans="1:20">
      <c r="A331" s="19" t="s">
        <v>321</v>
      </c>
      <c r="B331" s="19" t="s">
        <v>1086</v>
      </c>
      <c r="C331" s="27" t="s">
        <v>322</v>
      </c>
      <c r="D331" s="19" t="s">
        <v>275</v>
      </c>
      <c r="E331" s="34">
        <v>0</v>
      </c>
      <c r="F331" s="35">
        <v>1</v>
      </c>
      <c r="G331" s="22"/>
      <c r="H331" s="22"/>
      <c r="I331" s="23" t="s">
        <v>39</v>
      </c>
      <c r="J331" s="24" t="s">
        <v>272</v>
      </c>
      <c r="K331" s="29"/>
      <c r="L331" s="26"/>
      <c r="M331" s="26"/>
      <c r="N331" s="26"/>
      <c r="O331" s="26"/>
      <c r="P331" s="26"/>
      <c r="Q331" s="26"/>
      <c r="R331" s="26"/>
      <c r="S331" s="26"/>
      <c r="T331" s="26"/>
    </row>
    <row r="332" spans="1:20">
      <c r="A332" s="19" t="s">
        <v>777</v>
      </c>
      <c r="B332" s="19" t="s">
        <v>1087</v>
      </c>
      <c r="C332" s="27" t="s">
        <v>778</v>
      </c>
      <c r="D332" s="19" t="s">
        <v>276</v>
      </c>
      <c r="E332" s="33">
        <v>1</v>
      </c>
      <c r="F332" s="33">
        <v>0</v>
      </c>
      <c r="G332" s="22"/>
      <c r="H332" s="22"/>
      <c r="I332" s="23" t="s">
        <v>39</v>
      </c>
      <c r="J332" s="24" t="s">
        <v>40</v>
      </c>
      <c r="K332" s="29"/>
      <c r="L332" s="26"/>
      <c r="M332" s="26"/>
      <c r="N332" s="26"/>
      <c r="O332" s="26"/>
      <c r="P332" s="26"/>
      <c r="Q332" s="26"/>
      <c r="R332" s="26"/>
      <c r="S332" s="26"/>
      <c r="T332" s="26"/>
    </row>
    <row r="333" spans="1:20">
      <c r="A333" s="19" t="s">
        <v>777</v>
      </c>
      <c r="B333" s="19" t="s">
        <v>1088</v>
      </c>
      <c r="C333" s="27" t="s">
        <v>778</v>
      </c>
      <c r="D333" s="19" t="s">
        <v>275</v>
      </c>
      <c r="E333" s="33">
        <v>1</v>
      </c>
      <c r="F333" s="33">
        <v>0</v>
      </c>
      <c r="G333" s="22"/>
      <c r="H333" s="22"/>
      <c r="I333" s="23" t="s">
        <v>39</v>
      </c>
      <c r="J333" s="24" t="s">
        <v>40</v>
      </c>
      <c r="K333" s="29"/>
      <c r="L333" s="26"/>
      <c r="M333" s="26"/>
      <c r="N333" s="26"/>
      <c r="O333" s="26"/>
      <c r="P333" s="26"/>
      <c r="Q333" s="26"/>
      <c r="R333" s="26"/>
      <c r="S333" s="26"/>
      <c r="T333" s="26"/>
    </row>
    <row r="334" spans="1:20">
      <c r="A334" s="19" t="s">
        <v>780</v>
      </c>
      <c r="B334" s="19" t="s">
        <v>1089</v>
      </c>
      <c r="C334" s="27" t="s">
        <v>781</v>
      </c>
      <c r="D334" s="19" t="s">
        <v>69</v>
      </c>
      <c r="E334" s="33">
        <v>0</v>
      </c>
      <c r="F334" s="33">
        <v>1</v>
      </c>
      <c r="G334" s="22"/>
      <c r="H334" s="22"/>
      <c r="I334" s="23" t="s">
        <v>39</v>
      </c>
      <c r="J334" s="24" t="s">
        <v>40</v>
      </c>
      <c r="K334" s="29"/>
      <c r="L334" s="26"/>
      <c r="M334" s="26"/>
      <c r="N334" s="26"/>
      <c r="O334" s="26"/>
      <c r="P334" s="26"/>
      <c r="Q334" s="26"/>
      <c r="R334" s="26"/>
      <c r="S334" s="26"/>
      <c r="T334" s="26"/>
    </row>
    <row r="335" spans="1:20">
      <c r="A335" s="19" t="s">
        <v>780</v>
      </c>
      <c r="B335" s="19" t="s">
        <v>1090</v>
      </c>
      <c r="C335" s="27" t="s">
        <v>781</v>
      </c>
      <c r="D335" s="19" t="s">
        <v>276</v>
      </c>
      <c r="E335" s="33">
        <v>0</v>
      </c>
      <c r="F335" s="33">
        <v>1</v>
      </c>
      <c r="G335" s="22"/>
      <c r="H335" s="22"/>
      <c r="I335" s="23" t="s">
        <v>39</v>
      </c>
      <c r="J335" s="24" t="s">
        <v>40</v>
      </c>
      <c r="K335" s="29"/>
      <c r="L335" s="26"/>
      <c r="M335" s="26"/>
      <c r="N335" s="26"/>
      <c r="O335" s="26"/>
      <c r="P335" s="26"/>
      <c r="Q335" s="26"/>
      <c r="R335" s="26"/>
      <c r="S335" s="26"/>
      <c r="T335" s="26"/>
    </row>
    <row r="336" spans="1:20">
      <c r="A336" s="19" t="s">
        <v>780</v>
      </c>
      <c r="B336" s="19" t="s">
        <v>1091</v>
      </c>
      <c r="C336" s="27" t="s">
        <v>781</v>
      </c>
      <c r="D336" s="19" t="s">
        <v>243</v>
      </c>
      <c r="E336" s="33">
        <v>0</v>
      </c>
      <c r="F336" s="33">
        <v>1</v>
      </c>
      <c r="G336" s="22"/>
      <c r="H336" s="22"/>
      <c r="I336" s="23" t="s">
        <v>39</v>
      </c>
      <c r="J336" s="24" t="s">
        <v>40</v>
      </c>
      <c r="K336" s="29"/>
      <c r="L336" s="26"/>
      <c r="M336" s="26"/>
      <c r="N336" s="26"/>
      <c r="O336" s="26"/>
      <c r="P336" s="26"/>
      <c r="Q336" s="26"/>
      <c r="R336" s="26"/>
      <c r="S336" s="26"/>
      <c r="T336" s="26"/>
    </row>
    <row r="337" spans="1:20">
      <c r="A337" s="19" t="s">
        <v>323</v>
      </c>
      <c r="B337" s="19" t="s">
        <v>1092</v>
      </c>
      <c r="C337" s="27" t="s">
        <v>324</v>
      </c>
      <c r="D337" s="19" t="s">
        <v>325</v>
      </c>
      <c r="E337" s="34">
        <v>1</v>
      </c>
      <c r="F337" s="35">
        <v>1</v>
      </c>
      <c r="G337" s="22"/>
      <c r="H337" s="22"/>
      <c r="I337" s="23" t="s">
        <v>39</v>
      </c>
      <c r="J337" s="24" t="s">
        <v>40</v>
      </c>
      <c r="K337" s="29"/>
      <c r="L337" s="26"/>
      <c r="M337" s="26"/>
      <c r="N337" s="26"/>
      <c r="O337" s="26"/>
      <c r="P337" s="26"/>
      <c r="Q337" s="26"/>
      <c r="R337" s="26"/>
      <c r="S337" s="26"/>
      <c r="T337" s="26"/>
    </row>
    <row r="338" spans="1:20">
      <c r="A338" s="19" t="s">
        <v>323</v>
      </c>
      <c r="B338" s="19" t="s">
        <v>1093</v>
      </c>
      <c r="C338" s="27" t="s">
        <v>324</v>
      </c>
      <c r="D338" s="19" t="s">
        <v>836</v>
      </c>
      <c r="E338" s="34">
        <v>1</v>
      </c>
      <c r="F338" s="35">
        <v>1</v>
      </c>
      <c r="G338" s="22"/>
      <c r="H338" s="22"/>
      <c r="I338" s="23" t="s">
        <v>39</v>
      </c>
      <c r="J338" s="24" t="s">
        <v>40</v>
      </c>
      <c r="K338" s="29"/>
      <c r="L338" s="26"/>
      <c r="M338" s="26"/>
      <c r="N338" s="26"/>
      <c r="O338" s="26"/>
      <c r="P338" s="26"/>
      <c r="Q338" s="26"/>
      <c r="R338" s="26"/>
      <c r="S338" s="26"/>
      <c r="T338" s="26"/>
    </row>
    <row r="339" spans="1:20">
      <c r="A339" s="19" t="s">
        <v>326</v>
      </c>
      <c r="B339" s="19" t="s">
        <v>1094</v>
      </c>
      <c r="C339" s="27" t="s">
        <v>327</v>
      </c>
      <c r="D339" s="19" t="s">
        <v>325</v>
      </c>
      <c r="E339" s="34">
        <v>1</v>
      </c>
      <c r="F339" s="35">
        <v>1</v>
      </c>
      <c r="G339" s="22"/>
      <c r="H339" s="22"/>
      <c r="I339" s="23" t="s">
        <v>39</v>
      </c>
      <c r="J339" s="24" t="s">
        <v>40</v>
      </c>
      <c r="K339" s="29"/>
      <c r="L339" s="26"/>
      <c r="M339" s="26"/>
      <c r="N339" s="26"/>
      <c r="O339" s="26"/>
      <c r="P339" s="26"/>
      <c r="Q339" s="26"/>
      <c r="R339" s="26"/>
      <c r="S339" s="26"/>
      <c r="T339" s="26"/>
    </row>
    <row r="340" spans="1:20">
      <c r="A340" s="19" t="s">
        <v>326</v>
      </c>
      <c r="B340" s="19" t="s">
        <v>1095</v>
      </c>
      <c r="C340" s="27" t="s">
        <v>327</v>
      </c>
      <c r="D340" s="19" t="s">
        <v>836</v>
      </c>
      <c r="E340" s="34">
        <v>1</v>
      </c>
      <c r="F340" s="35">
        <v>1</v>
      </c>
      <c r="G340" s="22"/>
      <c r="H340" s="22"/>
      <c r="I340" s="23" t="s">
        <v>39</v>
      </c>
      <c r="J340" s="24" t="s">
        <v>40</v>
      </c>
      <c r="K340" s="29"/>
      <c r="L340" s="26"/>
      <c r="M340" s="26"/>
      <c r="N340" s="26"/>
      <c r="O340" s="26"/>
      <c r="P340" s="26"/>
      <c r="Q340" s="26"/>
      <c r="R340" s="26"/>
      <c r="S340" s="26"/>
      <c r="T340" s="26"/>
    </row>
    <row r="341" spans="1:20">
      <c r="A341" s="19" t="s">
        <v>704</v>
      </c>
      <c r="B341" s="19" t="s">
        <v>1096</v>
      </c>
      <c r="C341" s="27" t="s">
        <v>705</v>
      </c>
      <c r="D341" s="19" t="s">
        <v>275</v>
      </c>
      <c r="E341" s="34">
        <v>1</v>
      </c>
      <c r="F341" s="35">
        <v>1</v>
      </c>
      <c r="G341" s="22"/>
      <c r="H341" s="22"/>
      <c r="I341" s="23" t="s">
        <v>39</v>
      </c>
      <c r="J341" s="24" t="s">
        <v>40</v>
      </c>
      <c r="K341" s="29"/>
      <c r="L341" s="26"/>
      <c r="M341" s="26"/>
      <c r="N341" s="26"/>
      <c r="O341" s="26"/>
      <c r="P341" s="26"/>
      <c r="Q341" s="26"/>
      <c r="R341" s="26"/>
      <c r="S341" s="26"/>
      <c r="T341" s="26"/>
    </row>
    <row r="342" spans="1:20">
      <c r="A342" s="19" t="s">
        <v>704</v>
      </c>
      <c r="B342" s="19" t="s">
        <v>1097</v>
      </c>
      <c r="C342" s="27" t="s">
        <v>705</v>
      </c>
      <c r="D342" s="19" t="s">
        <v>276</v>
      </c>
      <c r="E342" s="34">
        <v>1</v>
      </c>
      <c r="F342" s="35">
        <v>1</v>
      </c>
      <c r="G342" s="22"/>
      <c r="H342" s="22"/>
      <c r="I342" s="23" t="s">
        <v>39</v>
      </c>
      <c r="J342" s="24" t="s">
        <v>40</v>
      </c>
      <c r="K342" s="29"/>
      <c r="L342" s="26"/>
      <c r="M342" s="26"/>
      <c r="N342" s="26"/>
      <c r="O342" s="26"/>
      <c r="P342" s="26"/>
      <c r="Q342" s="26"/>
      <c r="R342" s="26"/>
      <c r="S342" s="26"/>
      <c r="T342" s="26"/>
    </row>
    <row r="343" spans="1:20">
      <c r="A343" s="19" t="s">
        <v>706</v>
      </c>
      <c r="B343" s="19" t="s">
        <v>1098</v>
      </c>
      <c r="C343" s="27" t="s">
        <v>707</v>
      </c>
      <c r="D343" s="19" t="s">
        <v>275</v>
      </c>
      <c r="E343" s="34">
        <v>1</v>
      </c>
      <c r="F343" s="35">
        <v>1</v>
      </c>
      <c r="G343" s="22"/>
      <c r="H343" s="22"/>
      <c r="I343" s="23" t="s">
        <v>39</v>
      </c>
      <c r="J343" s="24" t="s">
        <v>40</v>
      </c>
      <c r="K343" s="29"/>
      <c r="L343" s="26"/>
      <c r="M343" s="26"/>
      <c r="N343" s="26"/>
      <c r="O343" s="26"/>
      <c r="P343" s="26"/>
      <c r="Q343" s="26"/>
      <c r="R343" s="26"/>
      <c r="S343" s="26"/>
      <c r="T343" s="26"/>
    </row>
    <row r="344" spans="1:20">
      <c r="A344" s="19" t="s">
        <v>706</v>
      </c>
      <c r="B344" s="19" t="s">
        <v>1099</v>
      </c>
      <c r="C344" s="27" t="s">
        <v>707</v>
      </c>
      <c r="D344" s="19" t="s">
        <v>276</v>
      </c>
      <c r="E344" s="34">
        <v>1</v>
      </c>
      <c r="F344" s="35">
        <v>1</v>
      </c>
      <c r="G344" s="22"/>
      <c r="H344" s="22"/>
      <c r="I344" s="23" t="s">
        <v>39</v>
      </c>
      <c r="J344" s="24" t="s">
        <v>40</v>
      </c>
      <c r="K344" s="29"/>
      <c r="L344" s="26"/>
      <c r="M344" s="26"/>
      <c r="N344" s="26"/>
      <c r="O344" s="26"/>
      <c r="P344" s="26"/>
      <c r="Q344" s="26"/>
      <c r="R344" s="26"/>
      <c r="S344" s="26"/>
      <c r="T344" s="26"/>
    </row>
    <row r="345" spans="1:20">
      <c r="A345" s="19" t="s">
        <v>703</v>
      </c>
      <c r="B345" s="19" t="s">
        <v>1100</v>
      </c>
      <c r="C345" s="27" t="s">
        <v>329</v>
      </c>
      <c r="D345" s="19" t="s">
        <v>275</v>
      </c>
      <c r="E345" s="34">
        <v>1</v>
      </c>
      <c r="F345" s="35">
        <v>1</v>
      </c>
      <c r="G345" s="22"/>
      <c r="H345" s="22"/>
      <c r="I345" s="23" t="s">
        <v>39</v>
      </c>
      <c r="J345" s="24" t="s">
        <v>40</v>
      </c>
      <c r="K345" s="29"/>
      <c r="L345" s="26"/>
      <c r="M345" s="26"/>
      <c r="N345" s="26"/>
      <c r="O345" s="26"/>
      <c r="P345" s="26"/>
      <c r="Q345" s="26"/>
      <c r="R345" s="26"/>
      <c r="S345" s="26"/>
      <c r="T345" s="26"/>
    </row>
    <row r="346" spans="1:20">
      <c r="A346" s="19" t="s">
        <v>328</v>
      </c>
      <c r="B346" s="19" t="s">
        <v>1101</v>
      </c>
      <c r="C346" s="27" t="s">
        <v>329</v>
      </c>
      <c r="D346" s="19" t="s">
        <v>276</v>
      </c>
      <c r="E346" s="34">
        <v>1</v>
      </c>
      <c r="F346" s="35">
        <v>1</v>
      </c>
      <c r="G346" s="22"/>
      <c r="H346" s="22"/>
      <c r="I346" s="23" t="s">
        <v>39</v>
      </c>
      <c r="J346" s="24" t="s">
        <v>40</v>
      </c>
      <c r="K346" s="29"/>
      <c r="L346" s="26"/>
      <c r="M346" s="26"/>
      <c r="N346" s="26"/>
      <c r="O346" s="26"/>
      <c r="P346" s="26"/>
      <c r="Q346" s="26"/>
      <c r="R346" s="26"/>
      <c r="S346" s="26"/>
      <c r="T346" s="26"/>
    </row>
    <row r="347" spans="1:20">
      <c r="A347" s="19" t="s">
        <v>330</v>
      </c>
      <c r="B347" s="19" t="s">
        <v>1102</v>
      </c>
      <c r="C347" s="27" t="s">
        <v>331</v>
      </c>
      <c r="D347" s="19" t="s">
        <v>235</v>
      </c>
      <c r="E347" s="34">
        <v>1</v>
      </c>
      <c r="F347" s="35">
        <v>1</v>
      </c>
      <c r="G347" s="22"/>
      <c r="H347" s="22"/>
      <c r="I347" s="23" t="s">
        <v>39</v>
      </c>
      <c r="J347" s="24" t="s">
        <v>40</v>
      </c>
      <c r="K347" s="29"/>
      <c r="L347" s="26"/>
      <c r="M347" s="26"/>
      <c r="N347" s="26"/>
      <c r="O347" s="26"/>
      <c r="P347" s="26"/>
      <c r="Q347" s="26"/>
      <c r="R347" s="26"/>
      <c r="S347" s="26"/>
      <c r="T347" s="26"/>
    </row>
    <row r="348" spans="1:20">
      <c r="A348" s="19" t="s">
        <v>330</v>
      </c>
      <c r="B348" s="19" t="s">
        <v>1103</v>
      </c>
      <c r="C348" s="27" t="s">
        <v>331</v>
      </c>
      <c r="D348" s="19" t="s">
        <v>234</v>
      </c>
      <c r="E348" s="34">
        <v>1</v>
      </c>
      <c r="F348" s="35">
        <v>1</v>
      </c>
      <c r="G348" s="22"/>
      <c r="H348" s="22"/>
      <c r="I348" s="23" t="s">
        <v>39</v>
      </c>
      <c r="J348" s="24" t="s">
        <v>40</v>
      </c>
      <c r="K348" s="29"/>
      <c r="L348" s="26"/>
      <c r="M348" s="26"/>
      <c r="N348" s="26"/>
      <c r="O348" s="26"/>
      <c r="P348" s="26"/>
      <c r="Q348" s="26"/>
      <c r="R348" s="26"/>
      <c r="S348" s="26"/>
      <c r="T348" s="26"/>
    </row>
    <row r="349" spans="1:20">
      <c r="A349" s="19" t="s">
        <v>439</v>
      </c>
      <c r="B349" s="19" t="s">
        <v>1104</v>
      </c>
      <c r="C349" s="27" t="s">
        <v>440</v>
      </c>
      <c r="D349" s="19" t="s">
        <v>275</v>
      </c>
      <c r="E349" s="34">
        <v>0</v>
      </c>
      <c r="F349" s="35">
        <v>1</v>
      </c>
      <c r="G349" s="22"/>
      <c r="H349" s="22"/>
      <c r="I349" s="23" t="s">
        <v>39</v>
      </c>
      <c r="J349" s="24" t="s">
        <v>1288</v>
      </c>
      <c r="K349" s="29"/>
      <c r="L349" s="26"/>
      <c r="M349" s="26"/>
      <c r="N349" s="26"/>
      <c r="O349" s="26"/>
      <c r="P349" s="26"/>
      <c r="Q349" s="26"/>
      <c r="R349" s="26"/>
      <c r="S349" s="26"/>
      <c r="T349" s="26"/>
    </row>
    <row r="350" spans="1:20">
      <c r="A350" s="19" t="s">
        <v>332</v>
      </c>
      <c r="B350" s="19" t="s">
        <v>1105</v>
      </c>
      <c r="C350" s="27" t="s">
        <v>333</v>
      </c>
      <c r="D350" s="19" t="s">
        <v>275</v>
      </c>
      <c r="E350" s="34">
        <v>1</v>
      </c>
      <c r="F350" s="35">
        <v>1</v>
      </c>
      <c r="G350" s="22"/>
      <c r="H350" s="22"/>
      <c r="I350" s="23" t="s">
        <v>39</v>
      </c>
      <c r="J350" s="24" t="s">
        <v>40</v>
      </c>
      <c r="K350" s="29"/>
      <c r="L350" s="26"/>
      <c r="M350" s="26"/>
      <c r="N350" s="26"/>
      <c r="O350" s="26"/>
      <c r="P350" s="26"/>
      <c r="Q350" s="26"/>
      <c r="R350" s="26"/>
      <c r="S350" s="26"/>
      <c r="T350" s="26"/>
    </row>
    <row r="351" spans="1:20">
      <c r="A351" s="19" t="s">
        <v>332</v>
      </c>
      <c r="B351" s="19" t="s">
        <v>1106</v>
      </c>
      <c r="C351" s="27" t="s">
        <v>333</v>
      </c>
      <c r="D351" s="19" t="s">
        <v>276</v>
      </c>
      <c r="E351" s="34">
        <v>1</v>
      </c>
      <c r="F351" s="35">
        <v>1</v>
      </c>
      <c r="G351" s="22"/>
      <c r="H351" s="22"/>
      <c r="I351" s="23" t="s">
        <v>39</v>
      </c>
      <c r="J351" s="24" t="s">
        <v>40</v>
      </c>
      <c r="K351" s="29"/>
      <c r="L351" s="26"/>
      <c r="M351" s="26"/>
      <c r="N351" s="26"/>
      <c r="O351" s="26"/>
      <c r="P351" s="26"/>
      <c r="Q351" s="26"/>
      <c r="R351" s="26"/>
      <c r="S351" s="26"/>
      <c r="T351" s="26"/>
    </row>
    <row r="352" spans="1:20">
      <c r="A352" s="19" t="s">
        <v>334</v>
      </c>
      <c r="B352" s="19" t="s">
        <v>1107</v>
      </c>
      <c r="C352" s="27" t="s">
        <v>335</v>
      </c>
      <c r="D352" s="19" t="s">
        <v>275</v>
      </c>
      <c r="E352" s="34">
        <v>1</v>
      </c>
      <c r="F352" s="35">
        <v>1</v>
      </c>
      <c r="G352" s="22"/>
      <c r="H352" s="22"/>
      <c r="I352" s="23" t="s">
        <v>39</v>
      </c>
      <c r="J352" s="24" t="s">
        <v>40</v>
      </c>
      <c r="K352" s="29"/>
      <c r="L352" s="26"/>
      <c r="M352" s="26"/>
      <c r="N352" s="26"/>
      <c r="O352" s="26"/>
      <c r="P352" s="26"/>
      <c r="Q352" s="26"/>
      <c r="R352" s="26"/>
      <c r="S352" s="26"/>
      <c r="T352" s="26"/>
    </row>
    <row r="353" spans="1:20">
      <c r="A353" s="19" t="s">
        <v>334</v>
      </c>
      <c r="B353" s="19" t="s">
        <v>1108</v>
      </c>
      <c r="C353" s="27" t="s">
        <v>335</v>
      </c>
      <c r="D353" s="19" t="s">
        <v>276</v>
      </c>
      <c r="E353" s="34">
        <v>1</v>
      </c>
      <c r="F353" s="35">
        <v>1</v>
      </c>
      <c r="G353" s="22"/>
      <c r="H353" s="22"/>
      <c r="I353" s="23" t="s">
        <v>39</v>
      </c>
      <c r="J353" s="24" t="s">
        <v>40</v>
      </c>
      <c r="K353" s="29"/>
      <c r="L353" s="26"/>
      <c r="M353" s="26"/>
      <c r="N353" s="26"/>
      <c r="O353" s="26"/>
      <c r="P353" s="26"/>
      <c r="Q353" s="26"/>
      <c r="R353" s="26"/>
      <c r="S353" s="26"/>
      <c r="T353" s="26"/>
    </row>
    <row r="354" spans="1:20">
      <c r="A354" s="19" t="s">
        <v>782</v>
      </c>
      <c r="B354" s="19" t="s">
        <v>1109</v>
      </c>
      <c r="C354" s="27" t="s">
        <v>783</v>
      </c>
      <c r="D354" s="19" t="s">
        <v>276</v>
      </c>
      <c r="E354" s="33">
        <v>1</v>
      </c>
      <c r="F354" s="33">
        <v>1</v>
      </c>
      <c r="G354" s="22"/>
      <c r="H354" s="22"/>
      <c r="I354" s="23" t="s">
        <v>39</v>
      </c>
      <c r="J354" s="24" t="s">
        <v>40</v>
      </c>
      <c r="K354" s="29"/>
      <c r="L354" s="26"/>
      <c r="M354" s="26"/>
      <c r="N354" s="26"/>
      <c r="O354" s="26"/>
      <c r="P354" s="26"/>
      <c r="Q354" s="26"/>
      <c r="R354" s="26"/>
      <c r="S354" s="26"/>
      <c r="T354" s="26"/>
    </row>
    <row r="355" spans="1:20">
      <c r="A355" s="19" t="s">
        <v>782</v>
      </c>
      <c r="B355" s="19" t="s">
        <v>1110</v>
      </c>
      <c r="C355" s="27" t="s">
        <v>783</v>
      </c>
      <c r="D355" s="19" t="s">
        <v>275</v>
      </c>
      <c r="E355" s="33">
        <v>1</v>
      </c>
      <c r="F355" s="33">
        <v>1</v>
      </c>
      <c r="G355" s="22"/>
      <c r="H355" s="22"/>
      <c r="I355" s="23" t="s">
        <v>39</v>
      </c>
      <c r="J355" s="24" t="s">
        <v>40</v>
      </c>
      <c r="K355" s="29"/>
      <c r="L355" s="26"/>
      <c r="M355" s="26"/>
      <c r="N355" s="26"/>
      <c r="O355" s="26"/>
      <c r="P355" s="26"/>
      <c r="Q355" s="26"/>
      <c r="R355" s="26"/>
      <c r="S355" s="26"/>
      <c r="T355" s="26"/>
    </row>
    <row r="356" spans="1:20">
      <c r="A356" s="19" t="s">
        <v>784</v>
      </c>
      <c r="B356" s="19" t="s">
        <v>1111</v>
      </c>
      <c r="C356" s="27" t="s">
        <v>337</v>
      </c>
      <c r="D356" s="19" t="s">
        <v>292</v>
      </c>
      <c r="E356" s="34">
        <v>1</v>
      </c>
      <c r="F356" s="35">
        <v>1</v>
      </c>
      <c r="G356" s="22"/>
      <c r="H356" s="22"/>
      <c r="I356" s="23" t="s">
        <v>39</v>
      </c>
      <c r="J356" s="24" t="s">
        <v>40</v>
      </c>
      <c r="K356" s="29"/>
      <c r="L356" s="26"/>
      <c r="M356" s="26"/>
      <c r="N356" s="26"/>
      <c r="O356" s="26"/>
      <c r="P356" s="26"/>
      <c r="Q356" s="26"/>
      <c r="R356" s="26"/>
      <c r="S356" s="26"/>
      <c r="T356" s="26"/>
    </row>
    <row r="357" spans="1:20">
      <c r="A357" s="19" t="s">
        <v>336</v>
      </c>
      <c r="B357" s="19" t="s">
        <v>1112</v>
      </c>
      <c r="C357" s="27" t="s">
        <v>337</v>
      </c>
      <c r="D357" s="19" t="s">
        <v>289</v>
      </c>
      <c r="E357" s="34">
        <v>1</v>
      </c>
      <c r="F357" s="35">
        <v>1</v>
      </c>
      <c r="G357" s="22"/>
      <c r="H357" s="22"/>
      <c r="I357" s="23" t="s">
        <v>39</v>
      </c>
      <c r="J357" s="24" t="s">
        <v>40</v>
      </c>
      <c r="K357" s="29"/>
      <c r="L357" s="26"/>
      <c r="M357" s="26"/>
      <c r="N357" s="26"/>
      <c r="O357" s="26"/>
      <c r="P357" s="26"/>
      <c r="Q357" s="26"/>
      <c r="R357" s="26"/>
      <c r="S357" s="26"/>
      <c r="T357" s="26"/>
    </row>
    <row r="358" spans="1:20">
      <c r="A358" s="19" t="s">
        <v>338</v>
      </c>
      <c r="B358" s="19" t="s">
        <v>1113</v>
      </c>
      <c r="C358" s="27" t="s">
        <v>339</v>
      </c>
      <c r="D358" s="19" t="s">
        <v>292</v>
      </c>
      <c r="E358" s="34">
        <v>1</v>
      </c>
      <c r="F358" s="35">
        <v>1</v>
      </c>
      <c r="G358" s="22"/>
      <c r="H358" s="22"/>
      <c r="I358" s="23" t="s">
        <v>39</v>
      </c>
      <c r="J358" s="24" t="s">
        <v>40</v>
      </c>
      <c r="K358" s="29"/>
      <c r="L358" s="26"/>
      <c r="M358" s="26"/>
      <c r="N358" s="26"/>
      <c r="O358" s="26"/>
      <c r="P358" s="26"/>
      <c r="Q358" s="26"/>
      <c r="R358" s="26"/>
      <c r="S358" s="26"/>
      <c r="T358" s="26"/>
    </row>
    <row r="359" spans="1:20">
      <c r="A359" s="19" t="s">
        <v>338</v>
      </c>
      <c r="B359" s="19" t="s">
        <v>1114</v>
      </c>
      <c r="C359" s="27" t="s">
        <v>339</v>
      </c>
      <c r="D359" s="19" t="s">
        <v>289</v>
      </c>
      <c r="E359" s="34">
        <v>1</v>
      </c>
      <c r="F359" s="35">
        <v>1</v>
      </c>
      <c r="G359" s="22"/>
      <c r="H359" s="22"/>
      <c r="I359" s="23" t="s">
        <v>39</v>
      </c>
      <c r="J359" s="24" t="s">
        <v>40</v>
      </c>
      <c r="K359" s="29"/>
      <c r="L359" s="26"/>
      <c r="M359" s="26"/>
      <c r="N359" s="26"/>
      <c r="O359" s="26"/>
      <c r="P359" s="26"/>
      <c r="Q359" s="26"/>
      <c r="R359" s="26"/>
      <c r="S359" s="26"/>
      <c r="T359" s="26"/>
    </row>
    <row r="360" spans="1:20">
      <c r="A360" s="19" t="s">
        <v>435</v>
      </c>
      <c r="B360" s="19" t="s">
        <v>1115</v>
      </c>
      <c r="C360" s="27" t="s">
        <v>436</v>
      </c>
      <c r="D360" s="19" t="s">
        <v>292</v>
      </c>
      <c r="E360" s="33">
        <v>1</v>
      </c>
      <c r="F360" s="33">
        <v>1</v>
      </c>
      <c r="G360" s="22"/>
      <c r="H360" s="22"/>
      <c r="I360" s="23" t="s">
        <v>39</v>
      </c>
      <c r="J360" s="24" t="s">
        <v>40</v>
      </c>
      <c r="K360" s="29"/>
      <c r="L360" s="26"/>
      <c r="M360" s="26"/>
      <c r="N360" s="26"/>
      <c r="O360" s="26"/>
      <c r="P360" s="26"/>
      <c r="Q360" s="26"/>
      <c r="R360" s="26"/>
      <c r="S360" s="26"/>
      <c r="T360" s="26"/>
    </row>
    <row r="361" spans="1:20">
      <c r="A361" s="19" t="s">
        <v>435</v>
      </c>
      <c r="B361" s="19" t="s">
        <v>1116</v>
      </c>
      <c r="C361" s="27" t="s">
        <v>436</v>
      </c>
      <c r="D361" s="19" t="s">
        <v>289</v>
      </c>
      <c r="E361" s="33">
        <v>1</v>
      </c>
      <c r="F361" s="33">
        <v>1</v>
      </c>
      <c r="G361" s="22"/>
      <c r="H361" s="22"/>
      <c r="I361" s="23" t="s">
        <v>39</v>
      </c>
      <c r="J361" s="24" t="s">
        <v>40</v>
      </c>
      <c r="K361" s="29"/>
      <c r="L361" s="26"/>
      <c r="M361" s="26"/>
      <c r="N361" s="26"/>
      <c r="O361" s="26"/>
      <c r="P361" s="26"/>
      <c r="Q361" s="26"/>
      <c r="R361" s="26"/>
      <c r="S361" s="26"/>
      <c r="T361" s="26"/>
    </row>
    <row r="362" spans="1:20">
      <c r="A362" s="32" t="s">
        <v>631</v>
      </c>
      <c r="B362" s="19" t="s">
        <v>992</v>
      </c>
      <c r="C362" s="31" t="s">
        <v>236</v>
      </c>
      <c r="D362" s="19" t="s">
        <v>237</v>
      </c>
      <c r="E362" s="33">
        <v>1</v>
      </c>
      <c r="F362" s="33">
        <v>1</v>
      </c>
      <c r="G362" s="22"/>
      <c r="H362" s="22"/>
      <c r="I362" s="23" t="s">
        <v>39</v>
      </c>
      <c r="J362" s="24" t="s">
        <v>40</v>
      </c>
      <c r="K362" s="29"/>
      <c r="L362" s="26"/>
      <c r="M362" s="26"/>
      <c r="N362" s="26"/>
      <c r="O362" s="26"/>
      <c r="P362" s="26"/>
      <c r="Q362" s="26"/>
      <c r="R362" s="26"/>
      <c r="S362" s="26"/>
      <c r="T362" s="26"/>
    </row>
    <row r="363" spans="1:20">
      <c r="A363" s="19" t="s">
        <v>340</v>
      </c>
      <c r="B363" s="19" t="s">
        <v>1117</v>
      </c>
      <c r="C363" s="27" t="s">
        <v>341</v>
      </c>
      <c r="D363" s="19" t="s">
        <v>243</v>
      </c>
      <c r="E363" s="34">
        <v>3</v>
      </c>
      <c r="F363" s="35">
        <v>3</v>
      </c>
      <c r="G363" s="22"/>
      <c r="H363" s="22"/>
      <c r="I363" s="23" t="s">
        <v>39</v>
      </c>
      <c r="J363" s="24" t="s">
        <v>1286</v>
      </c>
      <c r="K363" s="29"/>
      <c r="L363" s="74"/>
      <c r="M363" s="74"/>
      <c r="N363" s="74"/>
      <c r="O363" s="74"/>
      <c r="P363" s="74"/>
      <c r="Q363" s="74"/>
      <c r="R363" s="74"/>
      <c r="S363" s="74"/>
      <c r="T363" s="74"/>
    </row>
    <row r="364" spans="1:20">
      <c r="A364" s="19" t="s">
        <v>340</v>
      </c>
      <c r="B364" s="19" t="s">
        <v>1118</v>
      </c>
      <c r="C364" s="27" t="s">
        <v>341</v>
      </c>
      <c r="D364" s="19" t="s">
        <v>242</v>
      </c>
      <c r="E364" s="34">
        <v>3</v>
      </c>
      <c r="F364" s="35">
        <v>3</v>
      </c>
      <c r="G364" s="22"/>
      <c r="H364" s="22"/>
      <c r="I364" s="23" t="s">
        <v>39</v>
      </c>
      <c r="J364" s="24" t="s">
        <v>1286</v>
      </c>
      <c r="K364" s="29"/>
      <c r="L364" s="26"/>
      <c r="M364" s="26"/>
      <c r="N364" s="26"/>
      <c r="O364" s="26"/>
      <c r="P364" s="26"/>
      <c r="Q364" s="26"/>
      <c r="R364" s="26"/>
      <c r="S364" s="26"/>
      <c r="T364" s="26"/>
    </row>
    <row r="365" spans="1:20">
      <c r="A365" s="19" t="s">
        <v>342</v>
      </c>
      <c r="B365" s="19" t="s">
        <v>1119</v>
      </c>
      <c r="C365" s="27" t="s">
        <v>343</v>
      </c>
      <c r="D365" s="19" t="s">
        <v>243</v>
      </c>
      <c r="E365" s="34">
        <v>3</v>
      </c>
      <c r="F365" s="35">
        <v>3</v>
      </c>
      <c r="G365" s="22"/>
      <c r="H365" s="22"/>
      <c r="I365" s="23" t="s">
        <v>39</v>
      </c>
      <c r="J365" s="24" t="s">
        <v>1286</v>
      </c>
      <c r="K365" s="29"/>
      <c r="L365" s="74"/>
      <c r="M365" s="74"/>
      <c r="N365" s="74"/>
      <c r="O365" s="74"/>
      <c r="P365" s="74"/>
      <c r="Q365" s="74"/>
      <c r="R365" s="74"/>
      <c r="S365" s="74"/>
      <c r="T365" s="74"/>
    </row>
    <row r="366" spans="1:20">
      <c r="A366" s="19" t="s">
        <v>342</v>
      </c>
      <c r="B366" s="19" t="s">
        <v>1120</v>
      </c>
      <c r="C366" s="27" t="s">
        <v>343</v>
      </c>
      <c r="D366" s="19" t="s">
        <v>242</v>
      </c>
      <c r="E366" s="34">
        <v>3</v>
      </c>
      <c r="F366" s="35">
        <v>3</v>
      </c>
      <c r="G366" s="22"/>
      <c r="H366" s="22"/>
      <c r="I366" s="23" t="s">
        <v>39</v>
      </c>
      <c r="J366" s="24" t="s">
        <v>1286</v>
      </c>
      <c r="K366" s="29"/>
      <c r="L366" s="26"/>
      <c r="M366" s="26"/>
      <c r="N366" s="26"/>
      <c r="O366" s="26"/>
      <c r="P366" s="26"/>
      <c r="Q366" s="26"/>
      <c r="R366" s="26"/>
      <c r="S366" s="26"/>
      <c r="T366" s="26"/>
    </row>
    <row r="367" spans="1:20">
      <c r="A367" s="19" t="s">
        <v>344</v>
      </c>
      <c r="B367" s="19" t="s">
        <v>1121</v>
      </c>
      <c r="C367" s="27" t="s">
        <v>345</v>
      </c>
      <c r="D367" s="19" t="s">
        <v>243</v>
      </c>
      <c r="E367" s="34">
        <v>3</v>
      </c>
      <c r="F367" s="35">
        <v>3</v>
      </c>
      <c r="G367" s="22"/>
      <c r="H367" s="22"/>
      <c r="I367" s="23" t="s">
        <v>39</v>
      </c>
      <c r="J367" s="24" t="s">
        <v>1286</v>
      </c>
      <c r="K367" s="29"/>
      <c r="L367" s="74"/>
      <c r="M367" s="74"/>
      <c r="N367" s="74"/>
      <c r="O367" s="74"/>
      <c r="P367" s="74"/>
      <c r="Q367" s="74"/>
      <c r="R367" s="74"/>
      <c r="S367" s="74"/>
      <c r="T367" s="74"/>
    </row>
    <row r="368" spans="1:20">
      <c r="A368" s="19" t="s">
        <v>344</v>
      </c>
      <c r="B368" s="19" t="s">
        <v>1122</v>
      </c>
      <c r="C368" s="27" t="s">
        <v>345</v>
      </c>
      <c r="D368" s="19" t="s">
        <v>242</v>
      </c>
      <c r="E368" s="34">
        <v>3</v>
      </c>
      <c r="F368" s="35">
        <v>3</v>
      </c>
      <c r="G368" s="22"/>
      <c r="H368" s="22"/>
      <c r="I368" s="23" t="s">
        <v>39</v>
      </c>
      <c r="J368" s="24" t="s">
        <v>1286</v>
      </c>
      <c r="K368" s="29"/>
      <c r="L368" s="26"/>
      <c r="M368" s="26"/>
      <c r="N368" s="26"/>
      <c r="O368" s="26"/>
      <c r="P368" s="26"/>
      <c r="Q368" s="26"/>
      <c r="R368" s="26"/>
      <c r="S368" s="26"/>
      <c r="T368" s="26"/>
    </row>
    <row r="369" spans="1:20">
      <c r="A369" s="19" t="s">
        <v>346</v>
      </c>
      <c r="B369" s="19" t="s">
        <v>1123</v>
      </c>
      <c r="C369" s="27" t="s">
        <v>347</v>
      </c>
      <c r="D369" s="19" t="s">
        <v>243</v>
      </c>
      <c r="E369" s="34">
        <v>3</v>
      </c>
      <c r="F369" s="35">
        <v>3</v>
      </c>
      <c r="G369" s="22"/>
      <c r="H369" s="22"/>
      <c r="I369" s="23" t="s">
        <v>39</v>
      </c>
      <c r="J369" s="24" t="s">
        <v>1286</v>
      </c>
      <c r="K369" s="29"/>
      <c r="L369" s="74"/>
      <c r="M369" s="74"/>
      <c r="N369" s="74"/>
      <c r="O369" s="74"/>
      <c r="P369" s="74"/>
      <c r="Q369" s="74"/>
      <c r="R369" s="74"/>
      <c r="S369" s="74"/>
      <c r="T369" s="74"/>
    </row>
    <row r="370" spans="1:20">
      <c r="A370" s="19" t="s">
        <v>346</v>
      </c>
      <c r="B370" s="19" t="s">
        <v>1124</v>
      </c>
      <c r="C370" s="27" t="s">
        <v>347</v>
      </c>
      <c r="D370" s="19" t="s">
        <v>242</v>
      </c>
      <c r="E370" s="34">
        <v>3</v>
      </c>
      <c r="F370" s="35">
        <v>3</v>
      </c>
      <c r="G370" s="22"/>
      <c r="H370" s="22"/>
      <c r="I370" s="23" t="s">
        <v>39</v>
      </c>
      <c r="J370" s="24" t="s">
        <v>1286</v>
      </c>
      <c r="K370" s="29"/>
      <c r="L370" s="26"/>
      <c r="M370" s="26"/>
      <c r="N370" s="26"/>
      <c r="O370" s="26"/>
      <c r="P370" s="26"/>
      <c r="Q370" s="26"/>
      <c r="R370" s="26"/>
      <c r="S370" s="26"/>
      <c r="T370" s="26"/>
    </row>
    <row r="371" spans="1:20">
      <c r="A371" s="32" t="s">
        <v>238</v>
      </c>
      <c r="B371" s="19" t="s">
        <v>993</v>
      </c>
      <c r="C371" s="31" t="s">
        <v>239</v>
      </c>
      <c r="D371" s="19" t="s">
        <v>237</v>
      </c>
      <c r="E371" s="91">
        <v>1</v>
      </c>
      <c r="F371" s="35">
        <v>1</v>
      </c>
      <c r="G371" s="22"/>
      <c r="H371" s="22"/>
      <c r="I371" s="23" t="s">
        <v>39</v>
      </c>
      <c r="J371" s="24" t="s">
        <v>40</v>
      </c>
      <c r="K371" s="29"/>
      <c r="L371" s="26"/>
      <c r="M371" s="26"/>
      <c r="N371" s="26"/>
      <c r="O371" s="26"/>
      <c r="P371" s="26"/>
      <c r="Q371" s="26"/>
      <c r="R371" s="26"/>
      <c r="S371" s="26"/>
      <c r="T371" s="26"/>
    </row>
    <row r="372" spans="1:20">
      <c r="A372" s="19" t="s">
        <v>348</v>
      </c>
      <c r="B372" s="19" t="s">
        <v>1125</v>
      </c>
      <c r="C372" s="27" t="s">
        <v>349</v>
      </c>
      <c r="D372" s="19" t="s">
        <v>243</v>
      </c>
      <c r="E372" s="34">
        <v>1</v>
      </c>
      <c r="F372" s="35">
        <v>1</v>
      </c>
      <c r="G372" s="22"/>
      <c r="H372" s="22"/>
      <c r="I372" s="23" t="s">
        <v>39</v>
      </c>
      <c r="J372" s="24" t="s">
        <v>40</v>
      </c>
      <c r="K372" s="29"/>
      <c r="L372" s="26"/>
      <c r="M372" s="26"/>
      <c r="N372" s="26"/>
      <c r="O372" s="26"/>
      <c r="P372" s="26"/>
      <c r="Q372" s="26"/>
      <c r="R372" s="26"/>
      <c r="S372" s="26"/>
      <c r="T372" s="26"/>
    </row>
    <row r="373" spans="1:20">
      <c r="A373" s="19" t="s">
        <v>348</v>
      </c>
      <c r="B373" s="19" t="s">
        <v>1126</v>
      </c>
      <c r="C373" s="27" t="s">
        <v>349</v>
      </c>
      <c r="D373" s="19" t="s">
        <v>277</v>
      </c>
      <c r="E373" s="34">
        <v>1</v>
      </c>
      <c r="F373" s="35">
        <v>1</v>
      </c>
      <c r="G373" s="22"/>
      <c r="H373" s="22"/>
      <c r="I373" s="23" t="s">
        <v>39</v>
      </c>
      <c r="J373" s="24" t="s">
        <v>40</v>
      </c>
      <c r="K373" s="29"/>
      <c r="L373" s="26"/>
      <c r="M373" s="26"/>
      <c r="N373" s="26"/>
      <c r="O373" s="26"/>
      <c r="P373" s="26"/>
      <c r="Q373" s="26"/>
      <c r="R373" s="26"/>
      <c r="S373" s="26"/>
      <c r="T373" s="26"/>
    </row>
    <row r="374" spans="1:20" ht="16.5" customHeight="1">
      <c r="A374" s="19" t="s">
        <v>977</v>
      </c>
      <c r="B374" s="19" t="s">
        <v>1127</v>
      </c>
      <c r="C374" s="27" t="s">
        <v>785</v>
      </c>
      <c r="D374" s="19" t="s">
        <v>243</v>
      </c>
      <c r="E374" s="33">
        <v>1</v>
      </c>
      <c r="F374" s="33">
        <v>1</v>
      </c>
      <c r="G374" s="22"/>
      <c r="H374" s="22"/>
      <c r="I374" s="23" t="s">
        <v>39</v>
      </c>
      <c r="J374" s="24" t="s">
        <v>40</v>
      </c>
      <c r="K374" s="29"/>
      <c r="L374" s="26"/>
      <c r="M374" s="26"/>
      <c r="N374" s="26"/>
      <c r="O374" s="26"/>
      <c r="P374" s="26"/>
      <c r="Q374" s="26"/>
      <c r="R374" s="26"/>
      <c r="S374" s="26"/>
      <c r="T374" s="26"/>
    </row>
    <row r="375" spans="1:20">
      <c r="A375" s="19" t="s">
        <v>725</v>
      </c>
      <c r="B375" s="19" t="s">
        <v>1128</v>
      </c>
      <c r="C375" s="27" t="s">
        <v>697</v>
      </c>
      <c r="D375" s="19" t="s">
        <v>276</v>
      </c>
      <c r="E375" s="34">
        <v>1</v>
      </c>
      <c r="F375" s="35">
        <v>1</v>
      </c>
      <c r="G375" s="22"/>
      <c r="H375" s="22"/>
      <c r="I375" s="23" t="s">
        <v>39</v>
      </c>
      <c r="J375" s="24" t="s">
        <v>40</v>
      </c>
      <c r="K375" s="29"/>
      <c r="L375" s="26"/>
      <c r="M375" s="26"/>
      <c r="N375" s="26"/>
      <c r="O375" s="26"/>
      <c r="P375" s="26"/>
      <c r="Q375" s="26"/>
      <c r="R375" s="26"/>
      <c r="S375" s="26"/>
      <c r="T375" s="26"/>
    </row>
    <row r="376" spans="1:20">
      <c r="A376" s="19" t="s">
        <v>431</v>
      </c>
      <c r="B376" s="19" t="s">
        <v>1129</v>
      </c>
      <c r="C376" s="27" t="s">
        <v>432</v>
      </c>
      <c r="D376" s="19" t="s">
        <v>276</v>
      </c>
      <c r="E376" s="34">
        <v>1</v>
      </c>
      <c r="F376" s="35">
        <v>1</v>
      </c>
      <c r="G376" s="22"/>
      <c r="H376" s="22"/>
      <c r="I376" s="23" t="s">
        <v>39</v>
      </c>
      <c r="J376" s="24" t="s">
        <v>40</v>
      </c>
      <c r="K376" s="29"/>
      <c r="L376" s="26"/>
      <c r="M376" s="26"/>
      <c r="N376" s="26"/>
      <c r="O376" s="26"/>
      <c r="P376" s="26"/>
      <c r="Q376" s="26"/>
      <c r="R376" s="26"/>
      <c r="S376" s="26"/>
      <c r="T376" s="26"/>
    </row>
    <row r="377" spans="1:20">
      <c r="A377" s="19" t="s">
        <v>431</v>
      </c>
      <c r="B377" s="19" t="s">
        <v>1130</v>
      </c>
      <c r="C377" s="27" t="s">
        <v>432</v>
      </c>
      <c r="D377" s="19" t="s">
        <v>243</v>
      </c>
      <c r="E377" s="34">
        <v>1</v>
      </c>
      <c r="F377" s="35">
        <v>1</v>
      </c>
      <c r="G377" s="22"/>
      <c r="H377" s="22"/>
      <c r="I377" s="23" t="s">
        <v>39</v>
      </c>
      <c r="J377" s="24" t="s">
        <v>40</v>
      </c>
      <c r="K377" s="29"/>
      <c r="L377" s="26"/>
      <c r="M377" s="26"/>
      <c r="N377" s="26"/>
      <c r="O377" s="26"/>
      <c r="P377" s="26"/>
      <c r="Q377" s="26"/>
      <c r="R377" s="26"/>
      <c r="S377" s="26"/>
      <c r="T377" s="26"/>
    </row>
    <row r="378" spans="1:20">
      <c r="A378" s="19" t="s">
        <v>433</v>
      </c>
      <c r="B378" s="19" t="s">
        <v>1131</v>
      </c>
      <c r="C378" s="27" t="s">
        <v>434</v>
      </c>
      <c r="D378" s="19" t="s">
        <v>276</v>
      </c>
      <c r="E378" s="34">
        <v>1</v>
      </c>
      <c r="F378" s="35">
        <v>1</v>
      </c>
      <c r="G378" s="22"/>
      <c r="H378" s="22"/>
      <c r="I378" s="23" t="s">
        <v>39</v>
      </c>
      <c r="J378" s="24" t="s">
        <v>40</v>
      </c>
      <c r="K378" s="29"/>
      <c r="L378" s="26"/>
      <c r="M378" s="26"/>
      <c r="N378" s="26"/>
      <c r="O378" s="26"/>
      <c r="P378" s="26"/>
      <c r="Q378" s="26"/>
      <c r="R378" s="26"/>
      <c r="S378" s="26"/>
      <c r="T378" s="26"/>
    </row>
    <row r="379" spans="1:20">
      <c r="A379" s="19" t="s">
        <v>433</v>
      </c>
      <c r="B379" s="19" t="s">
        <v>1132</v>
      </c>
      <c r="C379" s="27" t="s">
        <v>434</v>
      </c>
      <c r="D379" s="19" t="s">
        <v>243</v>
      </c>
      <c r="E379" s="34">
        <v>1</v>
      </c>
      <c r="F379" s="35">
        <v>1</v>
      </c>
      <c r="G379" s="22"/>
      <c r="H379" s="22"/>
      <c r="I379" s="23" t="s">
        <v>39</v>
      </c>
      <c r="J379" s="24" t="s">
        <v>40</v>
      </c>
      <c r="K379" s="29"/>
      <c r="L379" s="26"/>
      <c r="M379" s="26"/>
      <c r="N379" s="26"/>
      <c r="O379" s="26"/>
      <c r="P379" s="26"/>
      <c r="Q379" s="26"/>
      <c r="R379" s="26"/>
      <c r="S379" s="26"/>
      <c r="T379" s="26"/>
    </row>
    <row r="380" spans="1:20">
      <c r="A380" s="19" t="s">
        <v>699</v>
      </c>
      <c r="B380" s="19" t="s">
        <v>1133</v>
      </c>
      <c r="C380" s="27" t="s">
        <v>700</v>
      </c>
      <c r="D380" s="19" t="s">
        <v>243</v>
      </c>
      <c r="E380" s="34">
        <v>1</v>
      </c>
      <c r="F380" s="35">
        <v>1</v>
      </c>
      <c r="G380" s="22"/>
      <c r="H380" s="22"/>
      <c r="I380" s="23" t="s">
        <v>39</v>
      </c>
      <c r="J380" s="24" t="s">
        <v>40</v>
      </c>
      <c r="K380" s="29"/>
      <c r="L380" s="26"/>
      <c r="M380" s="26"/>
      <c r="N380" s="26"/>
      <c r="O380" s="26"/>
      <c r="P380" s="26"/>
      <c r="Q380" s="26"/>
      <c r="R380" s="26"/>
      <c r="S380" s="26"/>
      <c r="T380" s="26"/>
    </row>
    <row r="381" spans="1:20">
      <c r="A381" s="19" t="s">
        <v>699</v>
      </c>
      <c r="B381" s="19" t="s">
        <v>1134</v>
      </c>
      <c r="C381" s="27" t="s">
        <v>700</v>
      </c>
      <c r="D381" s="19" t="s">
        <v>242</v>
      </c>
      <c r="E381" s="34">
        <v>1</v>
      </c>
      <c r="F381" s="35">
        <v>1</v>
      </c>
      <c r="G381" s="22"/>
      <c r="H381" s="22"/>
      <c r="I381" s="23" t="s">
        <v>39</v>
      </c>
      <c r="J381" s="24" t="s">
        <v>40</v>
      </c>
      <c r="K381" s="29"/>
      <c r="L381" s="26"/>
      <c r="M381" s="26"/>
      <c r="N381" s="26"/>
      <c r="O381" s="26"/>
      <c r="P381" s="26"/>
      <c r="Q381" s="26"/>
      <c r="R381" s="26"/>
      <c r="S381" s="26"/>
      <c r="T381" s="26"/>
    </row>
    <row r="382" spans="1:20">
      <c r="A382" s="19" t="s">
        <v>701</v>
      </c>
      <c r="B382" s="19" t="s">
        <v>1135</v>
      </c>
      <c r="C382" s="27" t="s">
        <v>702</v>
      </c>
      <c r="D382" s="19" t="s">
        <v>243</v>
      </c>
      <c r="E382" s="34">
        <v>1</v>
      </c>
      <c r="F382" s="35">
        <v>1</v>
      </c>
      <c r="G382" s="22"/>
      <c r="H382" s="22"/>
      <c r="I382" s="23" t="s">
        <v>39</v>
      </c>
      <c r="J382" s="24" t="s">
        <v>40</v>
      </c>
      <c r="K382" s="29"/>
      <c r="L382" s="26"/>
      <c r="M382" s="26"/>
      <c r="N382" s="26"/>
      <c r="O382" s="26"/>
      <c r="P382" s="26"/>
      <c r="Q382" s="26"/>
      <c r="R382" s="26"/>
      <c r="S382" s="26"/>
      <c r="T382" s="26"/>
    </row>
    <row r="383" spans="1:20">
      <c r="A383" s="19" t="s">
        <v>701</v>
      </c>
      <c r="B383" s="19" t="s">
        <v>1136</v>
      </c>
      <c r="C383" s="27" t="s">
        <v>702</v>
      </c>
      <c r="D383" s="19" t="s">
        <v>242</v>
      </c>
      <c r="E383" s="34">
        <v>1</v>
      </c>
      <c r="F383" s="35">
        <v>1</v>
      </c>
      <c r="G383" s="22"/>
      <c r="H383" s="22"/>
      <c r="I383" s="23" t="s">
        <v>39</v>
      </c>
      <c r="J383" s="24" t="s">
        <v>40</v>
      </c>
      <c r="K383" s="29"/>
      <c r="L383" s="26"/>
      <c r="M383" s="26"/>
      <c r="N383" s="26"/>
      <c r="O383" s="26"/>
      <c r="P383" s="26"/>
      <c r="Q383" s="26"/>
      <c r="R383" s="26"/>
      <c r="S383" s="26"/>
      <c r="T383" s="26"/>
    </row>
    <row r="384" spans="1:20">
      <c r="A384" s="19" t="s">
        <v>786</v>
      </c>
      <c r="B384" s="19" t="s">
        <v>1137</v>
      </c>
      <c r="C384" s="27" t="s">
        <v>787</v>
      </c>
      <c r="D384" s="19" t="s">
        <v>242</v>
      </c>
      <c r="E384" s="33">
        <v>1</v>
      </c>
      <c r="F384" s="33">
        <v>1</v>
      </c>
      <c r="G384" s="22"/>
      <c r="H384" s="22"/>
      <c r="I384" s="23" t="s">
        <v>39</v>
      </c>
      <c r="J384" s="24" t="s">
        <v>40</v>
      </c>
      <c r="K384" s="29"/>
      <c r="L384" s="26"/>
      <c r="M384" s="26"/>
      <c r="N384" s="26"/>
      <c r="O384" s="26"/>
      <c r="P384" s="26"/>
      <c r="Q384" s="26"/>
      <c r="R384" s="26"/>
      <c r="S384" s="26"/>
      <c r="T384" s="26"/>
    </row>
    <row r="385" spans="1:20">
      <c r="A385" s="19" t="s">
        <v>786</v>
      </c>
      <c r="B385" s="19" t="s">
        <v>1138</v>
      </c>
      <c r="C385" s="27" t="s">
        <v>787</v>
      </c>
      <c r="D385" s="19" t="s">
        <v>243</v>
      </c>
      <c r="E385" s="33">
        <v>1</v>
      </c>
      <c r="F385" s="33">
        <v>1</v>
      </c>
      <c r="G385" s="22"/>
      <c r="H385" s="22"/>
      <c r="I385" s="23" t="s">
        <v>39</v>
      </c>
      <c r="J385" s="24" t="s">
        <v>40</v>
      </c>
      <c r="K385" s="29"/>
      <c r="L385" s="26"/>
      <c r="M385" s="26"/>
      <c r="N385" s="26"/>
      <c r="O385" s="26"/>
      <c r="P385" s="26"/>
      <c r="Q385" s="26"/>
      <c r="R385" s="26"/>
      <c r="S385" s="26"/>
      <c r="T385" s="26"/>
    </row>
    <row r="386" spans="1:20">
      <c r="A386" s="19" t="s">
        <v>788</v>
      </c>
      <c r="B386" s="19" t="s">
        <v>1139</v>
      </c>
      <c r="C386" s="27" t="s">
        <v>789</v>
      </c>
      <c r="D386" s="19" t="s">
        <v>242</v>
      </c>
      <c r="E386" s="33">
        <v>0</v>
      </c>
      <c r="F386" s="33">
        <v>1</v>
      </c>
      <c r="G386" s="22"/>
      <c r="H386" s="22"/>
      <c r="I386" s="23" t="s">
        <v>39</v>
      </c>
      <c r="J386" s="24" t="s">
        <v>40</v>
      </c>
      <c r="K386" s="29"/>
      <c r="L386" s="26"/>
      <c r="M386" s="26"/>
      <c r="N386" s="26"/>
      <c r="O386" s="26"/>
      <c r="P386" s="26"/>
      <c r="Q386" s="26"/>
      <c r="R386" s="26"/>
      <c r="S386" s="26"/>
      <c r="T386" s="26"/>
    </row>
    <row r="387" spans="1:20">
      <c r="A387" s="19" t="s">
        <v>788</v>
      </c>
      <c r="B387" s="19" t="s">
        <v>1140</v>
      </c>
      <c r="C387" s="27" t="s">
        <v>789</v>
      </c>
      <c r="D387" s="19" t="s">
        <v>243</v>
      </c>
      <c r="E387" s="33">
        <v>0</v>
      </c>
      <c r="F387" s="33">
        <v>1</v>
      </c>
      <c r="G387" s="22"/>
      <c r="H387" s="22"/>
      <c r="I387" s="23" t="s">
        <v>39</v>
      </c>
      <c r="J387" s="24" t="s">
        <v>40</v>
      </c>
      <c r="K387" s="29"/>
      <c r="L387" s="74"/>
      <c r="M387" s="26"/>
      <c r="N387" s="74"/>
      <c r="O387" s="26"/>
      <c r="P387" s="74"/>
      <c r="Q387" s="26"/>
      <c r="R387" s="74"/>
      <c r="S387" s="74"/>
      <c r="T387" s="26"/>
    </row>
    <row r="388" spans="1:20">
      <c r="A388" s="19" t="s">
        <v>911</v>
      </c>
      <c r="B388" s="19" t="s">
        <v>1237</v>
      </c>
      <c r="C388" s="27" t="s">
        <v>790</v>
      </c>
      <c r="D388" s="19" t="s">
        <v>242</v>
      </c>
      <c r="E388" s="33">
        <v>1</v>
      </c>
      <c r="F388" s="33">
        <v>0</v>
      </c>
      <c r="G388" s="22"/>
      <c r="H388" s="22"/>
      <c r="I388" s="23" t="s">
        <v>39</v>
      </c>
      <c r="J388" s="24" t="s">
        <v>40</v>
      </c>
      <c r="K388" s="29"/>
      <c r="L388" s="26"/>
      <c r="M388" s="26"/>
      <c r="N388" s="26"/>
      <c r="O388" s="26"/>
      <c r="P388" s="26"/>
      <c r="Q388" s="26"/>
      <c r="R388" s="26"/>
      <c r="S388" s="26"/>
      <c r="T388" s="26"/>
    </row>
    <row r="389" spans="1:20">
      <c r="A389" s="19" t="s">
        <v>911</v>
      </c>
      <c r="B389" s="19" t="s">
        <v>1238</v>
      </c>
      <c r="C389" s="27" t="s">
        <v>790</v>
      </c>
      <c r="D389" s="19" t="s">
        <v>243</v>
      </c>
      <c r="E389" s="33">
        <v>1</v>
      </c>
      <c r="F389" s="33">
        <v>0</v>
      </c>
      <c r="G389" s="22"/>
      <c r="H389" s="22"/>
      <c r="I389" s="23" t="s">
        <v>39</v>
      </c>
      <c r="J389" s="24" t="s">
        <v>40</v>
      </c>
      <c r="K389" s="29"/>
      <c r="L389" s="26"/>
      <c r="M389" s="74"/>
      <c r="N389" s="26"/>
      <c r="O389" s="74"/>
      <c r="P389" s="26"/>
      <c r="Q389" s="74"/>
      <c r="R389" s="26"/>
      <c r="S389" s="26"/>
      <c r="T389" s="74"/>
    </row>
    <row r="390" spans="1:20">
      <c r="A390" s="19" t="s">
        <v>959</v>
      </c>
      <c r="B390" s="19" t="s">
        <v>1245</v>
      </c>
      <c r="C390" s="27" t="s">
        <v>963</v>
      </c>
      <c r="D390" s="19" t="s">
        <v>243</v>
      </c>
      <c r="E390" s="33">
        <v>1</v>
      </c>
      <c r="F390" s="33">
        <v>1</v>
      </c>
      <c r="G390" s="22"/>
      <c r="H390" s="22"/>
      <c r="I390" s="23" t="s">
        <v>39</v>
      </c>
      <c r="J390" s="24" t="s">
        <v>40</v>
      </c>
      <c r="K390" s="29"/>
      <c r="L390" s="26"/>
      <c r="M390" s="26"/>
      <c r="N390" s="26"/>
      <c r="O390" s="26"/>
      <c r="P390" s="26"/>
      <c r="Q390" s="26"/>
      <c r="R390" s="26"/>
      <c r="S390" s="26"/>
      <c r="T390" s="26"/>
    </row>
    <row r="391" spans="1:20">
      <c r="A391" s="19" t="s">
        <v>959</v>
      </c>
      <c r="B391" s="19" t="s">
        <v>1246</v>
      </c>
      <c r="C391" s="27" t="s">
        <v>963</v>
      </c>
      <c r="D391" s="19" t="s">
        <v>243</v>
      </c>
      <c r="E391" s="91">
        <v>1</v>
      </c>
      <c r="F391" s="91">
        <v>1</v>
      </c>
      <c r="G391" s="22"/>
      <c r="H391" s="22"/>
      <c r="I391" s="23" t="s">
        <v>39</v>
      </c>
      <c r="J391" s="24" t="s">
        <v>40</v>
      </c>
      <c r="K391" s="29"/>
      <c r="L391" s="26"/>
      <c r="M391" s="26"/>
      <c r="N391" s="26"/>
      <c r="O391" s="26"/>
      <c r="P391" s="26"/>
      <c r="Q391" s="26"/>
      <c r="R391" s="26"/>
      <c r="S391" s="26"/>
      <c r="T391" s="26"/>
    </row>
    <row r="392" spans="1:20">
      <c r="A392" s="19" t="s">
        <v>962</v>
      </c>
      <c r="B392" s="19" t="s">
        <v>1251</v>
      </c>
      <c r="C392" s="27" t="s">
        <v>966</v>
      </c>
      <c r="D392" s="19" t="s">
        <v>243</v>
      </c>
      <c r="E392" s="91">
        <v>1</v>
      </c>
      <c r="F392" s="91">
        <v>1</v>
      </c>
      <c r="G392" s="22"/>
      <c r="H392" s="22"/>
      <c r="I392" s="23" t="s">
        <v>39</v>
      </c>
      <c r="J392" s="24" t="s">
        <v>40</v>
      </c>
      <c r="K392" s="29"/>
      <c r="L392" s="26"/>
      <c r="M392" s="26"/>
      <c r="N392" s="26"/>
      <c r="O392" s="26"/>
      <c r="P392" s="26"/>
      <c r="Q392" s="26"/>
      <c r="R392" s="26"/>
      <c r="S392" s="26"/>
      <c r="T392" s="26"/>
    </row>
    <row r="393" spans="1:20">
      <c r="A393" s="19" t="s">
        <v>962</v>
      </c>
      <c r="B393" s="19" t="s">
        <v>1252</v>
      </c>
      <c r="C393" s="27" t="s">
        <v>966</v>
      </c>
      <c r="D393" s="19" t="s">
        <v>243</v>
      </c>
      <c r="E393" s="91">
        <v>1</v>
      </c>
      <c r="F393" s="91">
        <v>1</v>
      </c>
      <c r="G393" s="22"/>
      <c r="H393" s="22"/>
      <c r="I393" s="23" t="s">
        <v>39</v>
      </c>
      <c r="J393" s="24" t="s">
        <v>40</v>
      </c>
      <c r="K393" s="29"/>
      <c r="L393" s="26"/>
      <c r="M393" s="26"/>
      <c r="N393" s="26"/>
      <c r="O393" s="26"/>
      <c r="P393" s="26"/>
      <c r="Q393" s="26"/>
      <c r="R393" s="26"/>
      <c r="S393" s="26"/>
      <c r="T393" s="26"/>
    </row>
    <row r="394" spans="1:20">
      <c r="A394" s="19" t="s">
        <v>779</v>
      </c>
      <c r="B394" s="19" t="s">
        <v>1141</v>
      </c>
      <c r="C394" s="27" t="s">
        <v>351</v>
      </c>
      <c r="D394" s="19" t="s">
        <v>243</v>
      </c>
      <c r="E394" s="91">
        <v>0</v>
      </c>
      <c r="F394" s="91">
        <v>1</v>
      </c>
      <c r="G394" s="22"/>
      <c r="H394" s="22"/>
      <c r="I394" s="23" t="s">
        <v>39</v>
      </c>
      <c r="J394" s="24" t="s">
        <v>40</v>
      </c>
      <c r="K394" s="29"/>
      <c r="L394" s="74"/>
      <c r="M394" s="26"/>
      <c r="N394" s="74"/>
      <c r="O394" s="26"/>
      <c r="P394" s="74"/>
      <c r="Q394" s="26"/>
      <c r="R394" s="74"/>
      <c r="S394" s="74"/>
      <c r="T394" s="26"/>
    </row>
    <row r="395" spans="1:20">
      <c r="A395" s="19" t="s">
        <v>350</v>
      </c>
      <c r="B395" s="19" t="s">
        <v>1142</v>
      </c>
      <c r="C395" s="27" t="s">
        <v>351</v>
      </c>
      <c r="D395" s="19" t="s">
        <v>242</v>
      </c>
      <c r="E395" s="91">
        <v>0</v>
      </c>
      <c r="F395" s="91">
        <v>1</v>
      </c>
      <c r="G395" s="22"/>
      <c r="H395" s="22"/>
      <c r="I395" s="23" t="s">
        <v>39</v>
      </c>
      <c r="J395" s="24" t="s">
        <v>40</v>
      </c>
      <c r="K395" s="29"/>
      <c r="L395" s="26"/>
      <c r="M395" s="26"/>
      <c r="N395" s="26"/>
      <c r="O395" s="26"/>
      <c r="P395" s="26"/>
      <c r="Q395" s="26"/>
      <c r="R395" s="26"/>
      <c r="S395" s="26"/>
      <c r="T395" s="26"/>
    </row>
    <row r="396" spans="1:20">
      <c r="A396" s="19" t="s">
        <v>350</v>
      </c>
      <c r="B396" s="19" t="s">
        <v>1143</v>
      </c>
      <c r="C396" s="27" t="s">
        <v>351</v>
      </c>
      <c r="D396" s="19" t="s">
        <v>69</v>
      </c>
      <c r="E396" s="91">
        <v>0</v>
      </c>
      <c r="F396" s="91">
        <v>1</v>
      </c>
      <c r="G396" s="22"/>
      <c r="H396" s="22"/>
      <c r="I396" s="23" t="s">
        <v>39</v>
      </c>
      <c r="J396" s="24" t="s">
        <v>40</v>
      </c>
      <c r="K396" s="29"/>
      <c r="L396" s="26"/>
      <c r="M396" s="26"/>
      <c r="N396" s="26"/>
      <c r="O396" s="26"/>
      <c r="P396" s="26"/>
      <c r="Q396" s="26"/>
      <c r="R396" s="26"/>
      <c r="S396" s="26"/>
      <c r="T396" s="26"/>
    </row>
    <row r="397" spans="1:20">
      <c r="A397" s="19" t="s">
        <v>352</v>
      </c>
      <c r="B397" s="19" t="s">
        <v>1144</v>
      </c>
      <c r="C397" s="27" t="s">
        <v>353</v>
      </c>
      <c r="D397" s="19" t="s">
        <v>243</v>
      </c>
      <c r="E397" s="34">
        <v>1</v>
      </c>
      <c r="F397" s="35">
        <v>1</v>
      </c>
      <c r="G397" s="22"/>
      <c r="H397" s="22"/>
      <c r="I397" s="23" t="s">
        <v>39</v>
      </c>
      <c r="J397" s="24" t="s">
        <v>40</v>
      </c>
      <c r="K397" s="29"/>
      <c r="L397" s="26"/>
      <c r="M397" s="26"/>
      <c r="N397" s="26"/>
      <c r="O397" s="26"/>
      <c r="P397" s="26"/>
      <c r="Q397" s="26"/>
      <c r="R397" s="26"/>
      <c r="S397" s="26"/>
      <c r="T397" s="26"/>
    </row>
    <row r="398" spans="1:20">
      <c r="A398" s="19" t="s">
        <v>352</v>
      </c>
      <c r="B398" s="19" t="s">
        <v>1145</v>
      </c>
      <c r="C398" s="27" t="s">
        <v>353</v>
      </c>
      <c r="D398" s="19" t="s">
        <v>242</v>
      </c>
      <c r="E398" s="34">
        <v>1</v>
      </c>
      <c r="F398" s="35">
        <v>1</v>
      </c>
      <c r="G398" s="22"/>
      <c r="H398" s="22"/>
      <c r="I398" s="23" t="s">
        <v>39</v>
      </c>
      <c r="J398" s="24" t="s">
        <v>40</v>
      </c>
      <c r="K398" s="29"/>
      <c r="L398" s="26"/>
      <c r="M398" s="26"/>
      <c r="N398" s="26"/>
      <c r="O398" s="26"/>
      <c r="P398" s="26"/>
      <c r="Q398" s="26"/>
      <c r="R398" s="26"/>
      <c r="S398" s="26"/>
      <c r="T398" s="26"/>
    </row>
    <row r="399" spans="1:20">
      <c r="A399" s="19" t="s">
        <v>354</v>
      </c>
      <c r="B399" s="19" t="s">
        <v>1146</v>
      </c>
      <c r="C399" s="27" t="s">
        <v>355</v>
      </c>
      <c r="D399" s="19" t="s">
        <v>243</v>
      </c>
      <c r="E399" s="34">
        <v>1</v>
      </c>
      <c r="F399" s="35">
        <v>1</v>
      </c>
      <c r="G399" s="22"/>
      <c r="H399" s="22"/>
      <c r="I399" s="23" t="s">
        <v>39</v>
      </c>
      <c r="J399" s="24" t="s">
        <v>40</v>
      </c>
      <c r="K399" s="29"/>
      <c r="L399" s="26"/>
      <c r="M399" s="26"/>
      <c r="N399" s="26"/>
      <c r="O399" s="26"/>
      <c r="P399" s="26"/>
      <c r="Q399" s="26"/>
      <c r="R399" s="26"/>
      <c r="S399" s="26"/>
      <c r="T399" s="26"/>
    </row>
    <row r="400" spans="1:20">
      <c r="A400" s="19" t="s">
        <v>354</v>
      </c>
      <c r="B400" s="19" t="s">
        <v>1147</v>
      </c>
      <c r="C400" s="27" t="s">
        <v>355</v>
      </c>
      <c r="D400" s="19" t="s">
        <v>242</v>
      </c>
      <c r="E400" s="34">
        <v>1</v>
      </c>
      <c r="F400" s="35">
        <v>1</v>
      </c>
      <c r="G400" s="22"/>
      <c r="H400" s="22"/>
      <c r="I400" s="23" t="s">
        <v>39</v>
      </c>
      <c r="J400" s="24" t="s">
        <v>40</v>
      </c>
      <c r="K400" s="29"/>
      <c r="L400" s="26"/>
      <c r="M400" s="26"/>
      <c r="N400" s="26"/>
      <c r="O400" s="26"/>
      <c r="P400" s="26"/>
      <c r="Q400" s="26"/>
      <c r="R400" s="26"/>
      <c r="S400" s="26"/>
      <c r="T400" s="26"/>
    </row>
    <row r="401" spans="1:20">
      <c r="A401" s="19" t="s">
        <v>356</v>
      </c>
      <c r="B401" s="19" t="s">
        <v>1148</v>
      </c>
      <c r="C401" s="27" t="s">
        <v>357</v>
      </c>
      <c r="D401" s="19" t="s">
        <v>243</v>
      </c>
      <c r="E401" s="21">
        <v>1</v>
      </c>
      <c r="F401" s="19">
        <v>1</v>
      </c>
      <c r="G401" s="22"/>
      <c r="H401" s="22"/>
      <c r="I401" s="23" t="s">
        <v>39</v>
      </c>
      <c r="J401" s="24" t="s">
        <v>40</v>
      </c>
      <c r="K401" s="29"/>
      <c r="L401" s="26"/>
      <c r="M401" s="26"/>
      <c r="N401" s="26"/>
      <c r="O401" s="26"/>
      <c r="P401" s="26"/>
      <c r="Q401" s="26"/>
      <c r="R401" s="26"/>
      <c r="S401" s="26"/>
      <c r="T401" s="26"/>
    </row>
    <row r="402" spans="1:20">
      <c r="A402" s="19" t="s">
        <v>356</v>
      </c>
      <c r="B402" s="19" t="s">
        <v>1149</v>
      </c>
      <c r="C402" s="27" t="s">
        <v>357</v>
      </c>
      <c r="D402" s="19" t="s">
        <v>242</v>
      </c>
      <c r="E402" s="21">
        <v>1</v>
      </c>
      <c r="F402" s="19">
        <v>1</v>
      </c>
      <c r="G402" s="22"/>
      <c r="H402" s="22"/>
      <c r="I402" s="23" t="s">
        <v>39</v>
      </c>
      <c r="J402" s="24" t="s">
        <v>40</v>
      </c>
      <c r="K402" s="29"/>
      <c r="L402" s="26"/>
      <c r="M402" s="26"/>
      <c r="N402" s="26"/>
      <c r="O402" s="26"/>
      <c r="P402" s="26"/>
      <c r="Q402" s="26"/>
      <c r="R402" s="26"/>
      <c r="S402" s="26"/>
      <c r="T402" s="26"/>
    </row>
    <row r="403" spans="1:20">
      <c r="A403" s="19" t="s">
        <v>358</v>
      </c>
      <c r="B403" s="19" t="s">
        <v>1150</v>
      </c>
      <c r="C403" s="27" t="s">
        <v>359</v>
      </c>
      <c r="D403" s="19" t="s">
        <v>243</v>
      </c>
      <c r="E403" s="21">
        <v>0</v>
      </c>
      <c r="F403" s="19">
        <v>1</v>
      </c>
      <c r="G403" s="22"/>
      <c r="H403" s="22"/>
      <c r="I403" s="23" t="s">
        <v>39</v>
      </c>
      <c r="J403" s="24" t="s">
        <v>40</v>
      </c>
      <c r="K403" s="29"/>
      <c r="L403" s="26"/>
      <c r="M403" s="26"/>
      <c r="N403" s="26"/>
      <c r="O403" s="26"/>
      <c r="P403" s="26"/>
      <c r="Q403" s="26"/>
      <c r="R403" s="26"/>
      <c r="S403" s="26"/>
      <c r="T403" s="26"/>
    </row>
    <row r="404" spans="1:20">
      <c r="A404" s="19" t="s">
        <v>358</v>
      </c>
      <c r="B404" s="19" t="s">
        <v>1151</v>
      </c>
      <c r="C404" s="27" t="s">
        <v>359</v>
      </c>
      <c r="D404" s="19" t="s">
        <v>242</v>
      </c>
      <c r="E404" s="21">
        <v>0</v>
      </c>
      <c r="F404" s="19">
        <v>1</v>
      </c>
      <c r="G404" s="22"/>
      <c r="H404" s="22"/>
      <c r="I404" s="23" t="s">
        <v>39</v>
      </c>
      <c r="J404" s="24" t="s">
        <v>40</v>
      </c>
      <c r="K404" s="29"/>
      <c r="L404" s="26"/>
      <c r="M404" s="26"/>
      <c r="N404" s="26"/>
      <c r="O404" s="26"/>
      <c r="P404" s="26"/>
      <c r="Q404" s="26"/>
      <c r="R404" s="26"/>
      <c r="S404" s="26"/>
      <c r="T404" s="26"/>
    </row>
    <row r="405" spans="1:20">
      <c r="A405" s="19" t="s">
        <v>360</v>
      </c>
      <c r="B405" s="19" t="s">
        <v>1152</v>
      </c>
      <c r="C405" s="27" t="s">
        <v>361</v>
      </c>
      <c r="D405" s="19" t="s">
        <v>243</v>
      </c>
      <c r="E405" s="34">
        <v>1</v>
      </c>
      <c r="F405" s="35">
        <v>0</v>
      </c>
      <c r="G405" s="22"/>
      <c r="H405" s="22"/>
      <c r="I405" s="23" t="s">
        <v>39</v>
      </c>
      <c r="J405" s="24" t="s">
        <v>40</v>
      </c>
      <c r="K405" s="29"/>
      <c r="L405" s="26"/>
      <c r="M405" s="26"/>
      <c r="N405" s="26"/>
      <c r="O405" s="26"/>
      <c r="P405" s="26"/>
      <c r="Q405" s="26"/>
      <c r="R405" s="26"/>
      <c r="S405" s="26"/>
      <c r="T405" s="26"/>
    </row>
    <row r="406" spans="1:20">
      <c r="A406" s="19" t="s">
        <v>360</v>
      </c>
      <c r="B406" s="19" t="s">
        <v>1153</v>
      </c>
      <c r="C406" s="27" t="s">
        <v>361</v>
      </c>
      <c r="D406" s="19" t="s">
        <v>242</v>
      </c>
      <c r="E406" s="34">
        <v>1</v>
      </c>
      <c r="F406" s="35">
        <v>0</v>
      </c>
      <c r="G406" s="22"/>
      <c r="H406" s="22"/>
      <c r="I406" s="23" t="s">
        <v>39</v>
      </c>
      <c r="J406" s="24" t="s">
        <v>40</v>
      </c>
      <c r="K406" s="29"/>
      <c r="L406" s="26"/>
      <c r="M406" s="26"/>
      <c r="N406" s="26"/>
      <c r="O406" s="26"/>
      <c r="P406" s="26"/>
      <c r="Q406" s="26"/>
      <c r="R406" s="26"/>
      <c r="S406" s="26"/>
      <c r="T406" s="26"/>
    </row>
    <row r="407" spans="1:20">
      <c r="A407" s="19" t="s">
        <v>362</v>
      </c>
      <c r="B407" s="19" t="s">
        <v>1154</v>
      </c>
      <c r="C407" s="27" t="s">
        <v>363</v>
      </c>
      <c r="D407" s="19" t="s">
        <v>243</v>
      </c>
      <c r="E407" s="34">
        <v>1</v>
      </c>
      <c r="F407" s="35">
        <v>1</v>
      </c>
      <c r="G407" s="22"/>
      <c r="H407" s="22"/>
      <c r="I407" s="23" t="s">
        <v>39</v>
      </c>
      <c r="J407" s="24" t="s">
        <v>40</v>
      </c>
      <c r="K407" s="29"/>
      <c r="L407" s="26"/>
      <c r="M407" s="26"/>
      <c r="N407" s="26"/>
      <c r="O407" s="26"/>
      <c r="P407" s="26"/>
      <c r="Q407" s="26"/>
      <c r="R407" s="26"/>
      <c r="S407" s="26"/>
      <c r="T407" s="26"/>
    </row>
    <row r="408" spans="1:20">
      <c r="A408" s="19" t="s">
        <v>362</v>
      </c>
      <c r="B408" s="19" t="s">
        <v>1155</v>
      </c>
      <c r="C408" s="27" t="s">
        <v>363</v>
      </c>
      <c r="D408" s="19" t="s">
        <v>242</v>
      </c>
      <c r="E408" s="34">
        <v>1</v>
      </c>
      <c r="F408" s="35">
        <v>1</v>
      </c>
      <c r="G408" s="22"/>
      <c r="H408" s="22"/>
      <c r="I408" s="23" t="s">
        <v>39</v>
      </c>
      <c r="J408" s="24" t="s">
        <v>40</v>
      </c>
      <c r="K408" s="29"/>
      <c r="L408" s="26"/>
      <c r="M408" s="26"/>
      <c r="N408" s="26"/>
      <c r="O408" s="26"/>
      <c r="P408" s="26"/>
      <c r="Q408" s="26"/>
      <c r="R408" s="26"/>
      <c r="S408" s="26"/>
      <c r="T408" s="26"/>
    </row>
    <row r="409" spans="1:20">
      <c r="A409" s="19" t="s">
        <v>791</v>
      </c>
      <c r="B409" s="19" t="s">
        <v>1156</v>
      </c>
      <c r="C409" s="27" t="s">
        <v>792</v>
      </c>
      <c r="D409" s="19" t="s">
        <v>242</v>
      </c>
      <c r="E409" s="91">
        <v>0</v>
      </c>
      <c r="F409" s="91">
        <v>2</v>
      </c>
      <c r="G409" s="22"/>
      <c r="H409" s="22"/>
      <c r="I409" s="23" t="s">
        <v>39</v>
      </c>
      <c r="J409" s="24" t="s">
        <v>40</v>
      </c>
      <c r="K409" s="29"/>
      <c r="L409" s="26"/>
      <c r="M409" s="26"/>
      <c r="N409" s="26"/>
      <c r="O409" s="26"/>
      <c r="P409" s="26"/>
      <c r="Q409" s="26"/>
      <c r="R409" s="26"/>
      <c r="S409" s="26"/>
      <c r="T409" s="26"/>
    </row>
    <row r="410" spans="1:20">
      <c r="A410" s="19" t="s">
        <v>791</v>
      </c>
      <c r="B410" s="19" t="s">
        <v>1157</v>
      </c>
      <c r="C410" s="27" t="s">
        <v>792</v>
      </c>
      <c r="D410" s="19" t="s">
        <v>243</v>
      </c>
      <c r="E410" s="91">
        <v>0</v>
      </c>
      <c r="F410" s="91">
        <v>2</v>
      </c>
      <c r="G410" s="22"/>
      <c r="H410" s="22"/>
      <c r="I410" s="23" t="s">
        <v>39</v>
      </c>
      <c r="J410" s="24" t="s">
        <v>40</v>
      </c>
      <c r="K410" s="29"/>
      <c r="L410" s="26"/>
      <c r="M410" s="26"/>
      <c r="N410" s="26"/>
      <c r="O410" s="26"/>
      <c r="P410" s="26"/>
      <c r="Q410" s="26"/>
      <c r="R410" s="26"/>
      <c r="S410" s="26"/>
      <c r="T410" s="26"/>
    </row>
    <row r="411" spans="1:20" ht="16.5" customHeight="1">
      <c r="A411" s="19" t="s">
        <v>830</v>
      </c>
      <c r="B411" s="19" t="s">
        <v>1158</v>
      </c>
      <c r="C411" s="27" t="s">
        <v>831</v>
      </c>
      <c r="D411" s="19" t="s">
        <v>242</v>
      </c>
      <c r="E411" s="91">
        <v>1</v>
      </c>
      <c r="F411" s="91">
        <v>1</v>
      </c>
      <c r="G411" s="22"/>
      <c r="H411" s="22"/>
      <c r="I411" s="23" t="s">
        <v>39</v>
      </c>
      <c r="J411" s="24" t="s">
        <v>40</v>
      </c>
      <c r="K411" s="29"/>
      <c r="L411" s="26"/>
      <c r="M411" s="26"/>
      <c r="N411" s="26"/>
      <c r="O411" s="26"/>
      <c r="P411" s="26"/>
      <c r="Q411" s="26"/>
      <c r="R411" s="26"/>
      <c r="S411" s="26"/>
      <c r="T411" s="26"/>
    </row>
    <row r="412" spans="1:20">
      <c r="A412" s="19" t="s">
        <v>830</v>
      </c>
      <c r="B412" s="19" t="s">
        <v>1159</v>
      </c>
      <c r="C412" s="27" t="s">
        <v>831</v>
      </c>
      <c r="D412" s="19" t="s">
        <v>243</v>
      </c>
      <c r="E412" s="91">
        <v>1</v>
      </c>
      <c r="F412" s="91">
        <v>1</v>
      </c>
      <c r="G412" s="22"/>
      <c r="H412" s="22"/>
      <c r="I412" s="23" t="s">
        <v>39</v>
      </c>
      <c r="J412" s="24" t="s">
        <v>40</v>
      </c>
      <c r="K412" s="29"/>
      <c r="L412" s="26"/>
      <c r="M412" s="26"/>
      <c r="N412" s="26"/>
      <c r="O412" s="26"/>
      <c r="P412" s="26"/>
      <c r="Q412" s="26"/>
      <c r="R412" s="26"/>
      <c r="S412" s="26"/>
      <c r="T412" s="26"/>
    </row>
    <row r="413" spans="1:20" ht="16.5" customHeight="1">
      <c r="A413" s="19" t="s">
        <v>960</v>
      </c>
      <c r="B413" s="19" t="s">
        <v>1247</v>
      </c>
      <c r="C413" s="27" t="s">
        <v>964</v>
      </c>
      <c r="D413" s="19" t="s">
        <v>243</v>
      </c>
      <c r="E413" s="91">
        <v>1</v>
      </c>
      <c r="F413" s="91">
        <v>1</v>
      </c>
      <c r="G413" s="22"/>
      <c r="H413" s="22"/>
      <c r="I413" s="23" t="s">
        <v>39</v>
      </c>
      <c r="J413" s="24" t="s">
        <v>40</v>
      </c>
      <c r="K413" s="29"/>
      <c r="L413" s="26"/>
      <c r="M413" s="26"/>
      <c r="N413" s="26"/>
      <c r="O413" s="26"/>
      <c r="P413" s="26"/>
      <c r="Q413" s="26"/>
      <c r="R413" s="26"/>
      <c r="S413" s="26"/>
      <c r="T413" s="26"/>
    </row>
    <row r="414" spans="1:20">
      <c r="A414" s="19" t="s">
        <v>960</v>
      </c>
      <c r="B414" s="19" t="s">
        <v>1248</v>
      </c>
      <c r="C414" s="27" t="s">
        <v>964</v>
      </c>
      <c r="D414" s="19" t="s">
        <v>243</v>
      </c>
      <c r="E414" s="91">
        <v>1</v>
      </c>
      <c r="F414" s="91">
        <v>1</v>
      </c>
      <c r="G414" s="22"/>
      <c r="H414" s="22"/>
      <c r="I414" s="23" t="s">
        <v>39</v>
      </c>
      <c r="J414" s="24" t="s">
        <v>40</v>
      </c>
      <c r="K414" s="29"/>
      <c r="L414" s="26"/>
      <c r="M414" s="26"/>
      <c r="N414" s="26"/>
      <c r="O414" s="26"/>
      <c r="P414" s="26"/>
      <c r="Q414" s="26"/>
      <c r="R414" s="26"/>
      <c r="S414" s="26"/>
      <c r="T414" s="26"/>
    </row>
    <row r="415" spans="1:20">
      <c r="A415" s="19" t="s">
        <v>961</v>
      </c>
      <c r="B415" s="19" t="s">
        <v>1249</v>
      </c>
      <c r="C415" s="27" t="s">
        <v>965</v>
      </c>
      <c r="D415" s="19" t="s">
        <v>243</v>
      </c>
      <c r="E415" s="33">
        <v>1</v>
      </c>
      <c r="F415" s="33">
        <v>1</v>
      </c>
      <c r="G415" s="22"/>
      <c r="H415" s="22"/>
      <c r="I415" s="23" t="s">
        <v>39</v>
      </c>
      <c r="J415" s="24" t="s">
        <v>40</v>
      </c>
      <c r="K415" s="29"/>
      <c r="L415" s="26"/>
      <c r="M415" s="26"/>
      <c r="N415" s="26"/>
      <c r="O415" s="26"/>
      <c r="P415" s="26"/>
      <c r="Q415" s="26"/>
      <c r="R415" s="26"/>
      <c r="S415" s="26"/>
      <c r="T415" s="26"/>
    </row>
    <row r="416" spans="1:20">
      <c r="A416" s="19" t="s">
        <v>961</v>
      </c>
      <c r="B416" s="19" t="s">
        <v>1250</v>
      </c>
      <c r="C416" s="27" t="s">
        <v>965</v>
      </c>
      <c r="D416" s="19" t="s">
        <v>243</v>
      </c>
      <c r="E416" s="33">
        <v>1</v>
      </c>
      <c r="F416" s="33">
        <v>1</v>
      </c>
      <c r="G416" s="22"/>
      <c r="H416" s="22"/>
      <c r="I416" s="23" t="s">
        <v>39</v>
      </c>
      <c r="J416" s="24" t="s">
        <v>40</v>
      </c>
      <c r="K416" s="29"/>
      <c r="L416" s="26"/>
      <c r="M416" s="26"/>
      <c r="N416" s="26"/>
      <c r="O416" s="26"/>
      <c r="P416" s="26"/>
      <c r="Q416" s="26"/>
      <c r="R416" s="26"/>
      <c r="S416" s="26"/>
      <c r="T416" s="26"/>
    </row>
    <row r="417" spans="1:20">
      <c r="A417" s="19" t="s">
        <v>365</v>
      </c>
      <c r="B417" s="19" t="s">
        <v>1160</v>
      </c>
      <c r="C417" s="27" t="s">
        <v>366</v>
      </c>
      <c r="D417" s="19" t="s">
        <v>243</v>
      </c>
      <c r="E417" s="21">
        <v>1</v>
      </c>
      <c r="F417" s="19">
        <v>1</v>
      </c>
      <c r="G417" s="22"/>
      <c r="H417" s="22"/>
      <c r="I417" s="23" t="s">
        <v>39</v>
      </c>
      <c r="J417" s="24" t="s">
        <v>40</v>
      </c>
      <c r="K417" s="29"/>
      <c r="L417" s="26"/>
      <c r="M417" s="26"/>
      <c r="N417" s="26"/>
      <c r="O417" s="26"/>
      <c r="P417" s="26"/>
      <c r="Q417" s="26"/>
      <c r="R417" s="26"/>
      <c r="S417" s="26"/>
      <c r="T417" s="26"/>
    </row>
    <row r="418" spans="1:20">
      <c r="A418" s="19" t="s">
        <v>365</v>
      </c>
      <c r="B418" s="19" t="s">
        <v>1161</v>
      </c>
      <c r="C418" s="27" t="s">
        <v>366</v>
      </c>
      <c r="D418" s="19" t="s">
        <v>242</v>
      </c>
      <c r="E418" s="21">
        <v>1</v>
      </c>
      <c r="F418" s="19">
        <v>1</v>
      </c>
      <c r="G418" s="22"/>
      <c r="H418" s="22"/>
      <c r="I418" s="23" t="s">
        <v>39</v>
      </c>
      <c r="J418" s="24" t="s">
        <v>40</v>
      </c>
      <c r="K418" s="29"/>
      <c r="L418" s="26"/>
      <c r="M418" s="26"/>
      <c r="N418" s="26"/>
      <c r="O418" s="26"/>
      <c r="P418" s="26"/>
      <c r="Q418" s="26"/>
      <c r="R418" s="26"/>
      <c r="S418" s="26"/>
      <c r="T418" s="26"/>
    </row>
    <row r="419" spans="1:20">
      <c r="A419" s="19" t="s">
        <v>367</v>
      </c>
      <c r="B419" s="19" t="s">
        <v>1162</v>
      </c>
      <c r="C419" s="27" t="s">
        <v>368</v>
      </c>
      <c r="D419" s="19" t="s">
        <v>243</v>
      </c>
      <c r="E419" s="21">
        <v>0</v>
      </c>
      <c r="F419" s="19">
        <v>1</v>
      </c>
      <c r="G419" s="22"/>
      <c r="H419" s="22"/>
      <c r="I419" s="23" t="s">
        <v>39</v>
      </c>
      <c r="J419" s="24" t="s">
        <v>40</v>
      </c>
      <c r="K419" s="29"/>
      <c r="L419" s="26"/>
      <c r="M419" s="26"/>
      <c r="N419" s="26"/>
      <c r="O419" s="26"/>
      <c r="P419" s="26"/>
      <c r="Q419" s="26"/>
      <c r="R419" s="26"/>
      <c r="S419" s="26"/>
      <c r="T419" s="26"/>
    </row>
    <row r="420" spans="1:20">
      <c r="A420" s="19" t="s">
        <v>367</v>
      </c>
      <c r="B420" s="19" t="s">
        <v>1163</v>
      </c>
      <c r="C420" s="27" t="s">
        <v>368</v>
      </c>
      <c r="D420" s="19" t="s">
        <v>242</v>
      </c>
      <c r="E420" s="21">
        <v>0</v>
      </c>
      <c r="F420" s="19">
        <v>1</v>
      </c>
      <c r="G420" s="22"/>
      <c r="H420" s="22"/>
      <c r="I420" s="23" t="s">
        <v>39</v>
      </c>
      <c r="J420" s="24" t="s">
        <v>40</v>
      </c>
      <c r="K420" s="29"/>
      <c r="L420" s="26"/>
      <c r="M420" s="26"/>
      <c r="N420" s="26"/>
      <c r="O420" s="26"/>
      <c r="P420" s="26"/>
      <c r="Q420" s="26"/>
      <c r="R420" s="26"/>
      <c r="S420" s="26"/>
      <c r="T420" s="26"/>
    </row>
    <row r="421" spans="1:20">
      <c r="A421" s="19" t="s">
        <v>369</v>
      </c>
      <c r="B421" s="19" t="s">
        <v>1164</v>
      </c>
      <c r="C421" s="27" t="s">
        <v>370</v>
      </c>
      <c r="D421" s="19" t="s">
        <v>243</v>
      </c>
      <c r="E421" s="21">
        <v>0</v>
      </c>
      <c r="F421" s="19">
        <v>1</v>
      </c>
      <c r="G421" s="22"/>
      <c r="H421" s="22"/>
      <c r="I421" s="23" t="s">
        <v>39</v>
      </c>
      <c r="J421" s="24" t="s">
        <v>40</v>
      </c>
      <c r="K421" s="29"/>
      <c r="L421" s="26"/>
      <c r="M421" s="26"/>
      <c r="N421" s="26"/>
      <c r="O421" s="26"/>
      <c r="P421" s="26"/>
      <c r="Q421" s="26"/>
      <c r="R421" s="26"/>
      <c r="S421" s="26"/>
      <c r="T421" s="26"/>
    </row>
    <row r="422" spans="1:20">
      <c r="A422" s="19" t="s">
        <v>369</v>
      </c>
      <c r="B422" s="19" t="s">
        <v>1165</v>
      </c>
      <c r="C422" s="27" t="s">
        <v>370</v>
      </c>
      <c r="D422" s="19" t="s">
        <v>242</v>
      </c>
      <c r="E422" s="21">
        <v>0</v>
      </c>
      <c r="F422" s="19">
        <v>1</v>
      </c>
      <c r="G422" s="22"/>
      <c r="H422" s="22"/>
      <c r="I422" s="23" t="s">
        <v>39</v>
      </c>
      <c r="J422" s="24" t="s">
        <v>40</v>
      </c>
      <c r="K422" s="29"/>
      <c r="L422" s="26"/>
      <c r="M422" s="26"/>
      <c r="N422" s="26"/>
      <c r="O422" s="26"/>
      <c r="P422" s="26"/>
      <c r="Q422" s="26"/>
      <c r="R422" s="26"/>
      <c r="S422" s="26"/>
      <c r="T422" s="26"/>
    </row>
    <row r="423" spans="1:20">
      <c r="A423" s="19" t="s">
        <v>371</v>
      </c>
      <c r="B423" s="19" t="s">
        <v>1166</v>
      </c>
      <c r="C423" s="27" t="s">
        <v>372</v>
      </c>
      <c r="D423" s="19" t="s">
        <v>243</v>
      </c>
      <c r="E423" s="19">
        <v>0</v>
      </c>
      <c r="F423" s="19">
        <v>1</v>
      </c>
      <c r="G423" s="22"/>
      <c r="H423" s="22"/>
      <c r="I423" s="23" t="s">
        <v>39</v>
      </c>
      <c r="J423" s="24" t="s">
        <v>40</v>
      </c>
      <c r="K423" s="29"/>
      <c r="L423" s="26"/>
      <c r="M423" s="26"/>
      <c r="N423" s="26"/>
      <c r="O423" s="26"/>
      <c r="P423" s="26"/>
      <c r="Q423" s="26"/>
      <c r="R423" s="26"/>
      <c r="S423" s="26"/>
      <c r="T423" s="26"/>
    </row>
    <row r="424" spans="1:20">
      <c r="A424" s="19" t="s">
        <v>371</v>
      </c>
      <c r="B424" s="19" t="s">
        <v>1167</v>
      </c>
      <c r="C424" s="27" t="s">
        <v>372</v>
      </c>
      <c r="D424" s="19" t="s">
        <v>242</v>
      </c>
      <c r="E424" s="19">
        <v>0</v>
      </c>
      <c r="F424" s="19">
        <v>1</v>
      </c>
      <c r="G424" s="22"/>
      <c r="H424" s="22"/>
      <c r="I424" s="23" t="s">
        <v>39</v>
      </c>
      <c r="J424" s="24" t="s">
        <v>40</v>
      </c>
      <c r="K424" s="29"/>
      <c r="L424" s="26"/>
      <c r="M424" s="26"/>
      <c r="N424" s="26"/>
      <c r="O424" s="26"/>
      <c r="P424" s="26"/>
      <c r="Q424" s="26"/>
      <c r="R424" s="26"/>
      <c r="S424" s="26"/>
      <c r="T424" s="26"/>
    </row>
    <row r="425" spans="1:20">
      <c r="A425" s="19" t="s">
        <v>373</v>
      </c>
      <c r="B425" s="19" t="s">
        <v>1168</v>
      </c>
      <c r="C425" s="27" t="s">
        <v>374</v>
      </c>
      <c r="D425" s="19" t="s">
        <v>243</v>
      </c>
      <c r="E425" s="35">
        <v>0</v>
      </c>
      <c r="F425" s="35">
        <v>1</v>
      </c>
      <c r="G425" s="22"/>
      <c r="H425" s="22"/>
      <c r="I425" s="23" t="s">
        <v>39</v>
      </c>
      <c r="J425" s="24" t="s">
        <v>40</v>
      </c>
      <c r="K425" s="29"/>
      <c r="L425" s="26"/>
      <c r="M425" s="26"/>
      <c r="N425" s="26"/>
      <c r="O425" s="26"/>
      <c r="P425" s="26"/>
      <c r="Q425" s="26"/>
      <c r="R425" s="26"/>
      <c r="S425" s="26"/>
      <c r="T425" s="26"/>
    </row>
    <row r="426" spans="1:20">
      <c r="A426" s="19" t="s">
        <v>373</v>
      </c>
      <c r="B426" s="19" t="s">
        <v>1169</v>
      </c>
      <c r="C426" s="27" t="s">
        <v>374</v>
      </c>
      <c r="D426" s="19" t="s">
        <v>242</v>
      </c>
      <c r="E426" s="35">
        <v>0</v>
      </c>
      <c r="F426" s="35">
        <v>1</v>
      </c>
      <c r="G426" s="22"/>
      <c r="H426" s="22"/>
      <c r="I426" s="23" t="s">
        <v>39</v>
      </c>
      <c r="J426" s="24" t="s">
        <v>40</v>
      </c>
      <c r="K426" s="29"/>
      <c r="L426" s="26"/>
      <c r="M426" s="26"/>
      <c r="N426" s="26"/>
      <c r="O426" s="26"/>
      <c r="P426" s="26"/>
      <c r="Q426" s="26"/>
      <c r="R426" s="26"/>
      <c r="S426" s="26"/>
      <c r="T426" s="26"/>
    </row>
    <row r="427" spans="1:20">
      <c r="A427" s="19" t="s">
        <v>375</v>
      </c>
      <c r="B427" s="19" t="s">
        <v>1170</v>
      </c>
      <c r="C427" s="27" t="s">
        <v>376</v>
      </c>
      <c r="D427" s="19" t="s">
        <v>243</v>
      </c>
      <c r="E427" s="91">
        <v>0</v>
      </c>
      <c r="F427" s="91">
        <v>1</v>
      </c>
      <c r="G427" s="22"/>
      <c r="H427" s="22"/>
      <c r="I427" s="23" t="s">
        <v>39</v>
      </c>
      <c r="J427" s="24" t="s">
        <v>40</v>
      </c>
      <c r="K427" s="29"/>
      <c r="L427" s="74"/>
      <c r="M427" s="26"/>
      <c r="N427" s="74"/>
      <c r="O427" s="26"/>
      <c r="P427" s="74"/>
      <c r="Q427" s="26"/>
      <c r="R427" s="74"/>
      <c r="S427" s="74"/>
      <c r="T427" s="26"/>
    </row>
    <row r="428" spans="1:20">
      <c r="A428" s="19" t="s">
        <v>375</v>
      </c>
      <c r="B428" s="19" t="s">
        <v>1171</v>
      </c>
      <c r="C428" s="27" t="s">
        <v>376</v>
      </c>
      <c r="D428" s="19" t="s">
        <v>242</v>
      </c>
      <c r="E428" s="91">
        <v>0</v>
      </c>
      <c r="F428" s="91">
        <v>1</v>
      </c>
      <c r="G428" s="22"/>
      <c r="H428" s="22"/>
      <c r="I428" s="23" t="s">
        <v>39</v>
      </c>
      <c r="J428" s="24" t="s">
        <v>40</v>
      </c>
      <c r="K428" s="29"/>
      <c r="L428" s="26"/>
      <c r="M428" s="26"/>
      <c r="N428" s="26"/>
      <c r="O428" s="26"/>
      <c r="P428" s="26"/>
      <c r="Q428" s="26"/>
      <c r="R428" s="26"/>
      <c r="S428" s="26"/>
      <c r="T428" s="26"/>
    </row>
    <row r="429" spans="1:20">
      <c r="A429" s="19" t="s">
        <v>377</v>
      </c>
      <c r="B429" s="19" t="s">
        <v>1172</v>
      </c>
      <c r="C429" s="27" t="s">
        <v>378</v>
      </c>
      <c r="D429" s="19" t="s">
        <v>243</v>
      </c>
      <c r="E429" s="91">
        <v>0</v>
      </c>
      <c r="F429" s="91">
        <v>1</v>
      </c>
      <c r="G429" s="22"/>
      <c r="H429" s="22"/>
      <c r="I429" s="23" t="s">
        <v>39</v>
      </c>
      <c r="J429" s="24" t="s">
        <v>40</v>
      </c>
      <c r="K429" s="29"/>
      <c r="L429" s="74"/>
      <c r="M429" s="26"/>
      <c r="N429" s="74"/>
      <c r="O429" s="26"/>
      <c r="P429" s="74"/>
      <c r="Q429" s="26"/>
      <c r="R429" s="74"/>
      <c r="S429" s="74"/>
      <c r="T429" s="26"/>
    </row>
    <row r="430" spans="1:20">
      <c r="A430" s="19" t="s">
        <v>377</v>
      </c>
      <c r="B430" s="19" t="s">
        <v>1173</v>
      </c>
      <c r="C430" s="27" t="s">
        <v>378</v>
      </c>
      <c r="D430" s="19" t="s">
        <v>242</v>
      </c>
      <c r="E430" s="91">
        <v>0</v>
      </c>
      <c r="F430" s="91">
        <v>1</v>
      </c>
      <c r="G430" s="22"/>
      <c r="H430" s="22"/>
      <c r="I430" s="23" t="s">
        <v>39</v>
      </c>
      <c r="J430" s="24" t="s">
        <v>40</v>
      </c>
      <c r="K430" s="29"/>
      <c r="L430" s="26"/>
      <c r="M430" s="26"/>
      <c r="N430" s="26"/>
      <c r="O430" s="26"/>
      <c r="P430" s="26"/>
      <c r="Q430" s="26"/>
      <c r="R430" s="26"/>
      <c r="S430" s="26"/>
      <c r="T430" s="26"/>
    </row>
    <row r="431" spans="1:20">
      <c r="A431" s="19" t="s">
        <v>379</v>
      </c>
      <c r="B431" s="19" t="s">
        <v>1174</v>
      </c>
      <c r="C431" s="27" t="s">
        <v>380</v>
      </c>
      <c r="D431" s="19" t="s">
        <v>243</v>
      </c>
      <c r="E431" s="33">
        <v>0</v>
      </c>
      <c r="F431" s="33">
        <v>1</v>
      </c>
      <c r="G431" s="22"/>
      <c r="H431" s="22"/>
      <c r="I431" s="23" t="s">
        <v>39</v>
      </c>
      <c r="J431" s="24" t="s">
        <v>40</v>
      </c>
      <c r="K431" s="29"/>
      <c r="L431" s="74"/>
      <c r="M431" s="26"/>
      <c r="N431" s="74"/>
      <c r="O431" s="26"/>
      <c r="P431" s="74"/>
      <c r="Q431" s="26"/>
      <c r="R431" s="74"/>
      <c r="S431" s="74"/>
      <c r="T431" s="26"/>
    </row>
    <row r="432" spans="1:20">
      <c r="A432" s="19" t="s">
        <v>379</v>
      </c>
      <c r="B432" s="19" t="s">
        <v>1175</v>
      </c>
      <c r="C432" s="27" t="s">
        <v>380</v>
      </c>
      <c r="D432" s="19" t="s">
        <v>242</v>
      </c>
      <c r="E432" s="33">
        <v>0</v>
      </c>
      <c r="F432" s="33">
        <v>1</v>
      </c>
      <c r="G432" s="22"/>
      <c r="H432" s="22"/>
      <c r="I432" s="23" t="s">
        <v>39</v>
      </c>
      <c r="J432" s="24" t="s">
        <v>40</v>
      </c>
      <c r="K432" s="29"/>
      <c r="L432" s="26"/>
      <c r="M432" s="26"/>
      <c r="N432" s="26"/>
      <c r="O432" s="26"/>
      <c r="P432" s="26"/>
      <c r="Q432" s="26"/>
      <c r="R432" s="26"/>
      <c r="S432" s="26"/>
      <c r="T432" s="26"/>
    </row>
    <row r="433" spans="1:20">
      <c r="A433" s="19" t="s">
        <v>381</v>
      </c>
      <c r="B433" s="19" t="s">
        <v>1176</v>
      </c>
      <c r="C433" s="27" t="s">
        <v>382</v>
      </c>
      <c r="D433" s="19" t="s">
        <v>243</v>
      </c>
      <c r="E433" s="33">
        <v>0</v>
      </c>
      <c r="F433" s="33">
        <v>1</v>
      </c>
      <c r="G433" s="22"/>
      <c r="H433" s="22"/>
      <c r="I433" s="23" t="s">
        <v>39</v>
      </c>
      <c r="J433" s="24" t="s">
        <v>40</v>
      </c>
      <c r="K433" s="29"/>
      <c r="L433" s="74"/>
      <c r="M433" s="26"/>
      <c r="N433" s="74"/>
      <c r="O433" s="26"/>
      <c r="P433" s="74"/>
      <c r="Q433" s="26"/>
      <c r="R433" s="74"/>
      <c r="S433" s="74"/>
      <c r="T433" s="26"/>
    </row>
    <row r="434" spans="1:20">
      <c r="A434" s="19" t="s">
        <v>381</v>
      </c>
      <c r="B434" s="19" t="s">
        <v>1177</v>
      </c>
      <c r="C434" s="27" t="s">
        <v>382</v>
      </c>
      <c r="D434" s="19" t="s">
        <v>242</v>
      </c>
      <c r="E434" s="33">
        <v>0</v>
      </c>
      <c r="F434" s="33">
        <v>1</v>
      </c>
      <c r="G434" s="22"/>
      <c r="H434" s="22"/>
      <c r="I434" s="23" t="s">
        <v>39</v>
      </c>
      <c r="J434" s="24" t="s">
        <v>40</v>
      </c>
      <c r="K434" s="29"/>
      <c r="L434" s="26"/>
      <c r="M434" s="26"/>
      <c r="N434" s="26"/>
      <c r="O434" s="26"/>
      <c r="P434" s="26"/>
      <c r="Q434" s="26"/>
      <c r="R434" s="26"/>
      <c r="S434" s="26"/>
      <c r="T434" s="26"/>
    </row>
    <row r="435" spans="1:20">
      <c r="A435" s="19" t="s">
        <v>383</v>
      </c>
      <c r="B435" s="19" t="s">
        <v>1178</v>
      </c>
      <c r="C435" s="27" t="s">
        <v>384</v>
      </c>
      <c r="D435" s="19" t="s">
        <v>243</v>
      </c>
      <c r="E435" s="33">
        <v>0</v>
      </c>
      <c r="F435" s="33">
        <v>1</v>
      </c>
      <c r="G435" s="22"/>
      <c r="H435" s="22"/>
      <c r="I435" s="23" t="s">
        <v>39</v>
      </c>
      <c r="J435" s="24" t="s">
        <v>40</v>
      </c>
      <c r="K435" s="29"/>
      <c r="L435" s="74"/>
      <c r="M435" s="26"/>
      <c r="N435" s="74"/>
      <c r="O435" s="26"/>
      <c r="P435" s="74"/>
      <c r="Q435" s="26"/>
      <c r="R435" s="74"/>
      <c r="S435" s="74"/>
      <c r="T435" s="26"/>
    </row>
    <row r="436" spans="1:20" ht="16.5" customHeight="1">
      <c r="A436" s="19" t="s">
        <v>383</v>
      </c>
      <c r="B436" s="19" t="s">
        <v>1179</v>
      </c>
      <c r="C436" s="27" t="s">
        <v>384</v>
      </c>
      <c r="D436" s="19" t="s">
        <v>242</v>
      </c>
      <c r="E436" s="33">
        <v>0</v>
      </c>
      <c r="F436" s="33">
        <v>1</v>
      </c>
      <c r="G436" s="22"/>
      <c r="H436" s="22"/>
      <c r="I436" s="23" t="s">
        <v>39</v>
      </c>
      <c r="J436" s="24" t="s">
        <v>40</v>
      </c>
      <c r="K436" s="29"/>
      <c r="L436" s="26"/>
      <c r="M436" s="26"/>
      <c r="N436" s="26"/>
      <c r="O436" s="26"/>
      <c r="P436" s="26"/>
      <c r="Q436" s="26"/>
      <c r="R436" s="26"/>
      <c r="S436" s="26"/>
      <c r="T436" s="26"/>
    </row>
    <row r="437" spans="1:20" ht="14.25" customHeight="1">
      <c r="A437" s="19" t="s">
        <v>385</v>
      </c>
      <c r="B437" s="19" t="s">
        <v>1180</v>
      </c>
      <c r="C437" s="27" t="s">
        <v>386</v>
      </c>
      <c r="D437" s="19" t="s">
        <v>243</v>
      </c>
      <c r="E437" s="34">
        <v>1</v>
      </c>
      <c r="F437" s="35">
        <v>1</v>
      </c>
      <c r="G437" s="22"/>
      <c r="H437" s="22"/>
      <c r="I437" s="23" t="s">
        <v>39</v>
      </c>
      <c r="J437" s="24" t="s">
        <v>40</v>
      </c>
      <c r="K437" s="29"/>
      <c r="L437" s="26"/>
      <c r="M437" s="26"/>
      <c r="N437" s="26"/>
      <c r="O437" s="26"/>
      <c r="P437" s="26"/>
      <c r="Q437" s="26"/>
      <c r="R437" s="26"/>
      <c r="S437" s="26"/>
      <c r="T437" s="26"/>
    </row>
    <row r="438" spans="1:20">
      <c r="A438" s="19" t="s">
        <v>385</v>
      </c>
      <c r="B438" s="19" t="s">
        <v>1181</v>
      </c>
      <c r="C438" s="27" t="s">
        <v>386</v>
      </c>
      <c r="D438" s="19" t="s">
        <v>242</v>
      </c>
      <c r="E438" s="34">
        <v>1</v>
      </c>
      <c r="F438" s="35">
        <v>1</v>
      </c>
      <c r="G438" s="22"/>
      <c r="H438" s="22"/>
      <c r="I438" s="23" t="s">
        <v>39</v>
      </c>
      <c r="J438" s="24" t="s">
        <v>40</v>
      </c>
      <c r="K438" s="29"/>
      <c r="L438" s="26"/>
      <c r="M438" s="26"/>
      <c r="N438" s="26"/>
      <c r="O438" s="26"/>
      <c r="P438" s="26"/>
      <c r="Q438" s="26"/>
      <c r="R438" s="26"/>
      <c r="S438" s="26"/>
      <c r="T438" s="26"/>
    </row>
    <row r="439" spans="1:20">
      <c r="A439" s="19" t="s">
        <v>387</v>
      </c>
      <c r="B439" s="19" t="s">
        <v>1182</v>
      </c>
      <c r="C439" s="27" t="s">
        <v>374</v>
      </c>
      <c r="D439" s="19" t="s">
        <v>242</v>
      </c>
      <c r="E439" s="34">
        <v>0</v>
      </c>
      <c r="F439" s="35">
        <v>2</v>
      </c>
      <c r="G439" s="22"/>
      <c r="H439" s="22"/>
      <c r="I439" s="23" t="s">
        <v>39</v>
      </c>
      <c r="J439" s="24" t="s">
        <v>40</v>
      </c>
      <c r="K439" s="29"/>
      <c r="L439" s="26"/>
      <c r="M439" s="26"/>
      <c r="N439" s="26"/>
      <c r="O439" s="26"/>
      <c r="P439" s="26"/>
      <c r="Q439" s="26"/>
      <c r="R439" s="26"/>
      <c r="S439" s="26"/>
      <c r="T439" s="26"/>
    </row>
    <row r="440" spans="1:20">
      <c r="A440" s="19" t="s">
        <v>387</v>
      </c>
      <c r="B440" s="19" t="s">
        <v>1183</v>
      </c>
      <c r="C440" s="27" t="s">
        <v>374</v>
      </c>
      <c r="D440" s="19" t="s">
        <v>243</v>
      </c>
      <c r="E440" s="34">
        <v>0</v>
      </c>
      <c r="F440" s="35">
        <v>2</v>
      </c>
      <c r="G440" s="22"/>
      <c r="H440" s="22"/>
      <c r="I440" s="23" t="s">
        <v>39</v>
      </c>
      <c r="J440" s="24" t="s">
        <v>40</v>
      </c>
      <c r="K440" s="29"/>
      <c r="L440" s="26"/>
      <c r="M440" s="26"/>
      <c r="N440" s="26"/>
      <c r="O440" s="26"/>
      <c r="P440" s="26"/>
      <c r="Q440" s="26"/>
      <c r="R440" s="26"/>
      <c r="S440" s="26"/>
      <c r="T440" s="26"/>
    </row>
    <row r="441" spans="1:20">
      <c r="A441" s="19" t="s">
        <v>388</v>
      </c>
      <c r="B441" s="19" t="s">
        <v>1184</v>
      </c>
      <c r="C441" s="27" t="s">
        <v>389</v>
      </c>
      <c r="D441" s="19" t="s">
        <v>243</v>
      </c>
      <c r="E441" s="34">
        <v>0</v>
      </c>
      <c r="F441" s="35">
        <v>1</v>
      </c>
      <c r="G441" s="22"/>
      <c r="H441" s="22"/>
      <c r="I441" s="23" t="s">
        <v>39</v>
      </c>
      <c r="J441" s="24" t="s">
        <v>40</v>
      </c>
      <c r="K441" s="29"/>
      <c r="L441" s="26"/>
      <c r="M441" s="26"/>
      <c r="N441" s="26"/>
      <c r="O441" s="26"/>
      <c r="P441" s="26"/>
      <c r="Q441" s="26"/>
      <c r="R441" s="26"/>
      <c r="S441" s="26"/>
      <c r="T441" s="26"/>
    </row>
    <row r="442" spans="1:20">
      <c r="A442" s="19" t="s">
        <v>388</v>
      </c>
      <c r="B442" s="19" t="s">
        <v>1185</v>
      </c>
      <c r="C442" s="27" t="s">
        <v>389</v>
      </c>
      <c r="D442" s="19" t="s">
        <v>242</v>
      </c>
      <c r="E442" s="34">
        <v>0</v>
      </c>
      <c r="F442" s="35">
        <v>1</v>
      </c>
      <c r="G442" s="22"/>
      <c r="H442" s="22"/>
      <c r="I442" s="23" t="s">
        <v>39</v>
      </c>
      <c r="J442" s="24" t="s">
        <v>40</v>
      </c>
      <c r="K442" s="29"/>
      <c r="L442" s="26"/>
      <c r="M442" s="26"/>
      <c r="N442" s="26"/>
      <c r="O442" s="26"/>
      <c r="P442" s="26"/>
      <c r="Q442" s="26"/>
      <c r="R442" s="26"/>
      <c r="S442" s="26"/>
      <c r="T442" s="26"/>
    </row>
    <row r="443" spans="1:20">
      <c r="A443" s="19" t="s">
        <v>390</v>
      </c>
      <c r="B443" s="19" t="s">
        <v>1186</v>
      </c>
      <c r="C443" s="27" t="s">
        <v>391</v>
      </c>
      <c r="D443" s="19" t="s">
        <v>242</v>
      </c>
      <c r="E443" s="33">
        <v>0</v>
      </c>
      <c r="F443" s="33">
        <v>1</v>
      </c>
      <c r="G443" s="22"/>
      <c r="H443" s="22"/>
      <c r="I443" s="23" t="s">
        <v>39</v>
      </c>
      <c r="J443" s="24" t="s">
        <v>40</v>
      </c>
      <c r="K443" s="29"/>
      <c r="L443" s="26"/>
      <c r="M443" s="26"/>
      <c r="N443" s="26"/>
      <c r="O443" s="26"/>
      <c r="P443" s="26"/>
      <c r="Q443" s="26"/>
      <c r="R443" s="26"/>
      <c r="S443" s="26"/>
      <c r="T443" s="26"/>
    </row>
    <row r="444" spans="1:20">
      <c r="A444" s="19" t="s">
        <v>390</v>
      </c>
      <c r="B444" s="19" t="s">
        <v>1187</v>
      </c>
      <c r="C444" s="27" t="s">
        <v>391</v>
      </c>
      <c r="D444" s="19" t="s">
        <v>243</v>
      </c>
      <c r="E444" s="33">
        <v>0</v>
      </c>
      <c r="F444" s="33">
        <v>1</v>
      </c>
      <c r="G444" s="22"/>
      <c r="H444" s="22"/>
      <c r="I444" s="23" t="s">
        <v>39</v>
      </c>
      <c r="J444" s="24" t="s">
        <v>40</v>
      </c>
      <c r="K444" s="29"/>
      <c r="L444" s="74"/>
      <c r="M444" s="26"/>
      <c r="N444" s="74"/>
      <c r="O444" s="26"/>
      <c r="P444" s="74"/>
      <c r="Q444" s="26"/>
      <c r="R444" s="74"/>
      <c r="S444" s="74"/>
      <c r="T444" s="26"/>
    </row>
    <row r="445" spans="1:20">
      <c r="A445" s="19" t="s">
        <v>392</v>
      </c>
      <c r="B445" s="19" t="s">
        <v>1188</v>
      </c>
      <c r="C445" s="27" t="s">
        <v>393</v>
      </c>
      <c r="D445" s="19" t="s">
        <v>242</v>
      </c>
      <c r="E445" s="33">
        <v>0</v>
      </c>
      <c r="F445" s="33">
        <v>1</v>
      </c>
      <c r="G445" s="22"/>
      <c r="H445" s="22"/>
      <c r="I445" s="23" t="s">
        <v>39</v>
      </c>
      <c r="J445" s="24" t="s">
        <v>40</v>
      </c>
      <c r="K445" s="29"/>
      <c r="L445" s="26"/>
      <c r="M445" s="26"/>
      <c r="N445" s="26"/>
      <c r="O445" s="26"/>
      <c r="P445" s="26"/>
      <c r="Q445" s="26"/>
      <c r="R445" s="26"/>
      <c r="S445" s="26"/>
      <c r="T445" s="26"/>
    </row>
    <row r="446" spans="1:20">
      <c r="A446" s="19" t="s">
        <v>392</v>
      </c>
      <c r="B446" s="19" t="s">
        <v>1189</v>
      </c>
      <c r="C446" s="27" t="s">
        <v>393</v>
      </c>
      <c r="D446" s="19" t="s">
        <v>243</v>
      </c>
      <c r="E446" s="33">
        <v>0</v>
      </c>
      <c r="F446" s="33">
        <v>1</v>
      </c>
      <c r="G446" s="22"/>
      <c r="H446" s="22"/>
      <c r="I446" s="23" t="s">
        <v>39</v>
      </c>
      <c r="J446" s="24" t="s">
        <v>40</v>
      </c>
      <c r="K446" s="29"/>
      <c r="L446" s="74"/>
      <c r="M446" s="26"/>
      <c r="N446" s="74"/>
      <c r="O446" s="26"/>
      <c r="P446" s="74"/>
      <c r="Q446" s="26"/>
      <c r="R446" s="74"/>
      <c r="S446" s="74"/>
      <c r="T446" s="26"/>
    </row>
    <row r="447" spans="1:20">
      <c r="A447" s="19" t="s">
        <v>394</v>
      </c>
      <c r="B447" s="19" t="s">
        <v>1190</v>
      </c>
      <c r="C447" s="27" t="s">
        <v>395</v>
      </c>
      <c r="D447" s="19" t="s">
        <v>242</v>
      </c>
      <c r="E447" s="33">
        <v>0</v>
      </c>
      <c r="F447" s="33">
        <v>1</v>
      </c>
      <c r="G447" s="22"/>
      <c r="H447" s="22"/>
      <c r="I447" s="23" t="s">
        <v>39</v>
      </c>
      <c r="J447" s="24" t="s">
        <v>40</v>
      </c>
      <c r="K447" s="29"/>
      <c r="L447" s="26"/>
      <c r="M447" s="26"/>
      <c r="N447" s="26"/>
      <c r="O447" s="26"/>
      <c r="P447" s="26"/>
      <c r="Q447" s="26"/>
      <c r="R447" s="26"/>
      <c r="S447" s="26"/>
      <c r="T447" s="26"/>
    </row>
    <row r="448" spans="1:20" ht="15.75" customHeight="1">
      <c r="A448" s="19" t="s">
        <v>394</v>
      </c>
      <c r="B448" s="19" t="s">
        <v>1191</v>
      </c>
      <c r="C448" s="27" t="s">
        <v>395</v>
      </c>
      <c r="D448" s="19" t="s">
        <v>243</v>
      </c>
      <c r="E448" s="33">
        <v>0</v>
      </c>
      <c r="F448" s="33">
        <v>1</v>
      </c>
      <c r="G448" s="22"/>
      <c r="H448" s="22"/>
      <c r="I448" s="23" t="s">
        <v>39</v>
      </c>
      <c r="J448" s="24" t="s">
        <v>40</v>
      </c>
      <c r="K448" s="29"/>
      <c r="L448" s="74"/>
      <c r="M448" s="26"/>
      <c r="N448" s="74"/>
      <c r="O448" s="26"/>
      <c r="P448" s="74"/>
      <c r="Q448" s="26"/>
      <c r="R448" s="74"/>
      <c r="S448" s="74"/>
      <c r="T448" s="26"/>
    </row>
    <row r="449" spans="1:20">
      <c r="A449" s="19" t="s">
        <v>396</v>
      </c>
      <c r="B449" s="19" t="s">
        <v>1192</v>
      </c>
      <c r="C449" s="27" t="s">
        <v>397</v>
      </c>
      <c r="D449" s="19" t="s">
        <v>243</v>
      </c>
      <c r="E449" s="21">
        <v>4</v>
      </c>
      <c r="F449" s="19">
        <v>4</v>
      </c>
      <c r="G449" s="22"/>
      <c r="H449" s="22"/>
      <c r="I449" s="23" t="s">
        <v>39</v>
      </c>
      <c r="J449" s="24" t="s">
        <v>40</v>
      </c>
      <c r="K449" s="29"/>
      <c r="L449" s="26"/>
      <c r="M449" s="26"/>
      <c r="N449" s="26"/>
      <c r="O449" s="26"/>
      <c r="P449" s="26"/>
      <c r="Q449" s="26"/>
      <c r="R449" s="26"/>
      <c r="S449" s="26"/>
      <c r="T449" s="26"/>
    </row>
    <row r="450" spans="1:20">
      <c r="A450" s="19" t="s">
        <v>396</v>
      </c>
      <c r="B450" s="19" t="s">
        <v>1193</v>
      </c>
      <c r="C450" s="27" t="s">
        <v>397</v>
      </c>
      <c r="D450" s="19" t="s">
        <v>242</v>
      </c>
      <c r="E450" s="21">
        <v>4</v>
      </c>
      <c r="F450" s="19">
        <v>4</v>
      </c>
      <c r="G450" s="22"/>
      <c r="H450" s="22"/>
      <c r="I450" s="23" t="s">
        <v>39</v>
      </c>
      <c r="J450" s="24" t="s">
        <v>40</v>
      </c>
      <c r="K450" s="29"/>
      <c r="L450" s="26"/>
      <c r="M450" s="26"/>
      <c r="N450" s="26"/>
      <c r="O450" s="26"/>
      <c r="P450" s="26"/>
      <c r="Q450" s="26"/>
      <c r="R450" s="26"/>
      <c r="S450" s="26"/>
      <c r="T450" s="26"/>
    </row>
    <row r="451" spans="1:20" ht="17.25" customHeight="1">
      <c r="A451" s="19" t="s">
        <v>398</v>
      </c>
      <c r="B451" s="19" t="s">
        <v>1239</v>
      </c>
      <c r="C451" s="27" t="s">
        <v>912</v>
      </c>
      <c r="D451" s="19" t="s">
        <v>242</v>
      </c>
      <c r="E451" s="91">
        <v>0</v>
      </c>
      <c r="F451" s="91">
        <v>1</v>
      </c>
      <c r="G451" s="22"/>
      <c r="H451" s="22"/>
      <c r="I451" s="23" t="s">
        <v>39</v>
      </c>
      <c r="J451" s="24" t="s">
        <v>40</v>
      </c>
      <c r="K451" s="29"/>
      <c r="L451" s="26"/>
      <c r="M451" s="74"/>
      <c r="N451" s="26"/>
      <c r="O451" s="74"/>
      <c r="P451" s="26"/>
      <c r="Q451" s="74"/>
      <c r="R451" s="26"/>
      <c r="S451" s="26"/>
      <c r="T451" s="74"/>
    </row>
    <row r="452" spans="1:20">
      <c r="A452" s="19" t="s">
        <v>398</v>
      </c>
      <c r="B452" s="19" t="s">
        <v>1240</v>
      </c>
      <c r="C452" s="27" t="s">
        <v>922</v>
      </c>
      <c r="D452" s="19" t="s">
        <v>243</v>
      </c>
      <c r="E452" s="91">
        <v>0</v>
      </c>
      <c r="F452" s="91">
        <v>1</v>
      </c>
      <c r="G452" s="22"/>
      <c r="H452" s="22"/>
      <c r="I452" s="23" t="s">
        <v>39</v>
      </c>
      <c r="J452" s="24" t="s">
        <v>40</v>
      </c>
      <c r="K452" s="29"/>
      <c r="L452" s="26"/>
      <c r="M452" s="26"/>
      <c r="N452" s="26"/>
      <c r="O452" s="26"/>
      <c r="P452" s="26"/>
      <c r="Q452" s="26"/>
      <c r="R452" s="26"/>
      <c r="S452" s="26"/>
      <c r="T452" s="26"/>
    </row>
    <row r="453" spans="1:20">
      <c r="A453" s="19" t="s">
        <v>399</v>
      </c>
      <c r="B453" s="19" t="s">
        <v>1194</v>
      </c>
      <c r="C453" s="27" t="s">
        <v>400</v>
      </c>
      <c r="D453" s="19" t="s">
        <v>243</v>
      </c>
      <c r="E453" s="21">
        <v>1</v>
      </c>
      <c r="F453" s="19">
        <v>1</v>
      </c>
      <c r="G453" s="22"/>
      <c r="H453" s="22"/>
      <c r="I453" s="23" t="s">
        <v>39</v>
      </c>
      <c r="J453" s="24" t="s">
        <v>40</v>
      </c>
      <c r="K453" s="29"/>
      <c r="L453" s="26"/>
      <c r="M453" s="26"/>
      <c r="N453" s="26"/>
      <c r="O453" s="26"/>
      <c r="P453" s="26"/>
      <c r="Q453" s="26"/>
      <c r="R453" s="26"/>
      <c r="S453" s="26"/>
      <c r="T453" s="26"/>
    </row>
    <row r="454" spans="1:20">
      <c r="A454" s="19" t="s">
        <v>399</v>
      </c>
      <c r="B454" s="19" t="s">
        <v>1195</v>
      </c>
      <c r="C454" s="27" t="s">
        <v>400</v>
      </c>
      <c r="D454" s="19" t="s">
        <v>242</v>
      </c>
      <c r="E454" s="21">
        <v>1</v>
      </c>
      <c r="F454" s="19">
        <v>1</v>
      </c>
      <c r="G454" s="22"/>
      <c r="H454" s="22"/>
      <c r="I454" s="23" t="s">
        <v>39</v>
      </c>
      <c r="J454" s="24" t="s">
        <v>40</v>
      </c>
      <c r="K454" s="29"/>
      <c r="L454" s="26"/>
      <c r="M454" s="26"/>
      <c r="N454" s="26"/>
      <c r="O454" s="26"/>
      <c r="P454" s="26"/>
      <c r="Q454" s="26"/>
      <c r="R454" s="26"/>
      <c r="S454" s="26"/>
      <c r="T454" s="26"/>
    </row>
    <row r="455" spans="1:20">
      <c r="A455" s="19" t="s">
        <v>401</v>
      </c>
      <c r="B455" s="19" t="s">
        <v>1227</v>
      </c>
      <c r="C455" s="27" t="s">
        <v>402</v>
      </c>
      <c r="D455" s="19" t="s">
        <v>242</v>
      </c>
      <c r="E455" s="33">
        <v>1</v>
      </c>
      <c r="F455" s="33">
        <v>1</v>
      </c>
      <c r="G455" s="22"/>
      <c r="H455" s="22"/>
      <c r="I455" s="23" t="s">
        <v>39</v>
      </c>
      <c r="J455" s="24" t="s">
        <v>40</v>
      </c>
      <c r="K455" s="29"/>
      <c r="L455" s="26"/>
      <c r="M455" s="26"/>
      <c r="N455" s="26"/>
      <c r="O455" s="26"/>
      <c r="P455" s="26"/>
      <c r="Q455" s="26"/>
      <c r="R455" s="26"/>
      <c r="S455" s="26"/>
      <c r="T455" s="26"/>
    </row>
    <row r="456" spans="1:20">
      <c r="A456" s="19" t="s">
        <v>401</v>
      </c>
      <c r="B456" s="19" t="s">
        <v>1228</v>
      </c>
      <c r="C456" s="27" t="s">
        <v>402</v>
      </c>
      <c r="D456" s="19" t="s">
        <v>243</v>
      </c>
      <c r="E456" s="33">
        <v>1</v>
      </c>
      <c r="F456" s="33">
        <v>1</v>
      </c>
      <c r="G456" s="22"/>
      <c r="H456" s="22"/>
      <c r="I456" s="23" t="s">
        <v>39</v>
      </c>
      <c r="J456" s="24" t="s">
        <v>40</v>
      </c>
      <c r="K456" s="29"/>
      <c r="L456" s="26"/>
      <c r="M456" s="26"/>
      <c r="N456" s="26"/>
      <c r="O456" s="26"/>
      <c r="P456" s="26"/>
      <c r="Q456" s="26"/>
      <c r="R456" s="26"/>
      <c r="S456" s="26"/>
      <c r="T456" s="26"/>
    </row>
    <row r="457" spans="1:20" ht="18" customHeight="1">
      <c r="A457" s="19" t="s">
        <v>403</v>
      </c>
      <c r="B457" s="19" t="s">
        <v>1229</v>
      </c>
      <c r="C457" s="27" t="s">
        <v>404</v>
      </c>
      <c r="D457" s="19" t="s">
        <v>242</v>
      </c>
      <c r="E457" s="33">
        <v>1</v>
      </c>
      <c r="F457" s="33">
        <v>1</v>
      </c>
      <c r="G457" s="22"/>
      <c r="H457" s="22"/>
      <c r="I457" s="23" t="s">
        <v>39</v>
      </c>
      <c r="J457" s="24" t="s">
        <v>40</v>
      </c>
      <c r="K457" s="29"/>
      <c r="L457" s="26"/>
      <c r="M457" s="26"/>
      <c r="N457" s="26"/>
      <c r="O457" s="26"/>
      <c r="P457" s="26"/>
      <c r="Q457" s="26"/>
      <c r="R457" s="26"/>
      <c r="S457" s="26"/>
      <c r="T457" s="26"/>
    </row>
    <row r="458" spans="1:20">
      <c r="A458" s="19" t="s">
        <v>403</v>
      </c>
      <c r="B458" s="19" t="s">
        <v>1230</v>
      </c>
      <c r="C458" s="27" t="s">
        <v>404</v>
      </c>
      <c r="D458" s="19" t="s">
        <v>243</v>
      </c>
      <c r="E458" s="33">
        <v>1</v>
      </c>
      <c r="F458" s="33">
        <v>1</v>
      </c>
      <c r="G458" s="22"/>
      <c r="H458" s="22"/>
      <c r="I458" s="23" t="s">
        <v>39</v>
      </c>
      <c r="J458" s="24" t="s">
        <v>40</v>
      </c>
      <c r="K458" s="29"/>
      <c r="L458" s="26"/>
      <c r="M458" s="26"/>
      <c r="N458" s="26"/>
      <c r="O458" s="26"/>
      <c r="P458" s="26"/>
      <c r="Q458" s="26"/>
      <c r="R458" s="26"/>
      <c r="S458" s="26"/>
      <c r="T458" s="26"/>
    </row>
    <row r="459" spans="1:20">
      <c r="A459" s="19" t="s">
        <v>405</v>
      </c>
      <c r="B459" s="19" t="s">
        <v>1231</v>
      </c>
      <c r="C459" s="27" t="s">
        <v>406</v>
      </c>
      <c r="D459" s="19" t="s">
        <v>242</v>
      </c>
      <c r="E459" s="91">
        <v>0</v>
      </c>
      <c r="F459" s="91">
        <v>1</v>
      </c>
      <c r="G459" s="22"/>
      <c r="H459" s="22"/>
      <c r="I459" s="23" t="s">
        <v>39</v>
      </c>
      <c r="J459" s="24" t="s">
        <v>40</v>
      </c>
      <c r="K459" s="29"/>
      <c r="L459" s="26"/>
      <c r="M459" s="26"/>
      <c r="N459" s="26"/>
      <c r="O459" s="26"/>
      <c r="P459" s="26"/>
      <c r="Q459" s="26"/>
      <c r="R459" s="26"/>
      <c r="S459" s="26"/>
      <c r="T459" s="26"/>
    </row>
    <row r="460" spans="1:20">
      <c r="A460" s="19" t="s">
        <v>405</v>
      </c>
      <c r="B460" s="19" t="s">
        <v>1232</v>
      </c>
      <c r="C460" s="27" t="s">
        <v>406</v>
      </c>
      <c r="D460" s="19" t="s">
        <v>243</v>
      </c>
      <c r="E460" s="91">
        <v>0</v>
      </c>
      <c r="F460" s="91">
        <v>1</v>
      </c>
      <c r="G460" s="22"/>
      <c r="H460" s="22"/>
      <c r="I460" s="23" t="s">
        <v>39</v>
      </c>
      <c r="J460" s="24" t="s">
        <v>40</v>
      </c>
      <c r="K460" s="29"/>
      <c r="L460" s="26"/>
      <c r="M460" s="26"/>
      <c r="N460" s="26"/>
      <c r="O460" s="26"/>
      <c r="P460" s="26"/>
      <c r="Q460" s="26"/>
      <c r="R460" s="26"/>
      <c r="S460" s="26"/>
      <c r="T460" s="26"/>
    </row>
    <row r="461" spans="1:20">
      <c r="A461" s="19" t="s">
        <v>407</v>
      </c>
      <c r="B461" s="19" t="s">
        <v>1233</v>
      </c>
      <c r="C461" s="27" t="s">
        <v>906</v>
      </c>
      <c r="D461" s="19" t="s">
        <v>242</v>
      </c>
      <c r="E461" s="91">
        <v>1</v>
      </c>
      <c r="F461" s="91">
        <v>1</v>
      </c>
      <c r="G461" s="22"/>
      <c r="H461" s="22"/>
      <c r="I461" s="23" t="s">
        <v>39</v>
      </c>
      <c r="J461" s="24" t="s">
        <v>40</v>
      </c>
      <c r="K461" s="29"/>
      <c r="L461" s="26"/>
      <c r="M461" s="26"/>
      <c r="N461" s="26"/>
      <c r="O461" s="26"/>
      <c r="P461" s="26"/>
      <c r="Q461" s="26"/>
      <c r="R461" s="26"/>
      <c r="S461" s="26"/>
      <c r="T461" s="26"/>
    </row>
    <row r="462" spans="1:20">
      <c r="A462" s="19" t="s">
        <v>407</v>
      </c>
      <c r="B462" s="19" t="s">
        <v>1234</v>
      </c>
      <c r="C462" s="27" t="s">
        <v>906</v>
      </c>
      <c r="D462" s="19" t="s">
        <v>243</v>
      </c>
      <c r="E462" s="91">
        <v>1</v>
      </c>
      <c r="F462" s="91">
        <v>1</v>
      </c>
      <c r="G462" s="22"/>
      <c r="H462" s="22"/>
      <c r="I462" s="23" t="s">
        <v>39</v>
      </c>
      <c r="J462" s="24" t="s">
        <v>40</v>
      </c>
      <c r="K462" s="29"/>
      <c r="L462" s="26"/>
      <c r="M462" s="26"/>
      <c r="N462" s="26"/>
      <c r="O462" s="26"/>
      <c r="P462" s="26"/>
      <c r="Q462" s="26"/>
      <c r="R462" s="26"/>
      <c r="S462" s="26"/>
      <c r="T462" s="26"/>
    </row>
    <row r="463" spans="1:20">
      <c r="A463" s="19" t="s">
        <v>408</v>
      </c>
      <c r="B463" s="19" t="s">
        <v>1235</v>
      </c>
      <c r="C463" s="27" t="s">
        <v>907</v>
      </c>
      <c r="D463" s="19" t="s">
        <v>242</v>
      </c>
      <c r="E463" s="33">
        <v>0</v>
      </c>
      <c r="F463" s="33">
        <v>1</v>
      </c>
      <c r="G463" s="22"/>
      <c r="H463" s="22"/>
      <c r="I463" s="23" t="s">
        <v>39</v>
      </c>
      <c r="J463" s="24" t="s">
        <v>40</v>
      </c>
      <c r="K463" s="29"/>
      <c r="L463" s="26"/>
      <c r="M463" s="26"/>
      <c r="N463" s="26"/>
      <c r="O463" s="26"/>
      <c r="P463" s="26"/>
      <c r="Q463" s="26"/>
      <c r="R463" s="26"/>
      <c r="S463" s="26"/>
      <c r="T463" s="26"/>
    </row>
    <row r="464" spans="1:20">
      <c r="A464" s="19" t="s">
        <v>408</v>
      </c>
      <c r="B464" s="19" t="s">
        <v>1236</v>
      </c>
      <c r="C464" s="27" t="s">
        <v>907</v>
      </c>
      <c r="D464" s="19" t="s">
        <v>243</v>
      </c>
      <c r="E464" s="33">
        <v>0</v>
      </c>
      <c r="F464" s="33">
        <v>1</v>
      </c>
      <c r="G464" s="22"/>
      <c r="H464" s="22"/>
      <c r="I464" s="23" t="s">
        <v>39</v>
      </c>
      <c r="J464" s="24" t="s">
        <v>40</v>
      </c>
      <c r="K464" s="29"/>
      <c r="L464" s="26"/>
      <c r="M464" s="26"/>
      <c r="N464" s="26"/>
      <c r="O464" s="26"/>
      <c r="P464" s="26"/>
      <c r="Q464" s="26"/>
      <c r="R464" s="26"/>
      <c r="S464" s="26"/>
      <c r="T464" s="26"/>
    </row>
    <row r="465" spans="1:20">
      <c r="A465" s="19" t="s">
        <v>409</v>
      </c>
      <c r="B465" s="19" t="s">
        <v>1196</v>
      </c>
      <c r="C465" s="27" t="s">
        <v>410</v>
      </c>
      <c r="D465" s="19" t="s">
        <v>243</v>
      </c>
      <c r="E465" s="21">
        <v>1</v>
      </c>
      <c r="F465" s="19">
        <v>1</v>
      </c>
      <c r="G465" s="22"/>
      <c r="H465" s="22"/>
      <c r="I465" s="23" t="s">
        <v>39</v>
      </c>
      <c r="J465" s="24" t="s">
        <v>40</v>
      </c>
      <c r="K465" s="29"/>
      <c r="L465" s="26"/>
      <c r="M465" s="26"/>
      <c r="N465" s="26"/>
      <c r="O465" s="26"/>
      <c r="P465" s="26"/>
      <c r="Q465" s="26"/>
      <c r="R465" s="26"/>
      <c r="S465" s="26"/>
      <c r="T465" s="26"/>
    </row>
    <row r="466" spans="1:20">
      <c r="A466" s="19" t="s">
        <v>409</v>
      </c>
      <c r="B466" s="19" t="s">
        <v>1197</v>
      </c>
      <c r="C466" s="27" t="s">
        <v>410</v>
      </c>
      <c r="D466" s="19" t="s">
        <v>242</v>
      </c>
      <c r="E466" s="21">
        <v>1</v>
      </c>
      <c r="F466" s="19">
        <v>1</v>
      </c>
      <c r="G466" s="22"/>
      <c r="H466" s="22"/>
      <c r="I466" s="23" t="s">
        <v>39</v>
      </c>
      <c r="J466" s="24" t="s">
        <v>40</v>
      </c>
      <c r="K466" s="29"/>
      <c r="L466" s="26"/>
      <c r="M466" s="26"/>
      <c r="N466" s="26"/>
      <c r="O466" s="26"/>
      <c r="P466" s="26"/>
      <c r="Q466" s="26"/>
      <c r="R466" s="26"/>
      <c r="S466" s="26"/>
      <c r="T466" s="26"/>
    </row>
    <row r="467" spans="1:20">
      <c r="A467" s="19" t="s">
        <v>411</v>
      </c>
      <c r="B467" s="19" t="s">
        <v>1198</v>
      </c>
      <c r="C467" s="27" t="s">
        <v>412</v>
      </c>
      <c r="D467" s="19" t="s">
        <v>243</v>
      </c>
      <c r="E467" s="33">
        <v>2</v>
      </c>
      <c r="F467" s="33">
        <v>2</v>
      </c>
      <c r="G467" s="22"/>
      <c r="H467" s="22"/>
      <c r="I467" s="23" t="s">
        <v>39</v>
      </c>
      <c r="J467" s="24" t="s">
        <v>40</v>
      </c>
      <c r="K467" s="29"/>
      <c r="L467" s="26"/>
      <c r="M467" s="26"/>
      <c r="N467" s="26"/>
      <c r="O467" s="26"/>
      <c r="P467" s="26"/>
      <c r="Q467" s="26"/>
      <c r="R467" s="26"/>
      <c r="S467" s="26"/>
      <c r="T467" s="26"/>
    </row>
    <row r="468" spans="1:20">
      <c r="A468" s="19" t="s">
        <v>411</v>
      </c>
      <c r="B468" s="19" t="s">
        <v>1199</v>
      </c>
      <c r="C468" s="27" t="s">
        <v>412</v>
      </c>
      <c r="D468" s="19" t="s">
        <v>242</v>
      </c>
      <c r="E468" s="33">
        <v>2</v>
      </c>
      <c r="F468" s="33">
        <v>2</v>
      </c>
      <c r="G468" s="22"/>
      <c r="H468" s="22"/>
      <c r="I468" s="23" t="s">
        <v>39</v>
      </c>
      <c r="J468" s="24" t="s">
        <v>40</v>
      </c>
      <c r="K468" s="29"/>
      <c r="L468" s="26"/>
      <c r="M468" s="26"/>
      <c r="N468" s="26"/>
      <c r="O468" s="26"/>
      <c r="P468" s="26"/>
      <c r="Q468" s="26"/>
      <c r="R468" s="26"/>
      <c r="S468" s="26"/>
      <c r="T468" s="26"/>
    </row>
    <row r="469" spans="1:20">
      <c r="A469" s="19" t="s">
        <v>413</v>
      </c>
      <c r="B469" s="19" t="s">
        <v>1200</v>
      </c>
      <c r="C469" s="27" t="s">
        <v>414</v>
      </c>
      <c r="D469" s="19" t="s">
        <v>243</v>
      </c>
      <c r="E469" s="33">
        <v>2</v>
      </c>
      <c r="F469" s="33">
        <v>2</v>
      </c>
      <c r="G469" s="22"/>
      <c r="H469" s="22"/>
      <c r="I469" s="23" t="s">
        <v>39</v>
      </c>
      <c r="J469" s="24" t="s">
        <v>40</v>
      </c>
      <c r="K469" s="29"/>
      <c r="L469" s="26"/>
      <c r="M469" s="26"/>
      <c r="N469" s="26"/>
      <c r="O469" s="26"/>
      <c r="P469" s="26"/>
      <c r="Q469" s="26"/>
      <c r="R469" s="26"/>
      <c r="S469" s="26"/>
      <c r="T469" s="26"/>
    </row>
    <row r="470" spans="1:20">
      <c r="A470" s="19" t="s">
        <v>413</v>
      </c>
      <c r="B470" s="19" t="s">
        <v>1201</v>
      </c>
      <c r="C470" s="27" t="s">
        <v>414</v>
      </c>
      <c r="D470" s="19" t="s">
        <v>242</v>
      </c>
      <c r="E470" s="33">
        <v>2</v>
      </c>
      <c r="F470" s="33">
        <v>2</v>
      </c>
      <c r="G470" s="22"/>
      <c r="H470" s="22"/>
      <c r="I470" s="23" t="s">
        <v>39</v>
      </c>
      <c r="J470" s="24" t="s">
        <v>40</v>
      </c>
      <c r="K470" s="29"/>
      <c r="L470" s="26"/>
      <c r="M470" s="26"/>
      <c r="N470" s="26"/>
      <c r="O470" s="26"/>
      <c r="P470" s="26"/>
      <c r="Q470" s="26"/>
      <c r="R470" s="26"/>
      <c r="S470" s="26"/>
      <c r="T470" s="26"/>
    </row>
    <row r="471" spans="1:20">
      <c r="A471" s="19" t="s">
        <v>415</v>
      </c>
      <c r="B471" s="19" t="s">
        <v>1202</v>
      </c>
      <c r="C471" s="27" t="s">
        <v>416</v>
      </c>
      <c r="D471" s="19" t="s">
        <v>243</v>
      </c>
      <c r="E471" s="33">
        <v>2</v>
      </c>
      <c r="F471" s="33">
        <v>2</v>
      </c>
      <c r="G471" s="22"/>
      <c r="H471" s="22"/>
      <c r="I471" s="23" t="s">
        <v>39</v>
      </c>
      <c r="J471" s="24" t="s">
        <v>40</v>
      </c>
      <c r="K471" s="29"/>
      <c r="L471" s="26"/>
      <c r="M471" s="26"/>
      <c r="N471" s="26"/>
      <c r="O471" s="26"/>
      <c r="P471" s="26"/>
      <c r="Q471" s="26"/>
      <c r="R471" s="26"/>
      <c r="S471" s="26"/>
      <c r="T471" s="26"/>
    </row>
    <row r="472" spans="1:20">
      <c r="A472" s="19" t="s">
        <v>415</v>
      </c>
      <c r="B472" s="19" t="s">
        <v>1203</v>
      </c>
      <c r="C472" s="27" t="s">
        <v>416</v>
      </c>
      <c r="D472" s="19" t="s">
        <v>242</v>
      </c>
      <c r="E472" s="33">
        <v>2</v>
      </c>
      <c r="F472" s="33">
        <v>2</v>
      </c>
      <c r="G472" s="22"/>
      <c r="H472" s="22"/>
      <c r="I472" s="23" t="s">
        <v>39</v>
      </c>
      <c r="J472" s="24" t="s">
        <v>40</v>
      </c>
      <c r="K472" s="29"/>
      <c r="L472" s="26"/>
      <c r="M472" s="26"/>
      <c r="N472" s="26"/>
      <c r="O472" s="26"/>
      <c r="P472" s="26"/>
      <c r="Q472" s="26"/>
      <c r="R472" s="26"/>
      <c r="S472" s="26"/>
      <c r="T472" s="26"/>
    </row>
    <row r="473" spans="1:20">
      <c r="A473" s="19" t="s">
        <v>417</v>
      </c>
      <c r="B473" s="19" t="s">
        <v>1204</v>
      </c>
      <c r="C473" s="27" t="s">
        <v>418</v>
      </c>
      <c r="D473" s="19" t="s">
        <v>243</v>
      </c>
      <c r="E473" s="33">
        <v>2</v>
      </c>
      <c r="F473" s="33">
        <v>2</v>
      </c>
      <c r="G473" s="22"/>
      <c r="H473" s="22"/>
      <c r="I473" s="23" t="s">
        <v>39</v>
      </c>
      <c r="J473" s="24" t="s">
        <v>40</v>
      </c>
      <c r="K473" s="29"/>
      <c r="L473" s="26"/>
      <c r="M473" s="26"/>
      <c r="N473" s="26"/>
      <c r="O473" s="26"/>
      <c r="P473" s="26"/>
      <c r="Q473" s="26"/>
      <c r="R473" s="26"/>
      <c r="S473" s="26"/>
      <c r="T473" s="26"/>
    </row>
    <row r="474" spans="1:20">
      <c r="A474" s="19" t="s">
        <v>417</v>
      </c>
      <c r="B474" s="19" t="s">
        <v>1205</v>
      </c>
      <c r="C474" s="27" t="s">
        <v>418</v>
      </c>
      <c r="D474" s="19" t="s">
        <v>242</v>
      </c>
      <c r="E474" s="33">
        <v>2</v>
      </c>
      <c r="F474" s="33">
        <v>2</v>
      </c>
      <c r="G474" s="22"/>
      <c r="H474" s="22"/>
      <c r="I474" s="23" t="s">
        <v>39</v>
      </c>
      <c r="J474" s="24" t="s">
        <v>40</v>
      </c>
      <c r="K474" s="29"/>
      <c r="L474" s="26"/>
      <c r="M474" s="26"/>
      <c r="N474" s="26"/>
      <c r="O474" s="26"/>
      <c r="P474" s="26"/>
      <c r="Q474" s="26"/>
      <c r="R474" s="26"/>
      <c r="S474" s="26"/>
      <c r="T474" s="26"/>
    </row>
    <row r="475" spans="1:20">
      <c r="A475" s="19" t="s">
        <v>429</v>
      </c>
      <c r="B475" s="19" t="s">
        <v>1035</v>
      </c>
      <c r="C475" s="27" t="s">
        <v>430</v>
      </c>
      <c r="D475" s="19" t="s">
        <v>243</v>
      </c>
      <c r="E475" s="19">
        <v>12</v>
      </c>
      <c r="F475" s="19">
        <v>12</v>
      </c>
      <c r="G475" s="22"/>
      <c r="H475" s="22"/>
      <c r="I475" s="23" t="s">
        <v>39</v>
      </c>
      <c r="J475" s="24" t="s">
        <v>40</v>
      </c>
      <c r="K475" s="29"/>
      <c r="L475" s="26"/>
      <c r="M475" s="26"/>
      <c r="N475" s="26"/>
      <c r="O475" s="26"/>
      <c r="P475" s="26"/>
      <c r="Q475" s="26"/>
      <c r="R475" s="26"/>
      <c r="S475" s="26"/>
      <c r="T475" s="26"/>
    </row>
    <row r="476" spans="1:20">
      <c r="A476" s="19" t="s">
        <v>429</v>
      </c>
      <c r="B476" s="19" t="s">
        <v>1206</v>
      </c>
      <c r="C476" s="27" t="s">
        <v>430</v>
      </c>
      <c r="D476" s="19" t="s">
        <v>242</v>
      </c>
      <c r="E476" s="19">
        <v>12</v>
      </c>
      <c r="F476" s="19">
        <v>12</v>
      </c>
      <c r="G476" s="22"/>
      <c r="H476" s="22"/>
      <c r="I476" s="23" t="s">
        <v>39</v>
      </c>
      <c r="J476" s="24" t="s">
        <v>40</v>
      </c>
      <c r="K476" s="29"/>
      <c r="L476" s="26"/>
      <c r="M476" s="26"/>
      <c r="N476" s="26"/>
      <c r="O476" s="26"/>
      <c r="P476" s="26"/>
      <c r="Q476" s="26"/>
      <c r="R476" s="26"/>
      <c r="S476" s="26"/>
      <c r="T476" s="26"/>
    </row>
    <row r="477" spans="1:20">
      <c r="A477" s="19" t="s">
        <v>425</v>
      </c>
      <c r="B477" s="19" t="s">
        <v>1207</v>
      </c>
      <c r="C477" s="27" t="s">
        <v>426</v>
      </c>
      <c r="D477" s="19" t="s">
        <v>242</v>
      </c>
      <c r="E477" s="33">
        <v>1</v>
      </c>
      <c r="F477" s="33">
        <v>0</v>
      </c>
      <c r="G477" s="22"/>
      <c r="H477" s="22"/>
      <c r="I477" s="23" t="s">
        <v>39</v>
      </c>
      <c r="J477" s="24" t="s">
        <v>1287</v>
      </c>
      <c r="K477" s="29"/>
      <c r="L477" s="26"/>
      <c r="M477" s="26"/>
      <c r="N477" s="26"/>
      <c r="O477" s="26"/>
      <c r="P477" s="26"/>
      <c r="Q477" s="26"/>
      <c r="R477" s="26"/>
      <c r="S477" s="26"/>
      <c r="T477" s="26"/>
    </row>
    <row r="478" spans="1:20">
      <c r="A478" s="19" t="s">
        <v>425</v>
      </c>
      <c r="B478" s="19" t="s">
        <v>1208</v>
      </c>
      <c r="C478" s="27" t="s">
        <v>426</v>
      </c>
      <c r="D478" s="19" t="s">
        <v>243</v>
      </c>
      <c r="E478" s="33">
        <v>1</v>
      </c>
      <c r="F478" s="33">
        <v>0</v>
      </c>
      <c r="G478" s="22"/>
      <c r="H478" s="22"/>
      <c r="I478" s="23" t="s">
        <v>39</v>
      </c>
      <c r="J478" s="24" t="s">
        <v>1287</v>
      </c>
      <c r="K478" s="29"/>
      <c r="L478" s="26"/>
      <c r="M478" s="26"/>
      <c r="N478" s="26"/>
      <c r="O478" s="26"/>
      <c r="P478" s="26"/>
      <c r="Q478" s="26"/>
      <c r="R478" s="26"/>
      <c r="S478" s="26"/>
      <c r="T478" s="26"/>
    </row>
    <row r="479" spans="1:20">
      <c r="A479" s="19" t="s">
        <v>419</v>
      </c>
      <c r="B479" s="19" t="s">
        <v>1209</v>
      </c>
      <c r="C479" s="27" t="s">
        <v>420</v>
      </c>
      <c r="D479" s="19" t="s">
        <v>242</v>
      </c>
      <c r="E479" s="33">
        <v>2</v>
      </c>
      <c r="F479" s="33">
        <v>2</v>
      </c>
      <c r="G479" s="22"/>
      <c r="H479" s="22"/>
      <c r="I479" s="23" t="s">
        <v>39</v>
      </c>
      <c r="J479" s="24" t="s">
        <v>40</v>
      </c>
      <c r="K479" s="29"/>
      <c r="L479" s="26"/>
      <c r="M479" s="26"/>
      <c r="N479" s="26"/>
      <c r="O479" s="26"/>
      <c r="P479" s="26"/>
      <c r="Q479" s="26"/>
      <c r="R479" s="26"/>
      <c r="S479" s="26"/>
      <c r="T479" s="26"/>
    </row>
    <row r="480" spans="1:20">
      <c r="A480" s="19" t="s">
        <v>419</v>
      </c>
      <c r="B480" s="19" t="s">
        <v>1210</v>
      </c>
      <c r="C480" s="27" t="s">
        <v>650</v>
      </c>
      <c r="D480" s="19" t="s">
        <v>243</v>
      </c>
      <c r="E480" s="33">
        <v>2</v>
      </c>
      <c r="F480" s="33">
        <v>2</v>
      </c>
      <c r="G480" s="22"/>
      <c r="H480" s="22"/>
      <c r="I480" s="23" t="s">
        <v>39</v>
      </c>
      <c r="J480" s="24" t="s">
        <v>40</v>
      </c>
      <c r="K480" s="29"/>
      <c r="L480" s="26"/>
      <c r="M480" s="26"/>
      <c r="N480" s="26"/>
      <c r="O480" s="26"/>
      <c r="P480" s="26"/>
      <c r="Q480" s="26"/>
      <c r="R480" s="26"/>
      <c r="S480" s="26"/>
      <c r="T480" s="26"/>
    </row>
    <row r="481" spans="1:20">
      <c r="A481" s="19" t="s">
        <v>708</v>
      </c>
      <c r="B481" s="19" t="s">
        <v>1211</v>
      </c>
      <c r="C481" s="27" t="s">
        <v>709</v>
      </c>
      <c r="D481" s="19" t="s">
        <v>243</v>
      </c>
      <c r="E481" s="33">
        <v>1</v>
      </c>
      <c r="F481" s="33">
        <v>0</v>
      </c>
      <c r="G481" s="22"/>
      <c r="H481" s="22"/>
      <c r="I481" s="23" t="s">
        <v>39</v>
      </c>
      <c r="J481" s="24" t="s">
        <v>40</v>
      </c>
      <c r="K481" s="29"/>
      <c r="L481" s="26"/>
      <c r="M481" s="26"/>
      <c r="N481" s="26"/>
      <c r="O481" s="26"/>
      <c r="P481" s="26"/>
      <c r="Q481" s="26"/>
      <c r="R481" s="26"/>
      <c r="S481" s="26"/>
      <c r="T481" s="26"/>
    </row>
    <row r="482" spans="1:20">
      <c r="A482" s="19" t="s">
        <v>708</v>
      </c>
      <c r="B482" s="19" t="s">
        <v>1212</v>
      </c>
      <c r="C482" s="27" t="s">
        <v>709</v>
      </c>
      <c r="D482" s="19" t="s">
        <v>242</v>
      </c>
      <c r="E482" s="33">
        <v>1</v>
      </c>
      <c r="F482" s="33">
        <v>0</v>
      </c>
      <c r="G482" s="22"/>
      <c r="H482" s="22"/>
      <c r="I482" s="23" t="s">
        <v>39</v>
      </c>
      <c r="J482" s="24" t="s">
        <v>40</v>
      </c>
      <c r="K482" s="29"/>
      <c r="L482" s="26"/>
      <c r="M482" s="26"/>
      <c r="N482" s="26"/>
      <c r="O482" s="26"/>
      <c r="P482" s="26"/>
      <c r="Q482" s="26"/>
      <c r="R482" s="26"/>
      <c r="S482" s="26"/>
      <c r="T482" s="26"/>
    </row>
    <row r="483" spans="1:20">
      <c r="A483" s="19" t="s">
        <v>726</v>
      </c>
      <c r="B483" s="19" t="s">
        <v>1213</v>
      </c>
      <c r="C483" s="27" t="s">
        <v>727</v>
      </c>
      <c r="D483" s="19" t="s">
        <v>243</v>
      </c>
      <c r="E483" s="21">
        <v>1</v>
      </c>
      <c r="F483" s="19">
        <v>1</v>
      </c>
      <c r="G483" s="22"/>
      <c r="H483" s="22"/>
      <c r="I483" s="23" t="s">
        <v>39</v>
      </c>
      <c r="J483" s="24" t="s">
        <v>40</v>
      </c>
      <c r="K483" s="29"/>
      <c r="L483" s="26"/>
      <c r="M483" s="26"/>
      <c r="N483" s="26"/>
      <c r="O483" s="26"/>
      <c r="P483" s="26"/>
      <c r="Q483" s="26"/>
      <c r="R483" s="26"/>
      <c r="S483" s="26"/>
      <c r="T483" s="26"/>
    </row>
    <row r="484" spans="1:20" ht="15.75" customHeight="1">
      <c r="A484" s="19" t="s">
        <v>726</v>
      </c>
      <c r="B484" s="19" t="s">
        <v>1214</v>
      </c>
      <c r="C484" s="27" t="s">
        <v>727</v>
      </c>
      <c r="D484" s="19" t="s">
        <v>242</v>
      </c>
      <c r="E484" s="21">
        <v>1</v>
      </c>
      <c r="F484" s="19">
        <v>1</v>
      </c>
      <c r="G484" s="22"/>
      <c r="H484" s="22"/>
      <c r="I484" s="23" t="s">
        <v>39</v>
      </c>
      <c r="J484" s="24" t="s">
        <v>40</v>
      </c>
      <c r="K484" s="29"/>
      <c r="L484" s="26"/>
      <c r="M484" s="26"/>
      <c r="N484" s="26"/>
      <c r="O484" s="26"/>
      <c r="P484" s="26"/>
      <c r="Q484" s="26"/>
      <c r="R484" s="26"/>
      <c r="S484" s="26"/>
      <c r="T484" s="26"/>
    </row>
    <row r="485" spans="1:20" ht="15.75" customHeight="1">
      <c r="A485" s="19" t="s">
        <v>728</v>
      </c>
      <c r="B485" s="19" t="s">
        <v>1215</v>
      </c>
      <c r="C485" s="27" t="s">
        <v>729</v>
      </c>
      <c r="D485" s="19" t="s">
        <v>243</v>
      </c>
      <c r="E485" s="21">
        <v>1</v>
      </c>
      <c r="F485" s="19">
        <v>1</v>
      </c>
      <c r="G485" s="22"/>
      <c r="H485" s="22"/>
      <c r="I485" s="23" t="s">
        <v>39</v>
      </c>
      <c r="J485" s="24" t="s">
        <v>40</v>
      </c>
      <c r="K485" s="29"/>
      <c r="L485" s="26"/>
      <c r="M485" s="26"/>
      <c r="N485" s="26"/>
      <c r="O485" s="26"/>
      <c r="P485" s="26"/>
      <c r="Q485" s="26"/>
      <c r="R485" s="26"/>
      <c r="S485" s="26"/>
      <c r="T485" s="26"/>
    </row>
    <row r="486" spans="1:20" ht="15.75" customHeight="1">
      <c r="A486" s="19" t="s">
        <v>728</v>
      </c>
      <c r="B486" s="19" t="s">
        <v>1216</v>
      </c>
      <c r="C486" s="27" t="s">
        <v>729</v>
      </c>
      <c r="D486" s="19" t="s">
        <v>242</v>
      </c>
      <c r="E486" s="21">
        <v>1</v>
      </c>
      <c r="F486" s="19">
        <v>1</v>
      </c>
      <c r="G486" s="22"/>
      <c r="H486" s="22"/>
      <c r="I486" s="23" t="s">
        <v>39</v>
      </c>
      <c r="J486" s="24" t="s">
        <v>40</v>
      </c>
      <c r="K486" s="29"/>
      <c r="L486" s="26"/>
      <c r="M486" s="26"/>
      <c r="N486" s="26"/>
      <c r="O486" s="26"/>
      <c r="P486" s="26"/>
      <c r="Q486" s="26"/>
      <c r="R486" s="26"/>
      <c r="S486" s="26"/>
      <c r="T486" s="26"/>
    </row>
    <row r="487" spans="1:20">
      <c r="A487" s="19" t="s">
        <v>795</v>
      </c>
      <c r="B487" s="19" t="s">
        <v>1217</v>
      </c>
      <c r="C487" s="27" t="s">
        <v>796</v>
      </c>
      <c r="D487" s="19" t="s">
        <v>242</v>
      </c>
      <c r="E487" s="33">
        <v>1</v>
      </c>
      <c r="F487" s="33">
        <v>1</v>
      </c>
      <c r="G487" s="22"/>
      <c r="H487" s="22"/>
      <c r="I487" s="23" t="s">
        <v>39</v>
      </c>
      <c r="J487" s="24" t="s">
        <v>40</v>
      </c>
      <c r="K487" s="29"/>
      <c r="L487" s="26"/>
      <c r="M487" s="26"/>
      <c r="N487" s="26"/>
      <c r="O487" s="26"/>
      <c r="P487" s="26"/>
      <c r="Q487" s="26"/>
      <c r="R487" s="26"/>
      <c r="S487" s="26"/>
      <c r="T487" s="26"/>
    </row>
    <row r="488" spans="1:20">
      <c r="A488" s="19" t="s">
        <v>795</v>
      </c>
      <c r="B488" s="19" t="s">
        <v>1218</v>
      </c>
      <c r="C488" s="27" t="s">
        <v>796</v>
      </c>
      <c r="D488" s="19" t="s">
        <v>243</v>
      </c>
      <c r="E488" s="33">
        <v>1</v>
      </c>
      <c r="F488" s="33">
        <v>1</v>
      </c>
      <c r="G488" s="22"/>
      <c r="H488" s="22"/>
      <c r="I488" s="23" t="s">
        <v>39</v>
      </c>
      <c r="J488" s="24" t="s">
        <v>40</v>
      </c>
      <c r="K488" s="29"/>
      <c r="L488" s="26"/>
      <c r="M488" s="26"/>
      <c r="N488" s="26"/>
      <c r="O488" s="26"/>
      <c r="P488" s="26"/>
      <c r="Q488" s="26"/>
      <c r="R488" s="26"/>
      <c r="S488" s="26"/>
      <c r="T488" s="26"/>
    </row>
    <row r="489" spans="1:20">
      <c r="A489" s="19" t="s">
        <v>797</v>
      </c>
      <c r="B489" s="19" t="s">
        <v>1219</v>
      </c>
      <c r="C489" s="27" t="s">
        <v>798</v>
      </c>
      <c r="D489" s="19" t="s">
        <v>242</v>
      </c>
      <c r="E489" s="33">
        <v>0</v>
      </c>
      <c r="F489" s="33">
        <v>1</v>
      </c>
      <c r="G489" s="22"/>
      <c r="H489" s="22"/>
      <c r="I489" s="23" t="s">
        <v>39</v>
      </c>
      <c r="J489" s="24" t="s">
        <v>40</v>
      </c>
      <c r="K489" s="29"/>
      <c r="L489" s="26"/>
      <c r="M489" s="26"/>
      <c r="N489" s="26"/>
      <c r="O489" s="26"/>
      <c r="P489" s="26"/>
      <c r="Q489" s="26"/>
      <c r="R489" s="26"/>
      <c r="S489" s="26"/>
      <c r="T489" s="26"/>
    </row>
    <row r="490" spans="1:20">
      <c r="A490" s="19" t="s">
        <v>797</v>
      </c>
      <c r="B490" s="19" t="s">
        <v>1220</v>
      </c>
      <c r="C490" s="27" t="s">
        <v>798</v>
      </c>
      <c r="D490" s="19" t="s">
        <v>243</v>
      </c>
      <c r="E490" s="33">
        <v>0</v>
      </c>
      <c r="F490" s="33">
        <v>1</v>
      </c>
      <c r="G490" s="22"/>
      <c r="H490" s="22"/>
      <c r="I490" s="23" t="s">
        <v>39</v>
      </c>
      <c r="J490" s="24" t="s">
        <v>40</v>
      </c>
      <c r="K490" s="29"/>
      <c r="L490" s="26"/>
      <c r="M490" s="26"/>
      <c r="N490" s="26"/>
      <c r="O490" s="26"/>
      <c r="P490" s="26"/>
      <c r="Q490" s="26"/>
      <c r="R490" s="26"/>
      <c r="S490" s="26"/>
      <c r="T490" s="26"/>
    </row>
    <row r="491" spans="1:20" ht="16.5" customHeight="1">
      <c r="A491" s="19" t="s">
        <v>799</v>
      </c>
      <c r="B491" s="19" t="s">
        <v>1221</v>
      </c>
      <c r="C491" s="27" t="s">
        <v>800</v>
      </c>
      <c r="D491" s="19" t="s">
        <v>242</v>
      </c>
      <c r="E491" s="33">
        <v>0</v>
      </c>
      <c r="F491" s="33">
        <v>1</v>
      </c>
      <c r="G491" s="22"/>
      <c r="H491" s="22"/>
      <c r="I491" s="23" t="s">
        <v>39</v>
      </c>
      <c r="J491" s="24" t="s">
        <v>40</v>
      </c>
      <c r="K491" s="29"/>
      <c r="L491" s="26"/>
      <c r="M491" s="26"/>
      <c r="N491" s="26"/>
      <c r="O491" s="26"/>
      <c r="P491" s="26"/>
      <c r="Q491" s="26"/>
      <c r="R491" s="26"/>
      <c r="S491" s="26"/>
      <c r="T491" s="26"/>
    </row>
    <row r="492" spans="1:20">
      <c r="A492" s="19" t="s">
        <v>799</v>
      </c>
      <c r="B492" s="19" t="s">
        <v>1222</v>
      </c>
      <c r="C492" s="27" t="s">
        <v>800</v>
      </c>
      <c r="D492" s="19" t="s">
        <v>243</v>
      </c>
      <c r="E492" s="33">
        <v>0</v>
      </c>
      <c r="F492" s="33">
        <v>1</v>
      </c>
      <c r="G492" s="22"/>
      <c r="H492" s="22"/>
      <c r="I492" s="23" t="s">
        <v>39</v>
      </c>
      <c r="J492" s="24" t="s">
        <v>40</v>
      </c>
      <c r="K492" s="29"/>
      <c r="L492" s="26"/>
      <c r="M492" s="26"/>
      <c r="N492" s="26"/>
      <c r="O492" s="26"/>
      <c r="P492" s="26"/>
      <c r="Q492" s="26"/>
      <c r="R492" s="26"/>
      <c r="S492" s="26"/>
      <c r="T492" s="26"/>
    </row>
    <row r="493" spans="1:20" ht="15.75" customHeight="1">
      <c r="A493" s="19" t="s">
        <v>801</v>
      </c>
      <c r="B493" s="19" t="s">
        <v>1223</v>
      </c>
      <c r="C493" s="27" t="s">
        <v>802</v>
      </c>
      <c r="D493" s="19" t="s">
        <v>242</v>
      </c>
      <c r="E493" s="33">
        <v>0</v>
      </c>
      <c r="F493" s="33">
        <v>1</v>
      </c>
      <c r="G493" s="22"/>
      <c r="H493" s="22"/>
      <c r="I493" s="23" t="s">
        <v>39</v>
      </c>
      <c r="J493" s="24" t="s">
        <v>40</v>
      </c>
      <c r="K493" s="29"/>
      <c r="L493" s="26"/>
      <c r="M493" s="26"/>
      <c r="N493" s="26"/>
      <c r="O493" s="26"/>
      <c r="P493" s="26"/>
      <c r="Q493" s="26"/>
      <c r="R493" s="26"/>
      <c r="S493" s="26"/>
      <c r="T493" s="26"/>
    </row>
    <row r="494" spans="1:20">
      <c r="A494" s="19" t="s">
        <v>801</v>
      </c>
      <c r="B494" s="19" t="s">
        <v>1224</v>
      </c>
      <c r="C494" s="27" t="s">
        <v>802</v>
      </c>
      <c r="D494" s="19" t="s">
        <v>243</v>
      </c>
      <c r="E494" s="33">
        <v>0</v>
      </c>
      <c r="F494" s="33">
        <v>1</v>
      </c>
      <c r="G494" s="22"/>
      <c r="H494" s="22"/>
      <c r="I494" s="23" t="s">
        <v>39</v>
      </c>
      <c r="J494" s="24" t="s">
        <v>40</v>
      </c>
      <c r="K494" s="29"/>
      <c r="L494" s="26"/>
      <c r="M494" s="26"/>
      <c r="N494" s="26"/>
      <c r="O494" s="26"/>
      <c r="P494" s="26"/>
      <c r="Q494" s="26"/>
      <c r="R494" s="26"/>
      <c r="S494" s="26"/>
      <c r="T494" s="26"/>
    </row>
    <row r="495" spans="1:20" ht="17.25" customHeight="1">
      <c r="A495" s="19" t="s">
        <v>803</v>
      </c>
      <c r="B495" s="19" t="s">
        <v>1225</v>
      </c>
      <c r="C495" s="27" t="s">
        <v>804</v>
      </c>
      <c r="D495" s="19" t="s">
        <v>242</v>
      </c>
      <c r="E495" s="33">
        <v>1</v>
      </c>
      <c r="F495" s="33">
        <v>0</v>
      </c>
      <c r="G495" s="22"/>
      <c r="H495" s="22"/>
      <c r="I495" s="23" t="s">
        <v>39</v>
      </c>
      <c r="J495" s="24" t="s">
        <v>40</v>
      </c>
      <c r="K495" s="29"/>
      <c r="L495" s="26"/>
      <c r="M495" s="26"/>
      <c r="N495" s="26"/>
      <c r="O495" s="26"/>
      <c r="P495" s="26"/>
      <c r="Q495" s="26"/>
      <c r="R495" s="26"/>
      <c r="S495" s="26"/>
      <c r="T495" s="26"/>
    </row>
    <row r="496" spans="1:20">
      <c r="A496" s="19" t="s">
        <v>803</v>
      </c>
      <c r="B496" s="19" t="s">
        <v>1226</v>
      </c>
      <c r="C496" s="27" t="s">
        <v>804</v>
      </c>
      <c r="D496" s="19" t="s">
        <v>243</v>
      </c>
      <c r="E496" s="33">
        <v>1</v>
      </c>
      <c r="F496" s="33">
        <v>0</v>
      </c>
      <c r="G496" s="22"/>
      <c r="H496" s="22"/>
      <c r="I496" s="23" t="s">
        <v>39</v>
      </c>
      <c r="J496" s="24" t="s">
        <v>40</v>
      </c>
      <c r="K496" s="29"/>
      <c r="L496" s="26"/>
      <c r="M496" s="26"/>
      <c r="N496" s="26"/>
      <c r="O496" s="26"/>
      <c r="P496" s="26"/>
      <c r="Q496" s="26"/>
      <c r="R496" s="26"/>
      <c r="S496" s="26"/>
      <c r="T496" s="26"/>
    </row>
    <row r="497" spans="1:20">
      <c r="A497" s="19" t="s">
        <v>928</v>
      </c>
      <c r="B497" s="19" t="s">
        <v>1241</v>
      </c>
      <c r="C497" s="27" t="s">
        <v>929</v>
      </c>
      <c r="D497" s="19" t="s">
        <v>243</v>
      </c>
      <c r="E497" s="33">
        <v>0</v>
      </c>
      <c r="F497" s="33">
        <v>1</v>
      </c>
      <c r="G497" s="22"/>
      <c r="H497" s="22"/>
      <c r="I497" s="23" t="s">
        <v>39</v>
      </c>
      <c r="J497" s="24" t="s">
        <v>40</v>
      </c>
      <c r="K497" s="29"/>
      <c r="L497" s="26"/>
      <c r="M497" s="26"/>
      <c r="N497" s="26"/>
      <c r="O497" s="26"/>
      <c r="P497" s="26"/>
      <c r="Q497" s="26"/>
      <c r="R497" s="26"/>
      <c r="S497" s="26"/>
      <c r="T497" s="26"/>
    </row>
    <row r="498" spans="1:20">
      <c r="A498" s="19" t="s">
        <v>928</v>
      </c>
      <c r="B498" s="19" t="s">
        <v>1242</v>
      </c>
      <c r="C498" s="27" t="s">
        <v>929</v>
      </c>
      <c r="D498" s="19" t="s">
        <v>242</v>
      </c>
      <c r="E498" s="33">
        <v>0</v>
      </c>
      <c r="F498" s="33">
        <v>1</v>
      </c>
      <c r="G498" s="22"/>
      <c r="H498" s="22"/>
      <c r="I498" s="23" t="s">
        <v>39</v>
      </c>
      <c r="J498" s="24" t="s">
        <v>40</v>
      </c>
      <c r="K498" s="29"/>
      <c r="L498" s="26"/>
      <c r="M498" s="26"/>
      <c r="N498" s="26"/>
      <c r="O498" s="26"/>
      <c r="P498" s="26"/>
      <c r="Q498" s="26"/>
      <c r="R498" s="26"/>
      <c r="S498" s="26"/>
      <c r="T498" s="26"/>
    </row>
    <row r="499" spans="1:20">
      <c r="A499" s="19" t="s">
        <v>931</v>
      </c>
      <c r="B499" s="19" t="s">
        <v>1243</v>
      </c>
      <c r="C499" s="27" t="s">
        <v>958</v>
      </c>
      <c r="D499" s="19" t="s">
        <v>243</v>
      </c>
      <c r="E499" s="33">
        <v>1</v>
      </c>
      <c r="F499" s="33">
        <v>1</v>
      </c>
      <c r="G499" s="22"/>
      <c r="H499" s="22"/>
      <c r="I499" s="23" t="s">
        <v>39</v>
      </c>
      <c r="J499" s="24" t="s">
        <v>40</v>
      </c>
      <c r="K499" s="29"/>
      <c r="L499" s="26"/>
      <c r="M499" s="26"/>
      <c r="N499" s="26"/>
      <c r="O499" s="26"/>
      <c r="P499" s="26"/>
      <c r="Q499" s="26"/>
      <c r="R499" s="26"/>
      <c r="S499" s="26"/>
      <c r="T499" s="26"/>
    </row>
    <row r="500" spans="1:20">
      <c r="A500" s="19" t="s">
        <v>931</v>
      </c>
      <c r="B500" s="19" t="s">
        <v>1244</v>
      </c>
      <c r="C500" s="27" t="s">
        <v>932</v>
      </c>
      <c r="D500" s="19" t="s">
        <v>242</v>
      </c>
      <c r="E500" s="33">
        <v>1</v>
      </c>
      <c r="F500" s="33">
        <v>1</v>
      </c>
      <c r="G500" s="22"/>
      <c r="H500" s="22"/>
      <c r="I500" s="23" t="s">
        <v>39</v>
      </c>
      <c r="J500" s="24" t="s">
        <v>40</v>
      </c>
      <c r="K500" s="29"/>
      <c r="L500" s="26"/>
      <c r="M500" s="26"/>
      <c r="N500" s="26"/>
      <c r="O500" s="26"/>
      <c r="P500" s="26"/>
      <c r="Q500" s="26"/>
      <c r="R500" s="26"/>
      <c r="S500" s="26"/>
      <c r="T500" s="26"/>
    </row>
    <row r="501" spans="1:20">
      <c r="A501" s="19" t="s">
        <v>982</v>
      </c>
      <c r="B501" s="19" t="s">
        <v>1253</v>
      </c>
      <c r="C501" s="27" t="s">
        <v>983</v>
      </c>
      <c r="D501" s="19" t="s">
        <v>243</v>
      </c>
      <c r="E501" s="33">
        <v>2</v>
      </c>
      <c r="F501" s="33">
        <v>2</v>
      </c>
      <c r="G501" s="22"/>
      <c r="H501" s="22"/>
      <c r="I501" s="23" t="s">
        <v>39</v>
      </c>
      <c r="J501" s="24" t="s">
        <v>1287</v>
      </c>
      <c r="K501" s="29"/>
      <c r="L501" s="26"/>
      <c r="M501" s="26"/>
      <c r="N501" s="26"/>
      <c r="O501" s="26"/>
      <c r="P501" s="26"/>
      <c r="Q501" s="26"/>
      <c r="R501" s="26"/>
      <c r="S501" s="26"/>
      <c r="T501" s="26"/>
    </row>
    <row r="502" spans="1:20">
      <c r="A502" s="19" t="s">
        <v>1269</v>
      </c>
      <c r="B502" s="19" t="s">
        <v>1268</v>
      </c>
      <c r="C502" s="27" t="s">
        <v>983</v>
      </c>
      <c r="D502" s="19" t="s">
        <v>364</v>
      </c>
      <c r="E502" s="33">
        <v>2</v>
      </c>
      <c r="F502" s="33">
        <v>2</v>
      </c>
      <c r="G502" s="22"/>
      <c r="H502" s="22"/>
      <c r="I502" s="23" t="s">
        <v>39</v>
      </c>
      <c r="J502" s="24" t="s">
        <v>1287</v>
      </c>
      <c r="K502" s="29"/>
      <c r="L502" s="26"/>
      <c r="M502" s="26"/>
      <c r="N502" s="26"/>
      <c r="O502" s="26"/>
      <c r="P502" s="26"/>
      <c r="Q502" s="26"/>
      <c r="R502" s="26"/>
      <c r="S502" s="26"/>
      <c r="T502" s="26"/>
    </row>
    <row r="503" spans="1:20">
      <c r="A503" s="75" t="s">
        <v>1278</v>
      </c>
      <c r="B503" s="75" t="s">
        <v>1279</v>
      </c>
      <c r="C503" s="89" t="s">
        <v>1285</v>
      </c>
      <c r="D503" s="75" t="s">
        <v>242</v>
      </c>
      <c r="E503" s="33">
        <v>1</v>
      </c>
      <c r="F503" s="33">
        <v>1</v>
      </c>
      <c r="G503" s="22"/>
      <c r="H503" s="22"/>
      <c r="I503" s="23" t="s">
        <v>39</v>
      </c>
      <c r="J503" s="24" t="s">
        <v>40</v>
      </c>
      <c r="K503" s="29"/>
      <c r="L503" s="26"/>
      <c r="M503" s="26"/>
      <c r="N503" s="26"/>
      <c r="O503" s="26"/>
      <c r="P503" s="26"/>
      <c r="Q503" s="26"/>
      <c r="R503" s="26"/>
      <c r="S503" s="26"/>
      <c r="T503" s="26"/>
    </row>
    <row r="504" spans="1:20">
      <c r="A504" s="75" t="s">
        <v>1278</v>
      </c>
      <c r="B504" s="75" t="s">
        <v>1280</v>
      </c>
      <c r="C504" s="89" t="s">
        <v>1285</v>
      </c>
      <c r="D504" s="75" t="s">
        <v>243</v>
      </c>
      <c r="E504" s="33">
        <v>1</v>
      </c>
      <c r="F504" s="33">
        <v>1</v>
      </c>
      <c r="G504" s="22"/>
      <c r="H504" s="22"/>
      <c r="I504" s="23" t="s">
        <v>39</v>
      </c>
      <c r="J504" s="24" t="s">
        <v>40</v>
      </c>
      <c r="K504" s="29"/>
      <c r="L504" s="26"/>
      <c r="M504" s="26"/>
      <c r="N504" s="26"/>
      <c r="O504" s="26"/>
      <c r="P504" s="26"/>
      <c r="Q504" s="26"/>
      <c r="R504" s="26"/>
      <c r="S504" s="26"/>
      <c r="T504" s="26"/>
    </row>
    <row r="505" spans="1:20">
      <c r="A505" s="75" t="s">
        <v>1275</v>
      </c>
      <c r="B505" s="75" t="s">
        <v>1276</v>
      </c>
      <c r="C505" s="89" t="s">
        <v>1284</v>
      </c>
      <c r="D505" s="75" t="s">
        <v>242</v>
      </c>
      <c r="E505" s="33">
        <v>1</v>
      </c>
      <c r="F505" s="33">
        <v>1</v>
      </c>
      <c r="G505" s="22"/>
      <c r="H505" s="22"/>
      <c r="I505" s="23" t="s">
        <v>39</v>
      </c>
      <c r="J505" s="24" t="s">
        <v>424</v>
      </c>
      <c r="K505" s="29"/>
      <c r="L505" s="26"/>
      <c r="M505" s="26"/>
      <c r="N505" s="26"/>
      <c r="O505" s="26"/>
      <c r="P505" s="26"/>
      <c r="Q505" s="26"/>
      <c r="R505" s="26"/>
      <c r="S505" s="26"/>
      <c r="T505" s="26"/>
    </row>
    <row r="506" spans="1:20">
      <c r="A506" s="75" t="s">
        <v>1275</v>
      </c>
      <c r="B506" s="75" t="s">
        <v>1277</v>
      </c>
      <c r="C506" s="89" t="s">
        <v>1284</v>
      </c>
      <c r="D506" s="75" t="s">
        <v>243</v>
      </c>
      <c r="E506" s="33">
        <v>1</v>
      </c>
      <c r="F506" s="33">
        <v>1</v>
      </c>
      <c r="G506" s="22"/>
      <c r="H506" s="22"/>
      <c r="I506" s="23" t="s">
        <v>39</v>
      </c>
      <c r="J506" s="24" t="s">
        <v>424</v>
      </c>
      <c r="K506" s="29"/>
      <c r="L506" s="26"/>
      <c r="M506" s="26"/>
      <c r="N506" s="26"/>
      <c r="O506" s="26"/>
      <c r="P506" s="26"/>
      <c r="Q506" s="26"/>
      <c r="R506" s="26"/>
      <c r="S506" s="26"/>
      <c r="T506" s="26"/>
    </row>
    <row r="507" spans="1:20">
      <c r="A507" s="75" t="s">
        <v>1272</v>
      </c>
      <c r="B507" s="75" t="s">
        <v>1273</v>
      </c>
      <c r="C507" s="89" t="s">
        <v>1283</v>
      </c>
      <c r="D507" s="75" t="s">
        <v>242</v>
      </c>
      <c r="E507" s="91">
        <v>1</v>
      </c>
      <c r="F507" s="91">
        <v>1</v>
      </c>
      <c r="G507" s="22"/>
      <c r="H507" s="22"/>
      <c r="I507" s="23" t="s">
        <v>39</v>
      </c>
      <c r="J507" s="24" t="s">
        <v>424</v>
      </c>
      <c r="K507" s="29"/>
      <c r="L507" s="26"/>
      <c r="M507" s="26"/>
      <c r="N507" s="26"/>
      <c r="O507" s="26"/>
      <c r="P507" s="26"/>
      <c r="Q507" s="26"/>
      <c r="R507" s="26"/>
      <c r="S507" s="26"/>
      <c r="T507" s="26"/>
    </row>
    <row r="508" spans="1:20">
      <c r="A508" s="75" t="s">
        <v>1272</v>
      </c>
      <c r="B508" s="75" t="s">
        <v>1274</v>
      </c>
      <c r="C508" s="89" t="s">
        <v>1283</v>
      </c>
      <c r="D508" s="75" t="s">
        <v>243</v>
      </c>
      <c r="E508" s="91">
        <v>1</v>
      </c>
      <c r="F508" s="91">
        <v>1</v>
      </c>
      <c r="G508" s="22"/>
      <c r="H508" s="22"/>
      <c r="I508" s="23" t="s">
        <v>39</v>
      </c>
      <c r="J508" s="24" t="s">
        <v>424</v>
      </c>
      <c r="K508" s="29"/>
      <c r="L508" s="26"/>
      <c r="M508" s="26"/>
      <c r="N508" s="26"/>
      <c r="O508" s="26"/>
      <c r="P508" s="26"/>
      <c r="Q508" s="26"/>
      <c r="R508" s="26"/>
      <c r="S508" s="26"/>
      <c r="T508" s="26"/>
    </row>
    <row r="509" spans="1:20">
      <c r="A509" s="75" t="s">
        <v>1321</v>
      </c>
      <c r="B509" s="75" t="s">
        <v>1323</v>
      </c>
      <c r="C509" s="89" t="s">
        <v>1327</v>
      </c>
      <c r="D509" s="75" t="s">
        <v>243</v>
      </c>
      <c r="E509" s="91">
        <v>1</v>
      </c>
      <c r="F509" s="91">
        <v>1</v>
      </c>
      <c r="G509" s="22"/>
      <c r="H509" s="22"/>
      <c r="I509" s="23" t="s">
        <v>39</v>
      </c>
      <c r="J509" s="24" t="s">
        <v>424</v>
      </c>
      <c r="K509" s="29"/>
      <c r="L509" s="26"/>
      <c r="M509" s="26"/>
      <c r="N509" s="26"/>
      <c r="O509" s="26"/>
      <c r="P509" s="26"/>
      <c r="Q509" s="26"/>
      <c r="R509" s="26"/>
      <c r="S509" s="26"/>
      <c r="T509" s="26"/>
    </row>
    <row r="510" spans="1:20">
      <c r="A510" s="75" t="s">
        <v>1321</v>
      </c>
      <c r="B510" s="75" t="s">
        <v>1324</v>
      </c>
      <c r="C510" s="89" t="s">
        <v>1327</v>
      </c>
      <c r="D510" s="75" t="s">
        <v>364</v>
      </c>
      <c r="E510" s="91">
        <v>1</v>
      </c>
      <c r="F510" s="91">
        <v>1</v>
      </c>
      <c r="G510" s="22"/>
      <c r="H510" s="22"/>
      <c r="I510" s="23" t="s">
        <v>39</v>
      </c>
      <c r="J510" s="24" t="s">
        <v>424</v>
      </c>
      <c r="K510" s="29"/>
      <c r="L510" s="26"/>
      <c r="M510" s="26"/>
      <c r="N510" s="26"/>
      <c r="O510" s="26"/>
      <c r="P510" s="26"/>
      <c r="Q510" s="26"/>
      <c r="R510" s="26"/>
      <c r="S510" s="26"/>
      <c r="T510" s="26"/>
    </row>
    <row r="511" spans="1:20">
      <c r="A511" s="75" t="s">
        <v>1322</v>
      </c>
      <c r="B511" s="75" t="s">
        <v>1325</v>
      </c>
      <c r="C511" s="89" t="s">
        <v>1328</v>
      </c>
      <c r="D511" s="75" t="s">
        <v>243</v>
      </c>
      <c r="E511" s="91">
        <v>1</v>
      </c>
      <c r="F511" s="91">
        <v>1</v>
      </c>
      <c r="G511" s="22"/>
      <c r="H511" s="22"/>
      <c r="I511" s="23" t="s">
        <v>39</v>
      </c>
      <c r="J511" s="24" t="s">
        <v>424</v>
      </c>
      <c r="K511" s="29"/>
      <c r="L511" s="26"/>
      <c r="M511" s="26"/>
      <c r="N511" s="26"/>
      <c r="O511" s="26"/>
      <c r="P511" s="26"/>
      <c r="Q511" s="26"/>
      <c r="R511" s="26"/>
      <c r="S511" s="26"/>
      <c r="T511" s="26"/>
    </row>
    <row r="512" spans="1:20">
      <c r="A512" s="75" t="s">
        <v>1322</v>
      </c>
      <c r="B512" s="75" t="s">
        <v>1326</v>
      </c>
      <c r="C512" s="89" t="s">
        <v>1328</v>
      </c>
      <c r="D512" s="75" t="s">
        <v>364</v>
      </c>
      <c r="E512" s="91">
        <v>1</v>
      </c>
      <c r="F512" s="91">
        <v>1</v>
      </c>
      <c r="G512" s="22"/>
      <c r="H512" s="22"/>
      <c r="I512" s="23" t="s">
        <v>39</v>
      </c>
      <c r="J512" s="24" t="s">
        <v>424</v>
      </c>
      <c r="K512" s="29"/>
      <c r="L512" s="26"/>
      <c r="M512" s="26"/>
      <c r="N512" s="26"/>
      <c r="O512" s="26"/>
      <c r="P512" s="26"/>
      <c r="Q512" s="26"/>
      <c r="R512" s="26"/>
      <c r="S512" s="26"/>
      <c r="T512" s="26"/>
    </row>
    <row r="513" spans="1:20">
      <c r="A513" s="119"/>
      <c r="B513" s="119" t="s">
        <v>713</v>
      </c>
      <c r="C513" s="120" t="s">
        <v>716</v>
      </c>
      <c r="D513" s="121" t="s">
        <v>837</v>
      </c>
      <c r="E513" s="19" t="s">
        <v>850</v>
      </c>
      <c r="F513" s="19" t="s">
        <v>850</v>
      </c>
      <c r="G513" s="19"/>
      <c r="H513" s="19"/>
      <c r="I513" s="23"/>
      <c r="J513" s="24"/>
      <c r="K513" s="39"/>
      <c r="L513" s="26"/>
      <c r="M513" s="26"/>
      <c r="N513" s="26"/>
      <c r="O513" s="26"/>
      <c r="P513" s="26"/>
      <c r="Q513" s="26"/>
      <c r="R513" s="26"/>
      <c r="S513" s="26"/>
      <c r="T513" s="26"/>
    </row>
    <row r="514" spans="1:20">
      <c r="A514" s="119"/>
      <c r="B514" s="119" t="s">
        <v>714</v>
      </c>
      <c r="C514" s="120" t="s">
        <v>717</v>
      </c>
      <c r="D514" s="121" t="s">
        <v>757</v>
      </c>
      <c r="E514" s="19" t="s">
        <v>850</v>
      </c>
      <c r="F514" s="19" t="s">
        <v>850</v>
      </c>
      <c r="G514" s="19"/>
      <c r="H514" s="19"/>
      <c r="I514" s="23"/>
      <c r="J514" s="24"/>
      <c r="K514" s="39"/>
      <c r="L514" s="26"/>
      <c r="M514" s="26"/>
      <c r="N514" s="26"/>
      <c r="O514" s="26"/>
      <c r="P514" s="26"/>
      <c r="Q514" s="26"/>
      <c r="R514" s="26"/>
      <c r="S514" s="26"/>
      <c r="T514" s="26"/>
    </row>
    <row r="515" spans="1:20">
      <c r="A515" s="119"/>
      <c r="B515" s="119" t="s">
        <v>744</v>
      </c>
      <c r="C515" s="120" t="s">
        <v>745</v>
      </c>
      <c r="D515" s="121" t="s">
        <v>746</v>
      </c>
      <c r="E515" s="19" t="s">
        <v>850</v>
      </c>
      <c r="F515" s="19" t="s">
        <v>850</v>
      </c>
      <c r="G515" s="19"/>
      <c r="H515" s="19"/>
      <c r="I515" s="23"/>
      <c r="J515" s="24"/>
      <c r="K515" s="39"/>
      <c r="L515" s="26"/>
      <c r="M515" s="26"/>
      <c r="N515" s="26"/>
      <c r="O515" s="26"/>
      <c r="P515" s="26"/>
      <c r="Q515" s="26"/>
      <c r="R515" s="26"/>
      <c r="S515" s="26"/>
      <c r="T515" s="26"/>
    </row>
    <row r="516" spans="1:20">
      <c r="A516" s="119"/>
      <c r="B516" s="121" t="s">
        <v>741</v>
      </c>
      <c r="C516" s="120" t="s">
        <v>742</v>
      </c>
      <c r="D516" s="121" t="s">
        <v>743</v>
      </c>
      <c r="E516" s="19" t="s">
        <v>850</v>
      </c>
      <c r="F516" s="19" t="s">
        <v>850</v>
      </c>
      <c r="G516" s="22"/>
      <c r="H516" s="22"/>
      <c r="I516" s="23"/>
      <c r="J516" s="24"/>
      <c r="K516" s="40"/>
      <c r="L516" s="26"/>
      <c r="M516" s="26"/>
      <c r="N516" s="26"/>
      <c r="O516" s="26"/>
      <c r="P516" s="26"/>
      <c r="Q516" s="26"/>
      <c r="R516" s="26"/>
      <c r="S516" s="26"/>
      <c r="T516" s="26"/>
    </row>
    <row r="517" spans="1:20">
      <c r="A517" s="119"/>
      <c r="B517" s="121" t="s">
        <v>740</v>
      </c>
      <c r="C517" s="120" t="s">
        <v>718</v>
      </c>
      <c r="D517" s="121" t="s">
        <v>838</v>
      </c>
      <c r="E517" s="19" t="s">
        <v>850</v>
      </c>
      <c r="F517" s="19" t="s">
        <v>850</v>
      </c>
      <c r="G517" s="22"/>
      <c r="H517" s="22"/>
      <c r="I517" s="23"/>
      <c r="J517" s="24"/>
      <c r="K517" s="29"/>
      <c r="L517" s="26"/>
      <c r="M517" s="26"/>
      <c r="N517" s="26"/>
      <c r="O517" s="26"/>
      <c r="P517" s="26"/>
      <c r="Q517" s="26"/>
      <c r="R517" s="26"/>
      <c r="S517" s="26"/>
      <c r="T517" s="26"/>
    </row>
    <row r="518" spans="1:20">
      <c r="A518" s="119"/>
      <c r="B518" s="121" t="s">
        <v>422</v>
      </c>
      <c r="C518" s="120" t="s">
        <v>719</v>
      </c>
      <c r="D518" s="121" t="s">
        <v>839</v>
      </c>
      <c r="E518" s="19" t="s">
        <v>850</v>
      </c>
      <c r="F518" s="19" t="s">
        <v>850</v>
      </c>
      <c r="G518" s="22"/>
      <c r="H518" s="22"/>
      <c r="I518" s="23"/>
      <c r="J518" s="24"/>
      <c r="K518" s="29"/>
      <c r="L518" s="26"/>
      <c r="M518" s="26"/>
      <c r="N518" s="26"/>
      <c r="O518" s="26"/>
      <c r="P518" s="26"/>
      <c r="Q518" s="26"/>
      <c r="R518" s="26"/>
      <c r="S518" s="26"/>
      <c r="T518" s="26"/>
    </row>
    <row r="519" spans="1:20">
      <c r="A519" s="119"/>
      <c r="B519" s="121" t="s">
        <v>755</v>
      </c>
      <c r="C519" s="120" t="s">
        <v>756</v>
      </c>
      <c r="D519" s="121" t="s">
        <v>757</v>
      </c>
      <c r="E519" s="19" t="s">
        <v>850</v>
      </c>
      <c r="F519" s="19" t="s">
        <v>850</v>
      </c>
      <c r="G519" s="22"/>
      <c r="H519" s="22"/>
      <c r="I519" s="23"/>
      <c r="J519" s="24"/>
      <c r="K519" s="29"/>
      <c r="L519" s="26"/>
      <c r="M519" s="26"/>
      <c r="N519" s="26"/>
      <c r="O519" s="26"/>
      <c r="P519" s="26"/>
      <c r="Q519" s="26"/>
      <c r="R519" s="26"/>
      <c r="S519" s="26"/>
      <c r="T519" s="26"/>
    </row>
    <row r="520" spans="1:20">
      <c r="A520" s="119"/>
      <c r="B520" s="121" t="s">
        <v>715</v>
      </c>
      <c r="C520" s="120" t="s">
        <v>720</v>
      </c>
      <c r="D520" s="121" t="s">
        <v>757</v>
      </c>
      <c r="E520" s="19" t="s">
        <v>850</v>
      </c>
      <c r="F520" s="19" t="s">
        <v>850</v>
      </c>
      <c r="G520" s="22"/>
      <c r="H520" s="22"/>
      <c r="I520" s="23"/>
      <c r="J520" s="24"/>
      <c r="K520" s="29"/>
      <c r="L520" s="26"/>
      <c r="M520" s="26"/>
      <c r="N520" s="26"/>
      <c r="O520" s="26"/>
      <c r="P520" s="26"/>
      <c r="Q520" s="26"/>
      <c r="R520" s="26"/>
      <c r="S520" s="26"/>
      <c r="T520" s="26"/>
    </row>
    <row r="521" spans="1:20">
      <c r="A521" s="15" t="s">
        <v>651</v>
      </c>
      <c r="B521" s="18" t="s">
        <v>851</v>
      </c>
      <c r="C521" s="16"/>
      <c r="D521" s="19"/>
      <c r="E521" s="15" t="s">
        <v>652</v>
      </c>
      <c r="F521" s="15" t="s">
        <v>653</v>
      </c>
      <c r="G521" s="15"/>
      <c r="H521" s="15"/>
      <c r="I521" s="15"/>
      <c r="J521" s="15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1:20">
      <c r="A522" s="19"/>
      <c r="B522" s="37" t="s">
        <v>441</v>
      </c>
      <c r="C522" s="38" t="s">
        <v>845</v>
      </c>
      <c r="D522" s="37"/>
      <c r="E522" s="95">
        <v>3</v>
      </c>
      <c r="F522" s="95">
        <v>3</v>
      </c>
      <c r="G522" s="28"/>
      <c r="H522" s="41"/>
      <c r="I522" s="23"/>
      <c r="J522" s="24"/>
      <c r="K522" s="42"/>
      <c r="L522" s="26"/>
      <c r="M522" s="26"/>
      <c r="N522" s="26"/>
      <c r="O522" s="26"/>
      <c r="P522" s="26"/>
      <c r="Q522" s="26"/>
      <c r="R522" s="26"/>
      <c r="S522" s="26"/>
      <c r="T522" s="26"/>
    </row>
    <row r="523" spans="1:20">
      <c r="A523" s="19"/>
      <c r="B523" s="19" t="s">
        <v>763</v>
      </c>
      <c r="C523" s="27" t="s">
        <v>751</v>
      </c>
      <c r="D523" s="19" t="s">
        <v>752</v>
      </c>
      <c r="E523" s="28">
        <v>3</v>
      </c>
      <c r="F523" s="28">
        <v>3</v>
      </c>
      <c r="G523" s="28"/>
      <c r="H523" s="41"/>
      <c r="I523" s="23"/>
      <c r="J523" s="24"/>
      <c r="K523" s="42"/>
      <c r="L523" s="26"/>
      <c r="M523" s="26"/>
      <c r="N523" s="26"/>
      <c r="O523" s="26"/>
      <c r="P523" s="26"/>
      <c r="Q523" s="26"/>
      <c r="R523" s="26"/>
      <c r="S523" s="26"/>
      <c r="T523" s="26"/>
    </row>
    <row r="524" spans="1:20">
      <c r="A524" s="19"/>
      <c r="B524" s="94" t="s">
        <v>764</v>
      </c>
      <c r="C524" s="94" t="s">
        <v>841</v>
      </c>
      <c r="D524" s="19" t="s">
        <v>752</v>
      </c>
      <c r="E524" s="28"/>
      <c r="F524" s="28"/>
      <c r="G524" s="28"/>
      <c r="H524" s="41"/>
      <c r="I524" s="23"/>
      <c r="J524" s="24"/>
      <c r="K524" s="42"/>
      <c r="L524" s="26"/>
      <c r="M524" s="26"/>
      <c r="N524" s="26"/>
      <c r="O524" s="26"/>
      <c r="P524" s="26"/>
      <c r="Q524" s="26"/>
      <c r="R524" s="26"/>
      <c r="S524" s="26"/>
      <c r="T524" s="26"/>
    </row>
    <row r="525" spans="1:20">
      <c r="A525" s="19"/>
      <c r="B525" s="94" t="s">
        <v>765</v>
      </c>
      <c r="C525" s="94" t="s">
        <v>842</v>
      </c>
      <c r="D525" s="19" t="s">
        <v>752</v>
      </c>
      <c r="E525" s="28"/>
      <c r="F525" s="28"/>
      <c r="G525" s="28"/>
      <c r="H525" s="41"/>
      <c r="I525" s="23"/>
      <c r="J525" s="24"/>
      <c r="K525" s="42"/>
      <c r="L525" s="26"/>
      <c r="M525" s="26"/>
      <c r="N525" s="26"/>
      <c r="O525" s="26"/>
      <c r="P525" s="26"/>
      <c r="Q525" s="26"/>
      <c r="R525" s="26"/>
      <c r="S525" s="26"/>
      <c r="T525" s="26"/>
    </row>
    <row r="526" spans="1:20">
      <c r="A526" s="19"/>
      <c r="B526" s="94" t="s">
        <v>766</v>
      </c>
      <c r="C526" s="94" t="s">
        <v>843</v>
      </c>
      <c r="D526" s="19" t="s">
        <v>752</v>
      </c>
      <c r="E526" s="28"/>
      <c r="F526" s="28"/>
      <c r="G526" s="28"/>
      <c r="H526" s="41"/>
      <c r="I526" s="23"/>
      <c r="J526" s="24"/>
      <c r="K526" s="42"/>
      <c r="L526" s="26"/>
      <c r="M526" s="26"/>
      <c r="N526" s="26"/>
      <c r="O526" s="26"/>
      <c r="P526" s="26"/>
      <c r="Q526" s="26"/>
      <c r="R526" s="26"/>
      <c r="S526" s="26"/>
      <c r="T526" s="26"/>
    </row>
    <row r="527" spans="1:20">
      <c r="A527" s="19"/>
      <c r="B527" s="94" t="s">
        <v>767</v>
      </c>
      <c r="C527" s="94" t="s">
        <v>844</v>
      </c>
      <c r="D527" s="19" t="s">
        <v>752</v>
      </c>
      <c r="E527" s="28"/>
      <c r="F527" s="28"/>
      <c r="G527" s="28"/>
      <c r="H527" s="41"/>
      <c r="I527" s="23"/>
      <c r="J527" s="24"/>
      <c r="K527" s="42"/>
      <c r="L527" s="26"/>
      <c r="M527" s="26"/>
      <c r="N527" s="26"/>
      <c r="O527" s="26"/>
      <c r="P527" s="26"/>
      <c r="Q527" s="26"/>
      <c r="R527" s="26"/>
      <c r="S527" s="26"/>
      <c r="T527" s="26"/>
    </row>
    <row r="528" spans="1:20">
      <c r="A528" s="19"/>
      <c r="B528" s="37" t="s">
        <v>750</v>
      </c>
      <c r="C528" s="38" t="s">
        <v>846</v>
      </c>
      <c r="D528" s="37"/>
      <c r="E528" s="95">
        <v>2</v>
      </c>
      <c r="F528" s="95">
        <v>2</v>
      </c>
      <c r="G528" s="28"/>
      <c r="H528" s="41"/>
      <c r="I528" s="23"/>
      <c r="J528" s="24"/>
      <c r="K528" s="42"/>
      <c r="L528" s="26"/>
      <c r="M528" s="26"/>
      <c r="N528" s="26"/>
      <c r="O528" s="26"/>
      <c r="P528" s="26"/>
      <c r="Q528" s="26"/>
      <c r="R528" s="26"/>
      <c r="S528" s="26"/>
      <c r="T528" s="26"/>
    </row>
    <row r="529" spans="1:20">
      <c r="A529" s="19"/>
      <c r="B529" s="19" t="s">
        <v>759</v>
      </c>
      <c r="C529" s="27" t="s">
        <v>442</v>
      </c>
      <c r="D529" s="19" t="s">
        <v>760</v>
      </c>
      <c r="E529" s="28">
        <v>2</v>
      </c>
      <c r="F529" s="28">
        <v>2</v>
      </c>
      <c r="G529" s="41"/>
      <c r="H529" s="41"/>
      <c r="I529" s="23"/>
      <c r="J529" s="24"/>
      <c r="K529" s="42"/>
      <c r="L529" s="26"/>
      <c r="M529" s="26"/>
      <c r="N529" s="26"/>
      <c r="O529" s="26"/>
      <c r="P529" s="26"/>
      <c r="Q529" s="26"/>
      <c r="R529" s="26"/>
      <c r="S529" s="26"/>
      <c r="T529" s="26"/>
    </row>
    <row r="530" spans="1:20">
      <c r="A530" s="19"/>
      <c r="B530" s="19" t="s">
        <v>443</v>
      </c>
      <c r="C530" s="27" t="s">
        <v>444</v>
      </c>
      <c r="D530" s="19" t="s">
        <v>760</v>
      </c>
      <c r="E530" s="43">
        <v>1</v>
      </c>
      <c r="F530" s="43">
        <v>1</v>
      </c>
      <c r="G530" s="41"/>
      <c r="H530" s="41"/>
      <c r="I530" s="23"/>
      <c r="J530" s="24"/>
      <c r="K530" s="42"/>
      <c r="L530" s="26"/>
      <c r="M530" s="26"/>
      <c r="N530" s="26"/>
      <c r="O530" s="26"/>
      <c r="P530" s="26"/>
      <c r="Q530" s="26"/>
      <c r="R530" s="26"/>
      <c r="S530" s="26"/>
      <c r="T530" s="26"/>
    </row>
    <row r="531" spans="1:20">
      <c r="A531" s="19"/>
      <c r="B531" s="19" t="s">
        <v>445</v>
      </c>
      <c r="C531" s="27" t="s">
        <v>937</v>
      </c>
      <c r="D531" s="19" t="s">
        <v>760</v>
      </c>
      <c r="E531" s="28">
        <v>1</v>
      </c>
      <c r="F531" s="28">
        <v>1</v>
      </c>
      <c r="G531" s="28"/>
      <c r="H531" s="41"/>
      <c r="I531" s="23"/>
      <c r="J531" s="24"/>
      <c r="K531" s="42"/>
      <c r="L531" s="26"/>
      <c r="M531" s="26"/>
      <c r="N531" s="26"/>
      <c r="O531" s="26"/>
      <c r="P531" s="26"/>
      <c r="Q531" s="26"/>
      <c r="R531" s="26"/>
      <c r="S531" s="26"/>
      <c r="T531" s="26"/>
    </row>
    <row r="532" spans="1:20">
      <c r="A532" s="19"/>
      <c r="B532" s="19" t="s">
        <v>446</v>
      </c>
      <c r="C532" s="27" t="s">
        <v>938</v>
      </c>
      <c r="D532" s="19" t="s">
        <v>760</v>
      </c>
      <c r="E532" s="28">
        <v>1</v>
      </c>
      <c r="F532" s="28">
        <v>1</v>
      </c>
      <c r="G532" s="28"/>
      <c r="H532" s="41"/>
      <c r="I532" s="23"/>
      <c r="J532" s="24"/>
      <c r="K532" s="44"/>
      <c r="L532" s="26"/>
      <c r="M532" s="26"/>
      <c r="N532" s="26"/>
      <c r="O532" s="26"/>
      <c r="P532" s="26"/>
      <c r="Q532" s="26"/>
      <c r="R532" s="26"/>
      <c r="S532" s="26"/>
      <c r="T532" s="26"/>
    </row>
    <row r="533" spans="1:20">
      <c r="A533" s="19"/>
      <c r="B533" s="19" t="s">
        <v>447</v>
      </c>
      <c r="C533" s="27" t="s">
        <v>939</v>
      </c>
      <c r="D533" s="19" t="s">
        <v>760</v>
      </c>
      <c r="E533" s="28">
        <v>1</v>
      </c>
      <c r="F533" s="28">
        <v>1</v>
      </c>
      <c r="G533" s="28"/>
      <c r="H533" s="41"/>
      <c r="I533" s="23"/>
      <c r="J533" s="24"/>
      <c r="K533" s="42"/>
      <c r="L533" s="26"/>
      <c r="M533" s="26"/>
      <c r="N533" s="26"/>
      <c r="O533" s="26"/>
      <c r="P533" s="26"/>
      <c r="Q533" s="26"/>
      <c r="R533" s="26"/>
      <c r="S533" s="26"/>
      <c r="T533" s="26"/>
    </row>
    <row r="534" spans="1:20">
      <c r="A534" s="19"/>
      <c r="B534" s="19" t="s">
        <v>654</v>
      </c>
      <c r="C534" s="27" t="s">
        <v>711</v>
      </c>
      <c r="D534" s="19" t="s">
        <v>752</v>
      </c>
      <c r="E534" s="28">
        <v>2</v>
      </c>
      <c r="F534" s="28">
        <v>2</v>
      </c>
      <c r="G534" s="28"/>
      <c r="H534" s="41"/>
      <c r="I534" s="23"/>
      <c r="J534" s="24"/>
      <c r="K534" s="42"/>
      <c r="L534" s="26"/>
      <c r="M534" s="26"/>
      <c r="N534" s="26"/>
      <c r="O534" s="26"/>
      <c r="P534" s="26"/>
      <c r="Q534" s="26"/>
      <c r="R534" s="26"/>
      <c r="S534" s="26"/>
      <c r="T534" s="26"/>
    </row>
    <row r="535" spans="1:20">
      <c r="A535" s="19"/>
      <c r="B535" s="19" t="s">
        <v>448</v>
      </c>
      <c r="C535" s="27" t="s">
        <v>449</v>
      </c>
      <c r="D535" s="19" t="s">
        <v>466</v>
      </c>
      <c r="E535" s="28">
        <v>4</v>
      </c>
      <c r="F535" s="28">
        <v>4</v>
      </c>
      <c r="G535" s="28"/>
      <c r="H535" s="41"/>
      <c r="I535" s="23"/>
      <c r="J535" s="24"/>
      <c r="K535" s="42"/>
      <c r="L535" s="26"/>
      <c r="M535" s="26"/>
      <c r="N535" s="26"/>
      <c r="O535" s="26"/>
      <c r="P535" s="26"/>
      <c r="Q535" s="26"/>
      <c r="R535" s="26"/>
      <c r="S535" s="26"/>
      <c r="T535" s="26"/>
    </row>
    <row r="536" spans="1:20">
      <c r="A536" s="19"/>
      <c r="B536" s="19" t="s">
        <v>655</v>
      </c>
      <c r="C536" s="27" t="s">
        <v>449</v>
      </c>
      <c r="D536" s="19" t="s">
        <v>466</v>
      </c>
      <c r="E536" s="28"/>
      <c r="F536" s="28"/>
      <c r="G536" s="28"/>
      <c r="H536" s="41"/>
      <c r="I536" s="23"/>
      <c r="J536" s="24"/>
      <c r="K536" s="42"/>
      <c r="L536" s="26"/>
      <c r="M536" s="26"/>
      <c r="N536" s="26"/>
      <c r="O536" s="26"/>
      <c r="P536" s="26"/>
      <c r="Q536" s="26"/>
      <c r="R536" s="26"/>
      <c r="S536" s="26"/>
      <c r="T536" s="26"/>
    </row>
    <row r="537" spans="1:20">
      <c r="A537" s="19"/>
      <c r="B537" s="19" t="s">
        <v>450</v>
      </c>
      <c r="C537" s="27" t="s">
        <v>451</v>
      </c>
      <c r="D537" s="19" t="s">
        <v>760</v>
      </c>
      <c r="E537" s="28">
        <v>4</v>
      </c>
      <c r="F537" s="28">
        <v>4</v>
      </c>
      <c r="G537" s="28"/>
      <c r="H537" s="41"/>
      <c r="I537" s="23"/>
      <c r="J537" s="24"/>
      <c r="K537" s="42"/>
      <c r="L537" s="26"/>
      <c r="M537" s="26"/>
      <c r="N537" s="26"/>
      <c r="O537" s="26"/>
      <c r="P537" s="26"/>
      <c r="Q537" s="26"/>
      <c r="R537" s="26"/>
      <c r="S537" s="26"/>
      <c r="T537" s="26"/>
    </row>
    <row r="538" spans="1:20">
      <c r="A538" s="19"/>
      <c r="B538" s="19" t="s">
        <v>452</v>
      </c>
      <c r="C538" s="27" t="s">
        <v>453</v>
      </c>
      <c r="D538" s="19" t="s">
        <v>466</v>
      </c>
      <c r="E538" s="28">
        <v>1</v>
      </c>
      <c r="F538" s="28">
        <v>1</v>
      </c>
      <c r="G538" s="28"/>
      <c r="H538" s="41"/>
      <c r="I538" s="23"/>
      <c r="J538" s="24"/>
      <c r="K538" s="42"/>
      <c r="L538" s="26"/>
      <c r="M538" s="26"/>
      <c r="N538" s="26"/>
      <c r="O538" s="26"/>
      <c r="P538" s="26"/>
      <c r="Q538" s="26"/>
      <c r="R538" s="26"/>
      <c r="S538" s="26"/>
      <c r="T538" s="26"/>
    </row>
    <row r="539" spans="1:20">
      <c r="A539" s="19"/>
      <c r="B539" s="19" t="s">
        <v>454</v>
      </c>
      <c r="C539" s="27" t="s">
        <v>455</v>
      </c>
      <c r="D539" s="19" t="s">
        <v>466</v>
      </c>
      <c r="E539" s="28">
        <v>2</v>
      </c>
      <c r="F539" s="28">
        <v>2</v>
      </c>
      <c r="G539" s="28"/>
      <c r="H539" s="28"/>
      <c r="I539" s="23"/>
      <c r="J539" s="24"/>
      <c r="K539" s="40"/>
      <c r="L539" s="26"/>
      <c r="M539" s="26"/>
      <c r="N539" s="26"/>
      <c r="O539" s="26"/>
      <c r="P539" s="26"/>
      <c r="Q539" s="26"/>
      <c r="R539" s="26"/>
      <c r="S539" s="26"/>
      <c r="T539" s="26"/>
    </row>
    <row r="540" spans="1:20">
      <c r="A540" s="15" t="s">
        <v>656</v>
      </c>
      <c r="B540" s="15" t="s">
        <v>657</v>
      </c>
      <c r="C540" s="15" t="s">
        <v>852</v>
      </c>
      <c r="D540" s="15"/>
      <c r="E540" s="15"/>
      <c r="F540" s="15"/>
      <c r="G540" s="15"/>
      <c r="H540" s="15"/>
      <c r="I540" s="15"/>
      <c r="J540" s="15"/>
      <c r="K540" s="18"/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>
      <c r="A541" s="19"/>
      <c r="B541" s="19" t="s">
        <v>658</v>
      </c>
      <c r="C541" s="27" t="s">
        <v>941</v>
      </c>
      <c r="D541" s="19" t="s">
        <v>752</v>
      </c>
      <c r="E541" s="21"/>
      <c r="F541" s="21">
        <v>1</v>
      </c>
      <c r="G541" s="28"/>
      <c r="H541" s="41"/>
      <c r="I541" s="23"/>
      <c r="J541" s="24"/>
      <c r="K541" s="42"/>
      <c r="L541" s="26"/>
      <c r="M541" s="26"/>
      <c r="N541" s="26"/>
      <c r="O541" s="26"/>
      <c r="P541" s="26"/>
      <c r="Q541" s="26"/>
      <c r="R541" s="26"/>
      <c r="S541" s="26"/>
      <c r="T541" s="26"/>
    </row>
    <row r="542" spans="1:20">
      <c r="A542" s="45"/>
      <c r="B542" s="19" t="s">
        <v>660</v>
      </c>
      <c r="C542" s="27" t="s">
        <v>456</v>
      </c>
      <c r="D542" s="19" t="s">
        <v>752</v>
      </c>
      <c r="E542" s="21"/>
      <c r="F542" s="21">
        <v>1</v>
      </c>
      <c r="G542" s="28"/>
      <c r="H542" s="41"/>
      <c r="I542" s="23"/>
      <c r="J542" s="24"/>
      <c r="K542" s="42"/>
      <c r="L542" s="26"/>
      <c r="M542" s="26"/>
      <c r="N542" s="26"/>
      <c r="O542" s="26"/>
      <c r="P542" s="26"/>
      <c r="Q542" s="26"/>
      <c r="R542" s="26"/>
      <c r="S542" s="26"/>
      <c r="T542" s="26"/>
    </row>
    <row r="543" spans="1:20">
      <c r="A543" s="19"/>
      <c r="B543" s="19" t="s">
        <v>661</v>
      </c>
      <c r="C543" s="27" t="s">
        <v>458</v>
      </c>
      <c r="D543" s="19" t="s">
        <v>459</v>
      </c>
      <c r="E543" s="21"/>
      <c r="F543" s="21">
        <v>4</v>
      </c>
      <c r="G543" s="28"/>
      <c r="H543" s="41"/>
      <c r="I543" s="23"/>
      <c r="J543" s="24"/>
      <c r="K543" s="42"/>
      <c r="L543" s="26"/>
      <c r="M543" s="26"/>
      <c r="N543" s="26"/>
      <c r="O543" s="26"/>
      <c r="P543" s="26"/>
      <c r="Q543" s="26"/>
      <c r="R543" s="26"/>
      <c r="S543" s="26"/>
      <c r="T543" s="26"/>
    </row>
    <row r="544" spans="1:20">
      <c r="A544" s="19"/>
      <c r="B544" s="19" t="s">
        <v>662</v>
      </c>
      <c r="C544" s="27" t="s">
        <v>460</v>
      </c>
      <c r="D544" s="19" t="s">
        <v>752</v>
      </c>
      <c r="E544" s="48"/>
      <c r="F544" s="48">
        <v>2</v>
      </c>
      <c r="G544" s="28"/>
      <c r="H544" s="41"/>
      <c r="I544" s="23"/>
      <c r="J544" s="24"/>
      <c r="K544" s="42"/>
      <c r="L544" s="26"/>
      <c r="M544" s="26"/>
      <c r="N544" s="26"/>
      <c r="O544" s="26"/>
      <c r="P544" s="26"/>
      <c r="Q544" s="26"/>
      <c r="R544" s="26"/>
      <c r="S544" s="26"/>
      <c r="T544" s="26"/>
    </row>
    <row r="545" spans="1:20">
      <c r="A545" s="19" t="s">
        <v>936</v>
      </c>
      <c r="B545" s="19" t="s">
        <v>934</v>
      </c>
      <c r="C545" s="27" t="s">
        <v>935</v>
      </c>
      <c r="D545" s="19"/>
      <c r="E545" s="21"/>
      <c r="F545" s="21">
        <v>1</v>
      </c>
      <c r="G545" s="28"/>
      <c r="H545" s="41"/>
      <c r="I545" s="23"/>
      <c r="J545" s="24"/>
      <c r="K545" s="42"/>
      <c r="L545" s="26"/>
      <c r="M545" s="26"/>
      <c r="N545" s="26"/>
      <c r="O545" s="26"/>
      <c r="P545" s="26"/>
      <c r="Q545" s="26"/>
      <c r="R545" s="26"/>
      <c r="S545" s="26"/>
      <c r="T545" s="26"/>
    </row>
    <row r="546" spans="1:20">
      <c r="A546" s="45"/>
      <c r="B546" s="19" t="s">
        <v>663</v>
      </c>
      <c r="C546" s="27" t="s">
        <v>462</v>
      </c>
      <c r="D546" s="19"/>
      <c r="E546" s="21"/>
      <c r="F546" s="21">
        <v>1</v>
      </c>
      <c r="G546" s="28"/>
      <c r="H546" s="41"/>
      <c r="I546" s="23"/>
      <c r="J546" s="24"/>
      <c r="K546" s="42"/>
      <c r="L546" s="26"/>
      <c r="M546" s="26"/>
      <c r="N546" s="26"/>
      <c r="O546" s="26"/>
      <c r="P546" s="26"/>
      <c r="Q546" s="26"/>
      <c r="R546" s="26"/>
      <c r="S546" s="26"/>
      <c r="T546" s="26"/>
    </row>
    <row r="547" spans="1:20">
      <c r="A547" s="19"/>
      <c r="B547" s="19" t="s">
        <v>664</v>
      </c>
      <c r="C547" s="27" t="s">
        <v>665</v>
      </c>
      <c r="D547" s="19"/>
      <c r="E547" s="21"/>
      <c r="F547" s="21">
        <v>1</v>
      </c>
      <c r="G547" s="28"/>
      <c r="H547" s="41"/>
      <c r="I547" s="23"/>
      <c r="J547" s="24"/>
      <c r="K547" s="42"/>
      <c r="L547" s="26"/>
      <c r="M547" s="26"/>
      <c r="N547" s="26"/>
      <c r="O547" s="26"/>
      <c r="P547" s="26"/>
      <c r="Q547" s="26"/>
      <c r="R547" s="26"/>
      <c r="S547" s="26"/>
      <c r="T547" s="26"/>
    </row>
    <row r="548" spans="1:20">
      <c r="A548" s="19"/>
      <c r="B548" s="19" t="s">
        <v>464</v>
      </c>
      <c r="C548" s="27" t="s">
        <v>465</v>
      </c>
      <c r="D548" s="19" t="s">
        <v>466</v>
      </c>
      <c r="E548" s="21"/>
      <c r="F548" s="21">
        <v>1</v>
      </c>
      <c r="G548" s="28"/>
      <c r="H548" s="41"/>
      <c r="I548" s="23"/>
      <c r="J548" s="24"/>
      <c r="K548" s="42"/>
      <c r="L548" s="26"/>
      <c r="M548" s="26"/>
      <c r="N548" s="26"/>
      <c r="O548" s="26"/>
      <c r="P548" s="26"/>
      <c r="Q548" s="26"/>
      <c r="R548" s="26"/>
      <c r="S548" s="26"/>
      <c r="T548" s="26"/>
    </row>
    <row r="549" spans="1:20">
      <c r="A549" s="19"/>
      <c r="B549" s="19" t="s">
        <v>467</v>
      </c>
      <c r="C549" s="27" t="s">
        <v>666</v>
      </c>
      <c r="D549" s="19" t="s">
        <v>752</v>
      </c>
      <c r="E549" s="21"/>
      <c r="F549" s="21">
        <v>1</v>
      </c>
      <c r="G549" s="28"/>
      <c r="H549" s="41"/>
      <c r="I549" s="23"/>
      <c r="J549" s="24"/>
      <c r="K549" s="42"/>
      <c r="L549" s="26"/>
      <c r="M549" s="26"/>
      <c r="N549" s="26"/>
      <c r="O549" s="26"/>
      <c r="P549" s="26"/>
      <c r="Q549" s="26"/>
      <c r="R549" s="26"/>
      <c r="S549" s="26"/>
      <c r="T549" s="26"/>
    </row>
    <row r="550" spans="1:20">
      <c r="A550" s="19"/>
      <c r="B550" s="19" t="s">
        <v>667</v>
      </c>
      <c r="C550" s="27" t="s">
        <v>668</v>
      </c>
      <c r="D550" s="19"/>
      <c r="E550" s="21"/>
      <c r="F550" s="21">
        <v>0.2</v>
      </c>
      <c r="G550" s="28"/>
      <c r="H550" s="41"/>
      <c r="I550" s="23"/>
      <c r="J550" s="24"/>
      <c r="K550" s="42"/>
      <c r="L550" s="26"/>
      <c r="M550" s="26"/>
      <c r="N550" s="26"/>
      <c r="O550" s="26"/>
      <c r="P550" s="26"/>
      <c r="Q550" s="26"/>
      <c r="R550" s="26"/>
      <c r="S550" s="26"/>
      <c r="T550" s="26"/>
    </row>
    <row r="551" spans="1:20">
      <c r="A551" s="19"/>
      <c r="B551" s="19" t="s">
        <v>768</v>
      </c>
      <c r="C551" s="27" t="s">
        <v>769</v>
      </c>
      <c r="D551" s="19" t="s">
        <v>752</v>
      </c>
      <c r="E551" s="21"/>
      <c r="F551" s="21"/>
      <c r="G551" s="28"/>
      <c r="H551" s="41"/>
      <c r="I551" s="23"/>
      <c r="J551" s="24"/>
      <c r="K551" s="42"/>
      <c r="L551" s="26"/>
      <c r="M551" s="26"/>
      <c r="N551" s="26"/>
      <c r="O551" s="26"/>
      <c r="P551" s="26"/>
      <c r="Q551" s="26"/>
      <c r="R551" s="26"/>
      <c r="S551" s="26"/>
      <c r="T551" s="26"/>
    </row>
    <row r="552" spans="1:20">
      <c r="A552" s="19"/>
      <c r="B552" s="19" t="s">
        <v>469</v>
      </c>
      <c r="C552" s="27" t="s">
        <v>470</v>
      </c>
      <c r="D552" s="19" t="s">
        <v>752</v>
      </c>
      <c r="E552" s="21"/>
      <c r="F552" s="21">
        <v>1.6666666666666666E-2</v>
      </c>
      <c r="G552" s="28"/>
      <c r="H552" s="41"/>
      <c r="I552" s="23"/>
      <c r="J552" s="24"/>
      <c r="K552" s="42"/>
      <c r="L552" s="26"/>
      <c r="M552" s="26"/>
      <c r="N552" s="26"/>
      <c r="O552" s="26"/>
      <c r="P552" s="26"/>
      <c r="Q552" s="26"/>
      <c r="R552" s="26"/>
      <c r="S552" s="26"/>
      <c r="T552" s="26"/>
    </row>
    <row r="553" spans="1:20">
      <c r="A553" s="46"/>
      <c r="B553" s="46" t="s">
        <v>471</v>
      </c>
      <c r="C553" s="47" t="s">
        <v>472</v>
      </c>
      <c r="D553" s="19"/>
      <c r="E553" s="48"/>
      <c r="F553" s="48">
        <v>3.3333333333333333E-2</v>
      </c>
      <c r="G553" s="28"/>
      <c r="H553" s="41"/>
      <c r="I553" s="23"/>
      <c r="J553" s="24"/>
      <c r="K553" s="42"/>
      <c r="L553" s="26"/>
      <c r="M553" s="26"/>
      <c r="N553" s="26"/>
      <c r="O553" s="26"/>
      <c r="P553" s="26"/>
      <c r="Q553" s="26"/>
      <c r="R553" s="26"/>
      <c r="S553" s="26"/>
      <c r="T553" s="26"/>
    </row>
    <row r="554" spans="1:20">
      <c r="A554" s="46"/>
      <c r="B554" s="46" t="s">
        <v>473</v>
      </c>
      <c r="C554" s="47" t="s">
        <v>474</v>
      </c>
      <c r="D554" s="19" t="s">
        <v>752</v>
      </c>
      <c r="E554" s="48"/>
      <c r="F554" s="48">
        <v>1.6666666666666666E-2</v>
      </c>
      <c r="G554" s="28"/>
      <c r="H554" s="41"/>
      <c r="I554" s="23"/>
      <c r="J554" s="24"/>
      <c r="K554" s="42"/>
      <c r="L554" s="26"/>
      <c r="M554" s="26"/>
      <c r="N554" s="26"/>
      <c r="O554" s="26"/>
      <c r="P554" s="26"/>
      <c r="Q554" s="26"/>
      <c r="R554" s="26"/>
      <c r="S554" s="26"/>
      <c r="T554" s="26"/>
    </row>
    <row r="555" spans="1:20">
      <c r="A555" s="46"/>
      <c r="B555" s="46" t="s">
        <v>475</v>
      </c>
      <c r="C555" s="47" t="s">
        <v>476</v>
      </c>
      <c r="D555" s="19" t="s">
        <v>752</v>
      </c>
      <c r="E555" s="48"/>
      <c r="F555" s="48">
        <v>3.3333333333333333E-2</v>
      </c>
      <c r="G555" s="28"/>
      <c r="H555" s="41"/>
      <c r="I555" s="23"/>
      <c r="J555" s="24"/>
      <c r="K555" s="42"/>
      <c r="L555" s="26"/>
      <c r="M555" s="26"/>
      <c r="N555" s="26"/>
      <c r="O555" s="26"/>
      <c r="P555" s="26"/>
      <c r="Q555" s="26"/>
      <c r="R555" s="26"/>
      <c r="S555" s="26"/>
      <c r="T555" s="26"/>
    </row>
    <row r="556" spans="1:20">
      <c r="A556" s="46"/>
      <c r="B556" s="46" t="s">
        <v>477</v>
      </c>
      <c r="C556" s="47" t="s">
        <v>478</v>
      </c>
      <c r="D556" s="19"/>
      <c r="E556" s="48"/>
      <c r="F556" s="48">
        <v>3.3333333333333333E-2</v>
      </c>
      <c r="G556" s="28"/>
      <c r="H556" s="41"/>
      <c r="I556" s="23"/>
      <c r="J556" s="24"/>
      <c r="K556" s="42"/>
      <c r="L556" s="26"/>
      <c r="M556" s="26"/>
      <c r="N556" s="26"/>
      <c r="O556" s="26"/>
      <c r="P556" s="26"/>
      <c r="Q556" s="26"/>
      <c r="R556" s="26"/>
      <c r="S556" s="26"/>
      <c r="T556" s="26"/>
    </row>
    <row r="557" spans="1:20">
      <c r="A557" s="46"/>
      <c r="B557" s="46" t="s">
        <v>479</v>
      </c>
      <c r="C557" s="47" t="s">
        <v>480</v>
      </c>
      <c r="D557" s="19"/>
      <c r="E557" s="48"/>
      <c r="F557" s="48">
        <v>2.5000000000000001E-3</v>
      </c>
      <c r="G557" s="28"/>
      <c r="H557" s="41"/>
      <c r="I557" s="23"/>
      <c r="J557" s="24"/>
      <c r="K557" s="42"/>
      <c r="L557" s="26"/>
      <c r="M557" s="26"/>
      <c r="N557" s="26"/>
      <c r="O557" s="26"/>
      <c r="P557" s="26"/>
      <c r="Q557" s="26"/>
      <c r="R557" s="26"/>
      <c r="S557" s="26"/>
      <c r="T557" s="26"/>
    </row>
    <row r="558" spans="1:20">
      <c r="A558" s="46"/>
      <c r="B558" s="46" t="s">
        <v>481</v>
      </c>
      <c r="C558" s="47" t="s">
        <v>482</v>
      </c>
      <c r="D558" s="19"/>
      <c r="E558" s="48"/>
      <c r="F558" s="48">
        <v>3.7499999999999999E-3</v>
      </c>
      <c r="G558" s="28"/>
      <c r="H558" s="41"/>
      <c r="I558" s="23"/>
      <c r="J558" s="24"/>
      <c r="K558" s="42"/>
      <c r="L558" s="26"/>
      <c r="M558" s="26"/>
      <c r="N558" s="26"/>
      <c r="O558" s="26"/>
      <c r="P558" s="26"/>
      <c r="Q558" s="26"/>
      <c r="R558" s="26"/>
      <c r="S558" s="26"/>
      <c r="T558" s="26"/>
    </row>
    <row r="559" spans="1:20">
      <c r="A559" s="46"/>
      <c r="B559" s="46" t="s">
        <v>483</v>
      </c>
      <c r="C559" s="47" t="s">
        <v>484</v>
      </c>
      <c r="D559" s="19"/>
      <c r="E559" s="48"/>
      <c r="F559" s="48">
        <v>7.3000000000000001E-3</v>
      </c>
      <c r="G559" s="28"/>
      <c r="H559" s="41"/>
      <c r="I559" s="23"/>
      <c r="J559" s="24"/>
      <c r="K559" s="42"/>
      <c r="L559" s="26"/>
      <c r="M559" s="26"/>
      <c r="N559" s="26"/>
      <c r="O559" s="26"/>
      <c r="P559" s="26"/>
      <c r="Q559" s="26"/>
      <c r="R559" s="26"/>
      <c r="S559" s="26"/>
      <c r="T559" s="26"/>
    </row>
    <row r="560" spans="1:20">
      <c r="A560" s="46"/>
      <c r="B560" s="46" t="s">
        <v>669</v>
      </c>
      <c r="C560" s="47" t="s">
        <v>670</v>
      </c>
      <c r="D560" s="19"/>
      <c r="E560" s="48"/>
      <c r="F560" s="48"/>
      <c r="G560" s="41"/>
      <c r="H560" s="41"/>
      <c r="I560" s="23"/>
      <c r="J560" s="24"/>
      <c r="K560" s="42"/>
      <c r="L560" s="26"/>
      <c r="M560" s="26"/>
      <c r="N560" s="26"/>
      <c r="O560" s="26"/>
      <c r="P560" s="26"/>
      <c r="Q560" s="26"/>
      <c r="R560" s="26"/>
      <c r="S560" s="26"/>
      <c r="T560" s="26"/>
    </row>
    <row r="561" spans="1:20">
      <c r="A561" s="15"/>
      <c r="B561" s="15" t="s">
        <v>671</v>
      </c>
      <c r="C561" s="15" t="s">
        <v>940</v>
      </c>
      <c r="D561" s="15"/>
      <c r="E561" s="15"/>
      <c r="F561" s="15"/>
      <c r="G561" s="15"/>
      <c r="H561" s="15"/>
      <c r="I561" s="15"/>
      <c r="J561" s="15"/>
      <c r="K561" s="18"/>
      <c r="L561" s="15"/>
      <c r="M561" s="15"/>
      <c r="N561" s="15"/>
      <c r="O561" s="15"/>
      <c r="P561" s="15"/>
      <c r="Q561" s="15"/>
      <c r="R561" s="15"/>
      <c r="S561" s="15"/>
      <c r="T561" s="15"/>
    </row>
    <row r="562" spans="1:20">
      <c r="A562" s="19"/>
      <c r="B562" s="19" t="s">
        <v>658</v>
      </c>
      <c r="C562" s="27" t="s">
        <v>659</v>
      </c>
      <c r="D562" s="19" t="s">
        <v>752</v>
      </c>
      <c r="E562" s="21"/>
      <c r="F562" s="21">
        <v>1</v>
      </c>
      <c r="G562" s="28"/>
      <c r="H562" s="41"/>
      <c r="I562" s="23"/>
      <c r="J562" s="24"/>
      <c r="K562" s="42"/>
      <c r="L562" s="26"/>
      <c r="M562" s="26"/>
      <c r="N562" s="26"/>
      <c r="O562" s="26"/>
      <c r="P562" s="26"/>
      <c r="Q562" s="26"/>
      <c r="R562" s="26"/>
      <c r="S562" s="26"/>
      <c r="T562" s="26"/>
    </row>
    <row r="563" spans="1:20">
      <c r="A563" s="45"/>
      <c r="B563" s="19" t="s">
        <v>660</v>
      </c>
      <c r="C563" s="27" t="s">
        <v>456</v>
      </c>
      <c r="D563" s="19" t="s">
        <v>752</v>
      </c>
      <c r="E563" s="21"/>
      <c r="F563" s="21">
        <v>1</v>
      </c>
      <c r="G563" s="28"/>
      <c r="H563" s="41"/>
      <c r="I563" s="23"/>
      <c r="J563" s="24"/>
      <c r="K563" s="42"/>
      <c r="L563" s="26"/>
      <c r="M563" s="26"/>
      <c r="N563" s="26"/>
      <c r="O563" s="26"/>
      <c r="P563" s="26"/>
      <c r="Q563" s="26"/>
      <c r="R563" s="26"/>
      <c r="S563" s="26"/>
      <c r="T563" s="26"/>
    </row>
    <row r="564" spans="1:20">
      <c r="A564" s="46"/>
      <c r="B564" s="46" t="s">
        <v>485</v>
      </c>
      <c r="C564" s="46" t="s">
        <v>461</v>
      </c>
      <c r="D564" s="19"/>
      <c r="E564" s="48"/>
      <c r="F564" s="48">
        <v>1</v>
      </c>
      <c r="G564" s="41"/>
      <c r="H564" s="41"/>
      <c r="I564" s="23"/>
      <c r="J564" s="24"/>
      <c r="K564" s="42"/>
      <c r="L564" s="26"/>
      <c r="M564" s="26"/>
      <c r="N564" s="26"/>
      <c r="O564" s="26"/>
      <c r="P564" s="26"/>
      <c r="Q564" s="26"/>
      <c r="R564" s="26"/>
      <c r="S564" s="26"/>
      <c r="T564" s="26"/>
    </row>
    <row r="565" spans="1:20">
      <c r="A565" s="46"/>
      <c r="B565" s="46" t="s">
        <v>486</v>
      </c>
      <c r="C565" s="46"/>
      <c r="D565" s="19"/>
      <c r="E565" s="48"/>
      <c r="F565" s="48"/>
      <c r="G565" s="41"/>
      <c r="H565" s="41"/>
      <c r="I565" s="23"/>
      <c r="J565" s="24"/>
      <c r="K565" s="42"/>
      <c r="L565" s="26"/>
      <c r="M565" s="26"/>
      <c r="N565" s="26"/>
      <c r="O565" s="26"/>
      <c r="P565" s="26"/>
      <c r="Q565" s="26"/>
      <c r="R565" s="26"/>
      <c r="S565" s="26"/>
      <c r="T565" s="26"/>
    </row>
    <row r="566" spans="1:20">
      <c r="A566" s="46"/>
      <c r="B566" s="46" t="s">
        <v>487</v>
      </c>
      <c r="C566" s="46" t="s">
        <v>462</v>
      </c>
      <c r="D566" s="19" t="s">
        <v>752</v>
      </c>
      <c r="E566" s="48"/>
      <c r="F566" s="48">
        <v>1</v>
      </c>
      <c r="G566" s="41"/>
      <c r="H566" s="41"/>
      <c r="I566" s="23"/>
      <c r="J566" s="24"/>
      <c r="K566" s="42"/>
      <c r="L566" s="26"/>
      <c r="M566" s="26"/>
      <c r="N566" s="26"/>
      <c r="O566" s="26"/>
      <c r="P566" s="26"/>
      <c r="Q566" s="26"/>
      <c r="R566" s="26"/>
      <c r="S566" s="26"/>
      <c r="T566" s="26"/>
    </row>
    <row r="567" spans="1:20">
      <c r="A567" s="46"/>
      <c r="B567" s="19" t="s">
        <v>463</v>
      </c>
      <c r="C567" s="19" t="s">
        <v>488</v>
      </c>
      <c r="D567" s="19" t="s">
        <v>752</v>
      </c>
      <c r="E567" s="48"/>
      <c r="F567" s="48">
        <v>1</v>
      </c>
      <c r="G567" s="41"/>
      <c r="H567" s="41"/>
      <c r="I567" s="23"/>
      <c r="J567" s="24"/>
      <c r="K567" s="42"/>
      <c r="L567" s="26"/>
      <c r="M567" s="26"/>
      <c r="N567" s="26"/>
      <c r="O567" s="26"/>
      <c r="P567" s="26"/>
      <c r="Q567" s="26"/>
      <c r="R567" s="26"/>
      <c r="S567" s="26"/>
      <c r="T567" s="26"/>
    </row>
    <row r="568" spans="1:20">
      <c r="A568" s="46"/>
      <c r="B568" s="19" t="s">
        <v>917</v>
      </c>
      <c r="C568" s="19" t="s">
        <v>489</v>
      </c>
      <c r="D568" s="19"/>
      <c r="E568" s="48"/>
      <c r="F568" s="48">
        <v>1</v>
      </c>
      <c r="G568" s="41"/>
      <c r="H568" s="41"/>
      <c r="I568" s="23"/>
      <c r="J568" s="24"/>
      <c r="K568" s="42"/>
      <c r="L568" s="26"/>
      <c r="M568" s="26"/>
      <c r="N568" s="26"/>
      <c r="O568" s="26"/>
      <c r="P568" s="26"/>
      <c r="Q568" s="26"/>
      <c r="R568" s="26"/>
      <c r="S568" s="26"/>
      <c r="T568" s="26"/>
    </row>
    <row r="569" spans="1:20">
      <c r="A569" s="46"/>
      <c r="B569" s="19" t="s">
        <v>770</v>
      </c>
      <c r="C569" s="19" t="s">
        <v>771</v>
      </c>
      <c r="D569" s="19" t="s">
        <v>752</v>
      </c>
      <c r="E569" s="48"/>
      <c r="F569" s="48"/>
      <c r="G569" s="41"/>
      <c r="H569" s="41"/>
      <c r="I569" s="23"/>
      <c r="J569" s="24"/>
      <c r="K569" s="42"/>
      <c r="L569" s="26"/>
      <c r="M569" s="26"/>
      <c r="N569" s="26"/>
      <c r="O569" s="26"/>
      <c r="P569" s="26"/>
      <c r="Q569" s="26"/>
      <c r="R569" s="26"/>
      <c r="S569" s="26"/>
      <c r="T569" s="26"/>
    </row>
    <row r="570" spans="1:20">
      <c r="A570" s="46"/>
      <c r="B570" s="19" t="s">
        <v>490</v>
      </c>
      <c r="C570" s="19" t="s">
        <v>491</v>
      </c>
      <c r="D570" s="19" t="s">
        <v>752</v>
      </c>
      <c r="E570" s="48"/>
      <c r="F570" s="48">
        <v>0.1</v>
      </c>
      <c r="G570" s="41"/>
      <c r="H570" s="41"/>
      <c r="I570" s="23"/>
      <c r="J570" s="24"/>
      <c r="K570" s="42"/>
      <c r="L570" s="26"/>
      <c r="M570" s="26"/>
      <c r="N570" s="26"/>
      <c r="O570" s="26"/>
      <c r="P570" s="26"/>
      <c r="Q570" s="26"/>
      <c r="R570" s="26"/>
      <c r="S570" s="26"/>
      <c r="T570" s="26"/>
    </row>
    <row r="571" spans="1:20">
      <c r="A571" s="46"/>
      <c r="B571" s="46" t="s">
        <v>464</v>
      </c>
      <c r="C571" s="46" t="s">
        <v>465</v>
      </c>
      <c r="D571" s="19" t="s">
        <v>466</v>
      </c>
      <c r="E571" s="48"/>
      <c r="F571" s="48">
        <v>1</v>
      </c>
      <c r="G571" s="41"/>
      <c r="H571" s="41"/>
      <c r="I571" s="23"/>
      <c r="J571" s="24"/>
      <c r="K571" s="42"/>
      <c r="L571" s="26"/>
      <c r="M571" s="26"/>
      <c r="N571" s="26"/>
      <c r="O571" s="26"/>
      <c r="P571" s="26"/>
      <c r="Q571" s="26"/>
      <c r="R571" s="26"/>
      <c r="S571" s="26"/>
      <c r="T571" s="26"/>
    </row>
    <row r="572" spans="1:20">
      <c r="A572" s="46"/>
      <c r="B572" s="46" t="s">
        <v>467</v>
      </c>
      <c r="C572" s="46" t="s">
        <v>468</v>
      </c>
      <c r="D572" s="19" t="s">
        <v>752</v>
      </c>
      <c r="E572" s="48"/>
      <c r="F572" s="48">
        <v>1</v>
      </c>
      <c r="G572" s="41"/>
      <c r="H572" s="41"/>
      <c r="I572" s="23"/>
      <c r="J572" s="24"/>
      <c r="K572" s="42"/>
      <c r="L572" s="26"/>
      <c r="M572" s="26"/>
      <c r="N572" s="26"/>
      <c r="O572" s="26"/>
      <c r="P572" s="26"/>
      <c r="Q572" s="26"/>
      <c r="R572" s="26"/>
      <c r="S572" s="26"/>
      <c r="T572" s="26"/>
    </row>
    <row r="573" spans="1:20">
      <c r="A573" s="46"/>
      <c r="B573" s="46" t="s">
        <v>492</v>
      </c>
      <c r="C573" s="46" t="s">
        <v>470</v>
      </c>
      <c r="D573" s="19"/>
      <c r="E573" s="48"/>
      <c r="F573" s="48">
        <v>8.3333333333333332E-3</v>
      </c>
      <c r="G573" s="41"/>
      <c r="H573" s="41"/>
      <c r="I573" s="23"/>
      <c r="J573" s="24"/>
      <c r="K573" s="42"/>
      <c r="L573" s="26"/>
      <c r="M573" s="26"/>
      <c r="N573" s="26"/>
      <c r="O573" s="26"/>
      <c r="P573" s="26"/>
      <c r="Q573" s="26"/>
      <c r="R573" s="26"/>
      <c r="S573" s="26"/>
      <c r="T573" s="26"/>
    </row>
    <row r="574" spans="1:20">
      <c r="A574" s="46"/>
      <c r="B574" s="46" t="s">
        <v>493</v>
      </c>
      <c r="C574" s="46" t="s">
        <v>472</v>
      </c>
      <c r="D574" s="19" t="s">
        <v>752</v>
      </c>
      <c r="E574" s="48"/>
      <c r="F574" s="48">
        <v>1.6666666666666666E-2</v>
      </c>
      <c r="G574" s="41"/>
      <c r="H574" s="41"/>
      <c r="I574" s="23"/>
      <c r="J574" s="24"/>
      <c r="K574" s="42"/>
      <c r="L574" s="26"/>
      <c r="M574" s="26"/>
      <c r="N574" s="26"/>
      <c r="O574" s="26"/>
      <c r="P574" s="26"/>
      <c r="Q574" s="26"/>
      <c r="R574" s="26"/>
      <c r="S574" s="26"/>
      <c r="T574" s="26"/>
    </row>
    <row r="575" spans="1:20">
      <c r="A575" s="46"/>
      <c r="B575" s="46" t="s">
        <v>494</v>
      </c>
      <c r="C575" s="46" t="s">
        <v>474</v>
      </c>
      <c r="D575" s="19"/>
      <c r="E575" s="48"/>
      <c r="F575" s="48">
        <v>8.3333333333333332E-3</v>
      </c>
      <c r="G575" s="41"/>
      <c r="H575" s="41"/>
      <c r="I575" s="23"/>
      <c r="J575" s="24"/>
      <c r="K575" s="42"/>
      <c r="L575" s="26"/>
      <c r="M575" s="26"/>
      <c r="N575" s="26"/>
      <c r="O575" s="26"/>
      <c r="P575" s="26"/>
      <c r="Q575" s="26"/>
      <c r="R575" s="26"/>
      <c r="S575" s="26"/>
      <c r="T575" s="26"/>
    </row>
    <row r="576" spans="1:20">
      <c r="A576" s="46"/>
      <c r="B576" s="46" t="s">
        <v>495</v>
      </c>
      <c r="C576" s="46" t="s">
        <v>496</v>
      </c>
      <c r="D576" s="19"/>
      <c r="E576" s="48"/>
      <c r="F576" s="48">
        <v>1.6666666666666666E-2</v>
      </c>
      <c r="G576" s="41"/>
      <c r="H576" s="41"/>
      <c r="I576" s="23"/>
      <c r="J576" s="24"/>
      <c r="K576" s="42"/>
      <c r="L576" s="26"/>
      <c r="M576" s="26"/>
      <c r="N576" s="26"/>
      <c r="O576" s="26"/>
      <c r="P576" s="26"/>
      <c r="Q576" s="26"/>
      <c r="R576" s="26"/>
      <c r="S576" s="26"/>
      <c r="T576" s="26"/>
    </row>
    <row r="577" spans="1:20">
      <c r="A577" s="46"/>
      <c r="B577" s="46" t="s">
        <v>495</v>
      </c>
      <c r="C577" s="46" t="s">
        <v>497</v>
      </c>
      <c r="D577" s="19"/>
      <c r="E577" s="48"/>
      <c r="F577" s="48">
        <v>1.6666666666666666E-2</v>
      </c>
      <c r="G577" s="41"/>
      <c r="H577" s="41"/>
      <c r="I577" s="23"/>
      <c r="J577" s="24"/>
      <c r="K577" s="42"/>
      <c r="L577" s="26"/>
      <c r="M577" s="26"/>
      <c r="N577" s="26"/>
      <c r="O577" s="26"/>
      <c r="P577" s="26"/>
      <c r="Q577" s="26"/>
      <c r="R577" s="26"/>
      <c r="S577" s="26"/>
      <c r="T577" s="26"/>
    </row>
    <row r="578" spans="1:20">
      <c r="A578" s="46"/>
      <c r="B578" s="46" t="s">
        <v>498</v>
      </c>
      <c r="C578" s="46" t="s">
        <v>499</v>
      </c>
      <c r="D578" s="19"/>
      <c r="E578" s="48"/>
      <c r="F578" s="48">
        <v>1.6666666666666666E-2</v>
      </c>
      <c r="G578" s="41"/>
      <c r="H578" s="41"/>
      <c r="I578" s="23"/>
      <c r="J578" s="24"/>
      <c r="K578" s="42"/>
      <c r="L578" s="26"/>
      <c r="M578" s="26"/>
      <c r="N578" s="26"/>
      <c r="O578" s="26"/>
      <c r="P578" s="26"/>
      <c r="Q578" s="26"/>
      <c r="R578" s="26"/>
      <c r="S578" s="26"/>
      <c r="T578" s="26"/>
    </row>
    <row r="579" spans="1:20">
      <c r="A579" s="46"/>
      <c r="B579" s="46" t="s">
        <v>500</v>
      </c>
      <c r="C579" s="46" t="s">
        <v>478</v>
      </c>
      <c r="D579" s="19"/>
      <c r="E579" s="48"/>
      <c r="F579" s="48">
        <v>1.6666666666666666E-2</v>
      </c>
      <c r="G579" s="41"/>
      <c r="H579" s="41"/>
      <c r="I579" s="23"/>
      <c r="J579" s="24"/>
      <c r="K579" s="42"/>
      <c r="L579" s="26"/>
      <c r="M579" s="26"/>
      <c r="N579" s="26"/>
      <c r="O579" s="26"/>
      <c r="P579" s="26"/>
      <c r="Q579" s="26"/>
      <c r="R579" s="26"/>
      <c r="S579" s="26"/>
      <c r="T579" s="26"/>
    </row>
    <row r="580" spans="1:20">
      <c r="A580" s="46"/>
      <c r="B580" s="46" t="s">
        <v>501</v>
      </c>
      <c r="C580" s="46" t="s">
        <v>502</v>
      </c>
      <c r="D580" s="19"/>
      <c r="E580" s="48"/>
      <c r="F580" s="48">
        <v>1.6666666666666666E-2</v>
      </c>
      <c r="G580" s="41"/>
      <c r="H580" s="41"/>
      <c r="I580" s="23"/>
      <c r="J580" s="24"/>
      <c r="K580" s="42"/>
      <c r="L580" s="26"/>
      <c r="M580" s="26"/>
      <c r="N580" s="26"/>
      <c r="O580" s="26"/>
      <c r="P580" s="26"/>
      <c r="Q580" s="26"/>
      <c r="R580" s="26"/>
      <c r="S580" s="26"/>
      <c r="T580" s="26"/>
    </row>
    <row r="581" spans="1:20">
      <c r="A581" s="46"/>
      <c r="B581" s="46" t="s">
        <v>503</v>
      </c>
      <c r="C581" s="46" t="s">
        <v>504</v>
      </c>
      <c r="D581" s="19"/>
      <c r="E581" s="48"/>
      <c r="F581" s="48">
        <v>3.3333333333333333E-2</v>
      </c>
      <c r="G581" s="41"/>
      <c r="H581" s="41"/>
      <c r="I581" s="23"/>
      <c r="J581" s="24"/>
      <c r="K581" s="42"/>
      <c r="L581" s="26"/>
      <c r="M581" s="26"/>
      <c r="N581" s="26"/>
      <c r="O581" s="26"/>
      <c r="P581" s="26"/>
      <c r="Q581" s="26"/>
      <c r="R581" s="26"/>
      <c r="S581" s="26"/>
      <c r="T581" s="26"/>
    </row>
    <row r="582" spans="1:20">
      <c r="A582" s="46"/>
      <c r="B582" s="46" t="s">
        <v>457</v>
      </c>
      <c r="C582" s="46" t="s">
        <v>505</v>
      </c>
      <c r="D582" s="19" t="s">
        <v>459</v>
      </c>
      <c r="E582" s="48"/>
      <c r="F582" s="48">
        <v>2</v>
      </c>
      <c r="G582" s="41"/>
      <c r="H582" s="41"/>
      <c r="I582" s="23"/>
      <c r="J582" s="24"/>
      <c r="K582" s="42"/>
      <c r="L582" s="26"/>
      <c r="M582" s="26"/>
      <c r="N582" s="26"/>
      <c r="O582" s="26"/>
      <c r="P582" s="26"/>
      <c r="Q582" s="26"/>
      <c r="R582" s="26"/>
      <c r="S582" s="26"/>
      <c r="T582" s="26"/>
    </row>
    <row r="583" spans="1:20">
      <c r="A583" s="46"/>
      <c r="B583" s="46" t="s">
        <v>479</v>
      </c>
      <c r="C583" s="46" t="s">
        <v>480</v>
      </c>
      <c r="D583" s="19"/>
      <c r="E583" s="48"/>
      <c r="F583" s="48" t="s">
        <v>506</v>
      </c>
      <c r="G583" s="41"/>
      <c r="H583" s="41"/>
      <c r="I583" s="23"/>
      <c r="J583" s="24"/>
      <c r="K583" s="42"/>
      <c r="L583" s="26"/>
      <c r="M583" s="26"/>
      <c r="N583" s="26"/>
      <c r="O583" s="26"/>
      <c r="P583" s="26"/>
      <c r="Q583" s="26"/>
      <c r="R583" s="26"/>
      <c r="S583" s="26"/>
      <c r="T583" s="26"/>
    </row>
    <row r="584" spans="1:20">
      <c r="A584" s="46"/>
      <c r="B584" s="46" t="s">
        <v>507</v>
      </c>
      <c r="C584" s="46" t="s">
        <v>482</v>
      </c>
      <c r="D584" s="19"/>
      <c r="E584" s="48"/>
      <c r="F584" s="48" t="s">
        <v>506</v>
      </c>
      <c r="G584" s="41"/>
      <c r="H584" s="41"/>
      <c r="I584" s="23"/>
      <c r="J584" s="24"/>
      <c r="K584" s="42"/>
      <c r="L584" s="26"/>
      <c r="M584" s="26"/>
      <c r="N584" s="26"/>
      <c r="O584" s="26"/>
      <c r="P584" s="26"/>
      <c r="Q584" s="26"/>
      <c r="R584" s="26"/>
      <c r="S584" s="26"/>
      <c r="T584" s="26"/>
    </row>
    <row r="585" spans="1:20">
      <c r="A585" s="46"/>
      <c r="B585" s="46" t="s">
        <v>483</v>
      </c>
      <c r="C585" s="46" t="s">
        <v>484</v>
      </c>
      <c r="D585" s="19"/>
      <c r="E585" s="48"/>
      <c r="F585" s="48" t="s">
        <v>506</v>
      </c>
      <c r="G585" s="41"/>
      <c r="H585" s="41"/>
      <c r="I585" s="23"/>
      <c r="J585" s="22"/>
      <c r="K585" s="42"/>
      <c r="L585" s="26"/>
      <c r="M585" s="26"/>
      <c r="N585" s="26"/>
      <c r="O585" s="26"/>
      <c r="P585" s="26"/>
      <c r="Q585" s="26"/>
      <c r="R585" s="26"/>
      <c r="S585" s="26"/>
      <c r="T585" s="26"/>
    </row>
  </sheetData>
  <autoFilter ref="A72:S585" xr:uid="{00000000-0009-0000-0000-000000000000}"/>
  <mergeCells count="1">
    <mergeCell ref="B4:C5"/>
  </mergeCells>
  <phoneticPr fontId="1" type="noConversion"/>
  <conditionalFormatting sqref="L292:S520 J11:J12 L72:S72 L541:S585 L522:S539 L92:S99 L195:S211 L157:S193 L101:S109 L74:S90 L213:S290 L111:S126 L128:S155 L1:S23">
    <cfRule type="cellIs" dxfId="293" priority="43" operator="equal">
      <formula>"Ｖ"</formula>
    </cfRule>
    <cfRule type="cellIs" dxfId="292" priority="44" operator="equal">
      <formula>"v"</formula>
    </cfRule>
  </conditionalFormatting>
  <conditionalFormatting sqref="I541:J560 I522:J539 H562:J585 I292:J520 J13:J14 J72:J91 I27:I91 C9:C38 E9:E26 J1:J8 I1:I2 E1:F1 E27:F585 I92:J290">
    <cfRule type="cellIs" dxfId="291" priority="42" operator="equal">
      <formula>0</formula>
    </cfRule>
  </conditionalFormatting>
  <conditionalFormatting sqref="C213:C217">
    <cfRule type="containsText" dxfId="290" priority="41" operator="containsText" text="black">
      <formula>NOT(ISERROR(SEARCH("black",C213)))</formula>
    </cfRule>
  </conditionalFormatting>
  <conditionalFormatting sqref="L74:S89">
    <cfRule type="cellIs" dxfId="289" priority="39" operator="equal">
      <formula>"Ｖ"</formula>
    </cfRule>
    <cfRule type="cellIs" dxfId="288" priority="40" operator="equal">
      <formula>"v"</formula>
    </cfRule>
  </conditionalFormatting>
  <conditionalFormatting sqref="L74:S89">
    <cfRule type="cellIs" dxfId="287" priority="38" operator="equal">
      <formula>"v"</formula>
    </cfRule>
  </conditionalFormatting>
  <conditionalFormatting sqref="I541:J560 I522:J539 H562:J585 F562:F585 I292:J520 J13:J14 J72:J91 I27:I91 J1:J8 I1:I2 I92:J290">
    <cfRule type="cellIs" dxfId="286" priority="37" operator="equal">
      <formula>"DOE"</formula>
    </cfRule>
  </conditionalFormatting>
  <conditionalFormatting sqref="B514:B520">
    <cfRule type="cellIs" dxfId="285" priority="35" operator="equal">
      <formula>"White"</formula>
    </cfRule>
    <cfRule type="cellIs" dxfId="284" priority="36" operator="equal">
      <formula>"White"</formula>
    </cfRule>
  </conditionalFormatting>
  <conditionalFormatting sqref="L2:S2">
    <cfRule type="cellIs" dxfId="283" priority="33" operator="equal">
      <formula>"WHITE"</formula>
    </cfRule>
    <cfRule type="cellIs" dxfId="282" priority="34" operator="equal">
      <formula>"Black"</formula>
    </cfRule>
  </conditionalFormatting>
  <conditionalFormatting sqref="G16:G91 B15:F91 B1:S14 T1:XFD1048576 L92:S211 H15:S91 C292:C1048576 B92:B1048576 C92:C290 D92:K1048576 L213:S290 L292:S1048576">
    <cfRule type="cellIs" dxfId="281" priority="29" operator="equal">
      <formula>"White"</formula>
    </cfRule>
    <cfRule type="cellIs" dxfId="280" priority="30" operator="equal">
      <formula>"Black"</formula>
    </cfRule>
    <cfRule type="cellIs" dxfId="279" priority="31" operator="equal">
      <formula>"WHITE"</formula>
    </cfRule>
    <cfRule type="cellIs" dxfId="278" priority="32" operator="equal">
      <formula>"BLACK"</formula>
    </cfRule>
  </conditionalFormatting>
  <conditionalFormatting sqref="G10">
    <cfRule type="duplicateValues" dxfId="277" priority="28"/>
  </conditionalFormatting>
  <conditionalFormatting sqref="G11">
    <cfRule type="duplicateValues" dxfId="276" priority="27"/>
  </conditionalFormatting>
  <conditionalFormatting sqref="G22">
    <cfRule type="duplicateValues" dxfId="275" priority="26"/>
  </conditionalFormatting>
  <conditionalFormatting sqref="B516">
    <cfRule type="duplicateValues" dxfId="274" priority="25"/>
  </conditionalFormatting>
  <conditionalFormatting sqref="B157:B162">
    <cfRule type="duplicateValues" dxfId="273" priority="24"/>
  </conditionalFormatting>
  <conditionalFormatting sqref="B12">
    <cfRule type="duplicateValues" dxfId="272" priority="23"/>
  </conditionalFormatting>
  <conditionalFormatting sqref="B21">
    <cfRule type="duplicateValues" dxfId="271" priority="22"/>
  </conditionalFormatting>
  <conditionalFormatting sqref="B108">
    <cfRule type="duplicateValues" dxfId="270" priority="21"/>
  </conditionalFormatting>
  <conditionalFormatting sqref="B16">
    <cfRule type="duplicateValues" dxfId="269" priority="20"/>
  </conditionalFormatting>
  <conditionalFormatting sqref="B16">
    <cfRule type="duplicateValues" dxfId="268" priority="19"/>
  </conditionalFormatting>
  <conditionalFormatting sqref="B26 B9:B11 B13:B15 B17:B20 B22:B24">
    <cfRule type="duplicateValues" dxfId="267" priority="18"/>
  </conditionalFormatting>
  <conditionalFormatting sqref="B25">
    <cfRule type="duplicateValues" dxfId="266" priority="17"/>
  </conditionalFormatting>
  <conditionalFormatting sqref="B25">
    <cfRule type="duplicateValues" dxfId="265" priority="16"/>
  </conditionalFormatting>
  <conditionalFormatting sqref="B215:B216">
    <cfRule type="duplicateValues" dxfId="264" priority="15"/>
  </conditionalFormatting>
  <conditionalFormatting sqref="B522:B585 B1:B4 B233:B251 B7:B107 B229:B230 B109:B214 B217:B226 B513:B520 B298:B300 B302:B490 B258:B296">
    <cfRule type="duplicateValues" dxfId="263" priority="14"/>
  </conditionalFormatting>
  <conditionalFormatting sqref="B491:B512 B301 B297">
    <cfRule type="duplicateValues" dxfId="262" priority="13"/>
  </conditionalFormatting>
  <conditionalFormatting sqref="B507:B512">
    <cfRule type="duplicateValues" dxfId="261" priority="12"/>
  </conditionalFormatting>
  <conditionalFormatting sqref="F9">
    <cfRule type="duplicateValues" dxfId="260" priority="11"/>
  </conditionalFormatting>
  <conditionalFormatting sqref="B517:B520">
    <cfRule type="duplicateValues" dxfId="259" priority="10"/>
  </conditionalFormatting>
  <conditionalFormatting sqref="T72 T292:T520 T541:T585 T522:T539 T92:T99 T195:T211 T157:T193 T101:T109 T74:T90 T213:T290 T111:T126 T128:T155 T1:T23">
    <cfRule type="cellIs" dxfId="258" priority="8" operator="equal">
      <formula>"Ｖ"</formula>
    </cfRule>
    <cfRule type="cellIs" dxfId="257" priority="9" operator="equal">
      <formula>"v"</formula>
    </cfRule>
  </conditionalFormatting>
  <conditionalFormatting sqref="T74:T89">
    <cfRule type="cellIs" dxfId="256" priority="6" operator="equal">
      <formula>"Ｖ"</formula>
    </cfRule>
    <cfRule type="cellIs" dxfId="255" priority="7" operator="equal">
      <formula>"v"</formula>
    </cfRule>
  </conditionalFormatting>
  <conditionalFormatting sqref="T74:T89">
    <cfRule type="cellIs" dxfId="254" priority="5" operator="equal">
      <formula>"v"</formula>
    </cfRule>
  </conditionalFormatting>
  <conditionalFormatting sqref="T2">
    <cfRule type="cellIs" dxfId="253" priority="3" operator="equal">
      <formula>"WHITE"</formula>
    </cfRule>
    <cfRule type="cellIs" dxfId="252" priority="4" operator="equal">
      <formula>"Black"</formula>
    </cfRule>
  </conditionalFormatting>
  <conditionalFormatting sqref="T3:T13">
    <cfRule type="cellIs" dxfId="251" priority="1" operator="equal">
      <formula>"Ｖ"</formula>
    </cfRule>
    <cfRule type="cellIs" dxfId="250" priority="2" operator="equal">
      <formula>"v"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9"/>
  <sheetViews>
    <sheetView workbookViewId="0">
      <selection activeCell="A13" sqref="A13"/>
    </sheetView>
  </sheetViews>
  <sheetFormatPr defaultRowHeight="16.5"/>
  <cols>
    <col min="1" max="1" width="10.875" customWidth="1"/>
    <col min="2" max="2" width="26.625" customWidth="1"/>
    <col min="3" max="3" width="20.5" customWidth="1"/>
    <col min="4" max="4" width="16.625" customWidth="1"/>
  </cols>
  <sheetData>
    <row r="1" spans="1:9" ht="21.75" customHeight="1">
      <c r="A1" s="127" t="s">
        <v>1415</v>
      </c>
      <c r="B1" s="126" t="s">
        <v>1416</v>
      </c>
      <c r="C1" t="s">
        <v>1439</v>
      </c>
      <c r="D1" s="129" t="s">
        <v>1509</v>
      </c>
    </row>
    <row r="2" spans="1:9" ht="21.75" customHeight="1">
      <c r="A2" s="127" t="s">
        <v>1417</v>
      </c>
      <c r="B2" s="126" t="s">
        <v>1418</v>
      </c>
    </row>
    <row r="3" spans="1:9" ht="21.75" customHeight="1">
      <c r="A3" s="127" t="s">
        <v>1419</v>
      </c>
      <c r="B3" s="126" t="s">
        <v>1420</v>
      </c>
      <c r="C3" t="s">
        <v>1440</v>
      </c>
      <c r="D3" s="129" t="s">
        <v>1510</v>
      </c>
    </row>
    <row r="4" spans="1:9" ht="21.75" customHeight="1">
      <c r="A4" s="127" t="s">
        <v>1421</v>
      </c>
      <c r="B4" s="126" t="s">
        <v>1422</v>
      </c>
      <c r="C4" t="s">
        <v>1441</v>
      </c>
      <c r="D4" s="79" t="s">
        <v>1511</v>
      </c>
    </row>
    <row r="5" spans="1:9" ht="21.75" customHeight="1">
      <c r="A5" s="127" t="s">
        <v>1423</v>
      </c>
      <c r="B5" s="126" t="s">
        <v>1424</v>
      </c>
      <c r="C5" t="s">
        <v>1442</v>
      </c>
      <c r="D5" s="129" t="s">
        <v>1512</v>
      </c>
    </row>
    <row r="6" spans="1:9" ht="21.75" customHeight="1">
      <c r="A6" s="128" t="s">
        <v>1407</v>
      </c>
      <c r="B6" s="125" t="s">
        <v>1408</v>
      </c>
    </row>
    <row r="7" spans="1:9" ht="21.75" customHeight="1">
      <c r="A7" s="128" t="s">
        <v>1409</v>
      </c>
      <c r="B7" s="125" t="s">
        <v>1410</v>
      </c>
    </row>
    <row r="8" spans="1:9" ht="21.75" customHeight="1">
      <c r="A8" s="128" t="s">
        <v>1411</v>
      </c>
      <c r="B8" s="125" t="s">
        <v>1412</v>
      </c>
    </row>
    <row r="9" spans="1:9" ht="21.75" customHeight="1">
      <c r="A9" s="128" t="s">
        <v>1413</v>
      </c>
      <c r="B9" s="125" t="s">
        <v>1507</v>
      </c>
    </row>
    <row r="10" spans="1:9" ht="21.75" customHeight="1">
      <c r="A10" s="128" t="s">
        <v>1414</v>
      </c>
      <c r="B10" s="125" t="s">
        <v>1508</v>
      </c>
    </row>
    <row r="11" spans="1:9">
      <c r="A11" s="133" t="s">
        <v>1446</v>
      </c>
      <c r="B11" s="134" t="s">
        <v>1447</v>
      </c>
    </row>
    <row r="12" spans="1:9">
      <c r="A12" s="133" t="s">
        <v>1448</v>
      </c>
      <c r="B12" s="134" t="s">
        <v>1449</v>
      </c>
    </row>
    <row r="13" spans="1:9">
      <c r="A13" s="133" t="s">
        <v>1450</v>
      </c>
      <c r="B13" s="134" t="s">
        <v>1451</v>
      </c>
    </row>
    <row r="14" spans="1:9">
      <c r="A14" s="133" t="s">
        <v>1452</v>
      </c>
      <c r="B14" s="134" t="s">
        <v>1453</v>
      </c>
    </row>
    <row r="16" spans="1:9">
      <c r="C16" t="s">
        <v>1437</v>
      </c>
      <c r="D16" s="129" t="s">
        <v>1509</v>
      </c>
      <c r="E16" t="s">
        <v>1513</v>
      </c>
      <c r="F16" t="s">
        <v>1514</v>
      </c>
      <c r="G16" t="s">
        <v>1514</v>
      </c>
      <c r="H16" t="s">
        <v>1513</v>
      </c>
      <c r="I16" t="s">
        <v>1514</v>
      </c>
    </row>
    <row r="17" spans="3:9">
      <c r="C17" t="s">
        <v>1438</v>
      </c>
      <c r="D17" s="129" t="s">
        <v>1510</v>
      </c>
      <c r="E17" t="s">
        <v>1513</v>
      </c>
      <c r="F17" t="s">
        <v>1514</v>
      </c>
      <c r="G17" t="s">
        <v>1514</v>
      </c>
      <c r="H17" t="s">
        <v>1513</v>
      </c>
      <c r="I17" t="s">
        <v>1514</v>
      </c>
    </row>
    <row r="18" spans="3:9">
      <c r="C18" t="s">
        <v>1434</v>
      </c>
      <c r="D18" s="79" t="s">
        <v>1511</v>
      </c>
      <c r="E18">
        <v>2</v>
      </c>
      <c r="F18" t="s">
        <v>1515</v>
      </c>
      <c r="G18" t="s">
        <v>1515</v>
      </c>
      <c r="H18" t="s">
        <v>1515</v>
      </c>
      <c r="I18" t="s">
        <v>1516</v>
      </c>
    </row>
    <row r="19" spans="3:9">
      <c r="C19" t="s">
        <v>1435</v>
      </c>
      <c r="D19" s="129" t="s">
        <v>1512</v>
      </c>
      <c r="E19">
        <v>2</v>
      </c>
      <c r="F19" t="s">
        <v>1515</v>
      </c>
      <c r="G19" t="s">
        <v>1515</v>
      </c>
      <c r="H19" t="s">
        <v>1515</v>
      </c>
      <c r="I19" t="s">
        <v>1516</v>
      </c>
    </row>
  </sheetData>
  <phoneticPr fontId="1" type="noConversion"/>
  <conditionalFormatting sqref="D1 D3:D5 D16">
    <cfRule type="cellIs" dxfId="42" priority="59" operator="equal">
      <formula>"Ｖ"</formula>
    </cfRule>
    <cfRule type="cellIs" dxfId="41" priority="60" operator="equal">
      <formula>"v"</formula>
    </cfRule>
  </conditionalFormatting>
  <conditionalFormatting sqref="D1 D3:D5 D16">
    <cfRule type="cellIs" dxfId="40" priority="55" operator="equal">
      <formula>"White"</formula>
    </cfRule>
    <cfRule type="cellIs" dxfId="39" priority="56" operator="equal">
      <formula>"Black"</formula>
    </cfRule>
    <cfRule type="cellIs" dxfId="38" priority="57" operator="equal">
      <formula>"WHITE"</formula>
    </cfRule>
    <cfRule type="cellIs" dxfId="37" priority="58" operator="equal">
      <formula>"BLACK"</formula>
    </cfRule>
  </conditionalFormatting>
  <conditionalFormatting sqref="D17">
    <cfRule type="cellIs" dxfId="36" priority="23" operator="equal">
      <formula>"Ｖ"</formula>
    </cfRule>
    <cfRule type="cellIs" dxfId="35" priority="24" operator="equal">
      <formula>"v"</formula>
    </cfRule>
  </conditionalFormatting>
  <conditionalFormatting sqref="D17">
    <cfRule type="cellIs" dxfId="34" priority="19" operator="equal">
      <formula>"White"</formula>
    </cfRule>
    <cfRule type="cellIs" dxfId="33" priority="20" operator="equal">
      <formula>"Black"</formula>
    </cfRule>
    <cfRule type="cellIs" dxfId="32" priority="21" operator="equal">
      <formula>"WHITE"</formula>
    </cfRule>
    <cfRule type="cellIs" dxfId="31" priority="22" operator="equal">
      <formula>"BLACK"</formula>
    </cfRule>
  </conditionalFormatting>
  <conditionalFormatting sqref="D19">
    <cfRule type="cellIs" dxfId="30" priority="17" operator="equal">
      <formula>"Ｖ"</formula>
    </cfRule>
    <cfRule type="cellIs" dxfId="29" priority="18" operator="equal">
      <formula>"v"</formula>
    </cfRule>
  </conditionalFormatting>
  <conditionalFormatting sqref="D19">
    <cfRule type="cellIs" dxfId="28" priority="13" operator="equal">
      <formula>"White"</formula>
    </cfRule>
    <cfRule type="cellIs" dxfId="27" priority="14" operator="equal">
      <formula>"Black"</formula>
    </cfRule>
    <cfRule type="cellIs" dxfId="26" priority="15" operator="equal">
      <formula>"WHITE"</formula>
    </cfRule>
    <cfRule type="cellIs" dxfId="25" priority="16" operator="equal">
      <formula>"BLACK"</formula>
    </cfRule>
  </conditionalFormatting>
  <conditionalFormatting sqref="D18">
    <cfRule type="cellIs" dxfId="24" priority="11" operator="equal">
      <formula>"Ｖ"</formula>
    </cfRule>
    <cfRule type="cellIs" dxfId="23" priority="12" operator="equal">
      <formula>"v"</formula>
    </cfRule>
  </conditionalFormatting>
  <conditionalFormatting sqref="D18">
    <cfRule type="cellIs" dxfId="22" priority="7" operator="equal">
      <formula>"White"</formula>
    </cfRule>
    <cfRule type="cellIs" dxfId="21" priority="8" operator="equal">
      <formula>"Black"</formula>
    </cfRule>
    <cfRule type="cellIs" dxfId="20" priority="9" operator="equal">
      <formula>"WHITE"</formula>
    </cfRule>
    <cfRule type="cellIs" dxfId="19" priority="10" operator="equal">
      <formula>"BLACK"</formula>
    </cfRule>
  </conditionalFormatting>
  <conditionalFormatting sqref="D18">
    <cfRule type="cellIs" dxfId="18" priority="5" operator="equal">
      <formula>"Ｖ"</formula>
    </cfRule>
    <cfRule type="cellIs" dxfId="17" priority="6" operator="equal">
      <formula>"v"</formula>
    </cfRule>
  </conditionalFormatting>
  <conditionalFormatting sqref="D18">
    <cfRule type="cellIs" dxfId="16" priority="1" operator="equal">
      <formula>"White"</formula>
    </cfRule>
    <cfRule type="cellIs" dxfId="15" priority="2" operator="equal">
      <formula>"Black"</formula>
    </cfRule>
    <cfRule type="cellIs" dxfId="14" priority="3" operator="equal">
      <formula>"WHITE"</formula>
    </cfRule>
    <cfRule type="cellIs" dxfId="13" priority="4" operator="equal">
      <formula>"BLACK"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topLeftCell="A25" workbookViewId="0">
      <selection activeCell="H41" sqref="H41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79"/>
  <sheetViews>
    <sheetView topLeftCell="A20" zoomScaleNormal="100" workbookViewId="0">
      <selection activeCell="A44" sqref="A44"/>
    </sheetView>
  </sheetViews>
  <sheetFormatPr defaultRowHeight="16.5"/>
  <cols>
    <col min="1" max="1" width="21.25" customWidth="1"/>
    <col min="2" max="2" width="21.375" customWidth="1"/>
  </cols>
  <sheetData>
    <row r="1" spans="1:2">
      <c r="A1" s="208" t="s">
        <v>2104</v>
      </c>
      <c r="B1" s="208" t="s">
        <v>2105</v>
      </c>
    </row>
    <row r="2" spans="1:2">
      <c r="A2" s="130" t="s">
        <v>2106</v>
      </c>
      <c r="B2" s="130" t="s">
        <v>2107</v>
      </c>
    </row>
    <row r="3" spans="1:2">
      <c r="A3" s="208" t="s">
        <v>2108</v>
      </c>
      <c r="B3" s="208" t="s">
        <v>2105</v>
      </c>
    </row>
    <row r="4" spans="1:2">
      <c r="A4" s="130" t="s">
        <v>2109</v>
      </c>
      <c r="B4" s="130" t="s">
        <v>2107</v>
      </c>
    </row>
    <row r="5" spans="1:2">
      <c r="A5" s="208" t="s">
        <v>2110</v>
      </c>
      <c r="B5" s="208" t="s">
        <v>2111</v>
      </c>
    </row>
    <row r="6" spans="1:2">
      <c r="A6" s="130" t="s">
        <v>2112</v>
      </c>
      <c r="B6" s="130" t="s">
        <v>2113</v>
      </c>
    </row>
    <row r="7" spans="1:2">
      <c r="A7" s="208" t="s">
        <v>2114</v>
      </c>
      <c r="B7" s="208" t="s">
        <v>2111</v>
      </c>
    </row>
    <row r="8" spans="1:2">
      <c r="A8" s="130" t="s">
        <v>2115</v>
      </c>
      <c r="B8" s="130" t="s">
        <v>2113</v>
      </c>
    </row>
    <row r="9" spans="1:2">
      <c r="A9" s="208" t="s">
        <v>2116</v>
      </c>
      <c r="B9" s="208" t="s">
        <v>2117</v>
      </c>
    </row>
    <row r="10" spans="1:2">
      <c r="A10" s="130" t="s">
        <v>2118</v>
      </c>
      <c r="B10" s="130" t="s">
        <v>2119</v>
      </c>
    </row>
    <row r="11" spans="1:2">
      <c r="A11" s="208" t="s">
        <v>2120</v>
      </c>
      <c r="B11" s="208" t="s">
        <v>2121</v>
      </c>
    </row>
    <row r="12" spans="1:2">
      <c r="A12" s="130" t="s">
        <v>2122</v>
      </c>
      <c r="B12" s="130" t="s">
        <v>2123</v>
      </c>
    </row>
    <row r="13" spans="1:2">
      <c r="A13" s="130" t="s">
        <v>2124</v>
      </c>
      <c r="B13" s="130" t="s">
        <v>2125</v>
      </c>
    </row>
    <row r="14" spans="1:2">
      <c r="A14" s="130" t="s">
        <v>2126</v>
      </c>
      <c r="B14" s="130" t="s">
        <v>2127</v>
      </c>
    </row>
    <row r="15" spans="1:2">
      <c r="A15" s="130" t="s">
        <v>2128</v>
      </c>
      <c r="B15" s="130" t="s">
        <v>2129</v>
      </c>
    </row>
    <row r="16" spans="1:2">
      <c r="A16" s="130" t="s">
        <v>2130</v>
      </c>
      <c r="B16" s="130" t="s">
        <v>2131</v>
      </c>
    </row>
    <row r="17" spans="1:2">
      <c r="A17" s="208" t="s">
        <v>2132</v>
      </c>
      <c r="B17" s="208" t="s">
        <v>2133</v>
      </c>
    </row>
    <row r="18" spans="1:2">
      <c r="A18" s="130" t="s">
        <v>2134</v>
      </c>
      <c r="B18" s="130" t="s">
        <v>2135</v>
      </c>
    </row>
    <row r="19" spans="1:2">
      <c r="A19" s="130" t="s">
        <v>2136</v>
      </c>
      <c r="B19" s="130" t="s">
        <v>2137</v>
      </c>
    </row>
    <row r="20" spans="1:2">
      <c r="A20" s="130" t="s">
        <v>2138</v>
      </c>
      <c r="B20" s="130" t="s">
        <v>2139</v>
      </c>
    </row>
    <row r="21" spans="1:2">
      <c r="A21" s="208" t="s">
        <v>2140</v>
      </c>
      <c r="B21" s="208" t="s">
        <v>2141</v>
      </c>
    </row>
    <row r="22" spans="1:2">
      <c r="A22" s="130" t="s">
        <v>2142</v>
      </c>
      <c r="B22" s="130" t="s">
        <v>2143</v>
      </c>
    </row>
    <row r="23" spans="1:2">
      <c r="A23" s="208" t="s">
        <v>2144</v>
      </c>
      <c r="B23" s="208" t="s">
        <v>2145</v>
      </c>
    </row>
    <row r="24" spans="1:2">
      <c r="A24" s="130" t="s">
        <v>2146</v>
      </c>
      <c r="B24" s="130" t="s">
        <v>2147</v>
      </c>
    </row>
    <row r="25" spans="1:2">
      <c r="A25" s="130" t="s">
        <v>2148</v>
      </c>
      <c r="B25" s="130" t="s">
        <v>2149</v>
      </c>
    </row>
    <row r="26" spans="1:2">
      <c r="A26" s="130" t="s">
        <v>2150</v>
      </c>
      <c r="B26" s="130" t="s">
        <v>2151</v>
      </c>
    </row>
    <row r="27" spans="1:2">
      <c r="A27" s="130" t="s">
        <v>2152</v>
      </c>
      <c r="B27" s="130" t="s">
        <v>2153</v>
      </c>
    </row>
    <row r="28" spans="1:2">
      <c r="A28" s="130" t="s">
        <v>2154</v>
      </c>
      <c r="B28" s="130" t="s">
        <v>2155</v>
      </c>
    </row>
    <row r="29" spans="1:2">
      <c r="A29" s="208" t="s">
        <v>2156</v>
      </c>
      <c r="B29" s="208" t="s">
        <v>2157</v>
      </c>
    </row>
    <row r="30" spans="1:2">
      <c r="A30" s="130" t="s">
        <v>2158</v>
      </c>
      <c r="B30" s="130" t="s">
        <v>2159</v>
      </c>
    </row>
    <row r="31" spans="1:2">
      <c r="A31" s="208" t="s">
        <v>2156</v>
      </c>
      <c r="B31" s="208" t="s">
        <v>2160</v>
      </c>
    </row>
    <row r="32" spans="1:2">
      <c r="A32" s="130" t="s">
        <v>2158</v>
      </c>
      <c r="B32" s="130" t="s">
        <v>2161</v>
      </c>
    </row>
    <row r="33" spans="1:2">
      <c r="A33" s="208" t="s">
        <v>2162</v>
      </c>
      <c r="B33" s="208" t="s">
        <v>1582</v>
      </c>
    </row>
    <row r="34" spans="1:2">
      <c r="A34" s="130" t="s">
        <v>2163</v>
      </c>
      <c r="B34" s="130" t="s">
        <v>2164</v>
      </c>
    </row>
    <row r="35" spans="1:2">
      <c r="A35" s="130" t="s">
        <v>2165</v>
      </c>
      <c r="B35" s="130" t="s">
        <v>1582</v>
      </c>
    </row>
    <row r="36" spans="1:2">
      <c r="A36" s="130" t="s">
        <v>2166</v>
      </c>
      <c r="B36" s="130" t="s">
        <v>2164</v>
      </c>
    </row>
    <row r="37" spans="1:2">
      <c r="A37" s="208" t="s">
        <v>2167</v>
      </c>
      <c r="B37" s="208" t="s">
        <v>1582</v>
      </c>
    </row>
    <row r="38" spans="1:2">
      <c r="A38" s="208" t="s">
        <v>2168</v>
      </c>
      <c r="B38" s="208" t="s">
        <v>2164</v>
      </c>
    </row>
    <row r="39" spans="1:2">
      <c r="A39" s="208" t="s">
        <v>2169</v>
      </c>
      <c r="B39" s="208" t="s">
        <v>1585</v>
      </c>
    </row>
    <row r="40" spans="1:2">
      <c r="A40" s="208" t="s">
        <v>2170</v>
      </c>
      <c r="B40" s="208" t="s">
        <v>1587</v>
      </c>
    </row>
    <row r="41" spans="1:2">
      <c r="A41" s="208" t="s">
        <v>2171</v>
      </c>
      <c r="B41" s="208" t="s">
        <v>1588</v>
      </c>
    </row>
    <row r="42" spans="1:2">
      <c r="A42" s="208" t="s">
        <v>2172</v>
      </c>
      <c r="B42" s="208" t="s">
        <v>1586</v>
      </c>
    </row>
    <row r="43" spans="1:2">
      <c r="A43" s="208" t="s">
        <v>2173</v>
      </c>
      <c r="B43" s="208" t="s">
        <v>1585</v>
      </c>
    </row>
    <row r="44" spans="1:2">
      <c r="A44" s="208" t="s">
        <v>2174</v>
      </c>
      <c r="B44" s="208" t="s">
        <v>1587</v>
      </c>
    </row>
    <row r="45" spans="1:2">
      <c r="A45" s="208" t="s">
        <v>2175</v>
      </c>
      <c r="B45" s="208" t="s">
        <v>1585</v>
      </c>
    </row>
    <row r="46" spans="1:2">
      <c r="A46" s="130" t="s">
        <v>2176</v>
      </c>
      <c r="B46" s="130" t="s">
        <v>2177</v>
      </c>
    </row>
    <row r="47" spans="1:2">
      <c r="A47" s="130" t="s">
        <v>2178</v>
      </c>
      <c r="B47" s="130" t="s">
        <v>2179</v>
      </c>
    </row>
    <row r="48" spans="1:2">
      <c r="A48" s="130" t="s">
        <v>2180</v>
      </c>
      <c r="B48" s="130" t="s">
        <v>2181</v>
      </c>
    </row>
    <row r="49" spans="1:2">
      <c r="A49" s="130" t="s">
        <v>2182</v>
      </c>
      <c r="B49" s="130" t="s">
        <v>2183</v>
      </c>
    </row>
    <row r="50" spans="1:2">
      <c r="A50" s="130" t="s">
        <v>2184</v>
      </c>
      <c r="B50" s="130" t="s">
        <v>2185</v>
      </c>
    </row>
    <row r="51" spans="1:2">
      <c r="A51" s="130" t="s">
        <v>2186</v>
      </c>
      <c r="B51" s="130" t="s">
        <v>2187</v>
      </c>
    </row>
    <row r="52" spans="1:2">
      <c r="A52" s="130" t="s">
        <v>2188</v>
      </c>
      <c r="B52" s="130" t="s">
        <v>2189</v>
      </c>
    </row>
    <row r="53" spans="1:2">
      <c r="A53" s="208" t="s">
        <v>2190</v>
      </c>
      <c r="B53" s="208" t="s">
        <v>2191</v>
      </c>
    </row>
    <row r="54" spans="1:2">
      <c r="A54" s="130" t="s">
        <v>2192</v>
      </c>
      <c r="B54" s="130" t="s">
        <v>2193</v>
      </c>
    </row>
    <row r="55" spans="1:2">
      <c r="A55" s="130" t="s">
        <v>2194</v>
      </c>
      <c r="B55" s="130" t="s">
        <v>2195</v>
      </c>
    </row>
    <row r="56" spans="1:2">
      <c r="A56" s="130" t="s">
        <v>2196</v>
      </c>
      <c r="B56" s="130" t="s">
        <v>2197</v>
      </c>
    </row>
    <row r="57" spans="1:2">
      <c r="A57" s="130" t="s">
        <v>2198</v>
      </c>
      <c r="B57" s="130" t="s">
        <v>2199</v>
      </c>
    </row>
    <row r="58" spans="1:2">
      <c r="A58" s="130" t="s">
        <v>2200</v>
      </c>
      <c r="B58" s="130" t="s">
        <v>2201</v>
      </c>
    </row>
    <row r="59" spans="1:2">
      <c r="A59" s="130" t="s">
        <v>2202</v>
      </c>
      <c r="B59" s="130" t="s">
        <v>2199</v>
      </c>
    </row>
    <row r="60" spans="1:2">
      <c r="A60" s="130" t="s">
        <v>2203</v>
      </c>
      <c r="B60" s="130" t="s">
        <v>2199</v>
      </c>
    </row>
    <row r="61" spans="1:2">
      <c r="A61" s="130" t="s">
        <v>2204</v>
      </c>
      <c r="B61" s="130" t="s">
        <v>2199</v>
      </c>
    </row>
    <row r="62" spans="1:2">
      <c r="A62" s="130" t="s">
        <v>2205</v>
      </c>
      <c r="B62" s="130" t="s">
        <v>2199</v>
      </c>
    </row>
    <row r="63" spans="1:2">
      <c r="A63" s="130" t="s">
        <v>2206</v>
      </c>
      <c r="B63" s="130" t="s">
        <v>2199</v>
      </c>
    </row>
    <row r="64" spans="1:2">
      <c r="A64" s="208" t="s">
        <v>2207</v>
      </c>
      <c r="B64" s="208" t="s">
        <v>2208</v>
      </c>
    </row>
    <row r="65" spans="1:2">
      <c r="A65" s="208" t="s">
        <v>2209</v>
      </c>
      <c r="B65" s="208" t="s">
        <v>2208</v>
      </c>
    </row>
    <row r="66" spans="1:2">
      <c r="A66" s="130" t="s">
        <v>2210</v>
      </c>
      <c r="B66" s="130" t="s">
        <v>2208</v>
      </c>
    </row>
    <row r="67" spans="1:2">
      <c r="A67" s="130" t="s">
        <v>2211</v>
      </c>
      <c r="B67" s="130" t="s">
        <v>2208</v>
      </c>
    </row>
    <row r="68" spans="1:2">
      <c r="A68" s="130" t="s">
        <v>2212</v>
      </c>
      <c r="B68" s="130" t="s">
        <v>2208</v>
      </c>
    </row>
    <row r="69" spans="1:2">
      <c r="A69" s="130" t="s">
        <v>2213</v>
      </c>
      <c r="B69" s="130" t="s">
        <v>2208</v>
      </c>
    </row>
    <row r="70" spans="1:2">
      <c r="A70" s="130" t="s">
        <v>2214</v>
      </c>
      <c r="B70" s="130" t="s">
        <v>2215</v>
      </c>
    </row>
    <row r="71" spans="1:2">
      <c r="A71" s="130" t="s">
        <v>2216</v>
      </c>
      <c r="B71" s="130" t="s">
        <v>2215</v>
      </c>
    </row>
    <row r="72" spans="1:2">
      <c r="A72" s="130" t="s">
        <v>2217</v>
      </c>
      <c r="B72" s="130" t="s">
        <v>2215</v>
      </c>
    </row>
    <row r="73" spans="1:2">
      <c r="A73" s="130" t="s">
        <v>2218</v>
      </c>
      <c r="B73" s="130" t="s">
        <v>2215</v>
      </c>
    </row>
    <row r="74" spans="1:2">
      <c r="A74" s="130" t="s">
        <v>2219</v>
      </c>
      <c r="B74" s="130" t="s">
        <v>2215</v>
      </c>
    </row>
    <row r="75" spans="1:2">
      <c r="A75" s="208" t="s">
        <v>2220</v>
      </c>
      <c r="B75" s="208" t="s">
        <v>2221</v>
      </c>
    </row>
    <row r="76" spans="1:2">
      <c r="A76" s="130" t="s">
        <v>2222</v>
      </c>
      <c r="B76" s="130" t="s">
        <v>2221</v>
      </c>
    </row>
    <row r="77" spans="1:2">
      <c r="A77" s="130" t="s">
        <v>2223</v>
      </c>
      <c r="B77" s="130" t="s">
        <v>2221</v>
      </c>
    </row>
    <row r="78" spans="1:2">
      <c r="A78" s="130" t="s">
        <v>2224</v>
      </c>
      <c r="B78" s="130" t="s">
        <v>2221</v>
      </c>
    </row>
    <row r="79" spans="1:2">
      <c r="A79" s="130" t="s">
        <v>2225</v>
      </c>
      <c r="B79" s="130" t="s">
        <v>2221</v>
      </c>
    </row>
    <row r="80" spans="1:2">
      <c r="A80" s="130" t="s">
        <v>2226</v>
      </c>
      <c r="B80" s="130" t="s">
        <v>2221</v>
      </c>
    </row>
    <row r="81" spans="1:2">
      <c r="A81" s="130" t="s">
        <v>2227</v>
      </c>
      <c r="B81" s="130" t="s">
        <v>2228</v>
      </c>
    </row>
    <row r="82" spans="1:2">
      <c r="A82" s="208" t="s">
        <v>2229</v>
      </c>
      <c r="B82" s="208" t="s">
        <v>2230</v>
      </c>
    </row>
    <row r="83" spans="1:2">
      <c r="A83" s="130" t="s">
        <v>2231</v>
      </c>
      <c r="B83" s="130" t="s">
        <v>2230</v>
      </c>
    </row>
    <row r="84" spans="1:2">
      <c r="A84" s="130" t="s">
        <v>2232</v>
      </c>
      <c r="B84" s="130" t="s">
        <v>2233</v>
      </c>
    </row>
    <row r="85" spans="1:2">
      <c r="A85" s="130" t="s">
        <v>2234</v>
      </c>
      <c r="B85" s="130" t="s">
        <v>2230</v>
      </c>
    </row>
    <row r="86" spans="1:2">
      <c r="A86" s="130" t="s">
        <v>2235</v>
      </c>
      <c r="B86" s="130" t="s">
        <v>2230</v>
      </c>
    </row>
    <row r="87" spans="1:2">
      <c r="A87" s="130" t="s">
        <v>2236</v>
      </c>
      <c r="B87" s="130" t="s">
        <v>2230</v>
      </c>
    </row>
    <row r="88" spans="1:2">
      <c r="A88" s="130" t="s">
        <v>2237</v>
      </c>
      <c r="B88" s="130" t="s">
        <v>2230</v>
      </c>
    </row>
    <row r="89" spans="1:2">
      <c r="A89" s="130" t="s">
        <v>2238</v>
      </c>
      <c r="B89" s="130" t="s">
        <v>2239</v>
      </c>
    </row>
    <row r="90" spans="1:2">
      <c r="A90" s="130" t="s">
        <v>2240</v>
      </c>
      <c r="B90" s="130" t="s">
        <v>2239</v>
      </c>
    </row>
    <row r="91" spans="1:2">
      <c r="A91" s="130" t="s">
        <v>2241</v>
      </c>
      <c r="B91" s="130" t="s">
        <v>2239</v>
      </c>
    </row>
    <row r="92" spans="1:2">
      <c r="A92" s="208" t="s">
        <v>2242</v>
      </c>
      <c r="B92" s="208" t="s">
        <v>2239</v>
      </c>
    </row>
    <row r="93" spans="1:2">
      <c r="A93" s="130" t="s">
        <v>2243</v>
      </c>
      <c r="B93" s="130" t="s">
        <v>2239</v>
      </c>
    </row>
    <row r="94" spans="1:2">
      <c r="A94" s="130" t="s">
        <v>2244</v>
      </c>
      <c r="B94" s="130" t="s">
        <v>2245</v>
      </c>
    </row>
    <row r="95" spans="1:2">
      <c r="A95" s="130" t="s">
        <v>2246</v>
      </c>
      <c r="B95" s="130" t="s">
        <v>2245</v>
      </c>
    </row>
    <row r="96" spans="1:2">
      <c r="A96" s="130" t="s">
        <v>2247</v>
      </c>
      <c r="B96" s="130" t="s">
        <v>2245</v>
      </c>
    </row>
    <row r="97" spans="1:2">
      <c r="A97" s="130" t="s">
        <v>2248</v>
      </c>
      <c r="B97" s="130" t="s">
        <v>2245</v>
      </c>
    </row>
    <row r="98" spans="1:2">
      <c r="A98" s="130" t="s">
        <v>2249</v>
      </c>
      <c r="B98" s="130" t="s">
        <v>2245</v>
      </c>
    </row>
    <row r="99" spans="1:2">
      <c r="A99" s="208" t="s">
        <v>2250</v>
      </c>
      <c r="B99" s="208" t="s">
        <v>2251</v>
      </c>
    </row>
    <row r="100" spans="1:2">
      <c r="A100" s="208" t="s">
        <v>2252</v>
      </c>
      <c r="B100" s="208" t="s">
        <v>2251</v>
      </c>
    </row>
    <row r="101" spans="1:2">
      <c r="A101" s="130" t="s">
        <v>2253</v>
      </c>
      <c r="B101" s="130" t="s">
        <v>2251</v>
      </c>
    </row>
    <row r="102" spans="1:2">
      <c r="A102" s="130" t="s">
        <v>2254</v>
      </c>
      <c r="B102" s="130" t="s">
        <v>2251</v>
      </c>
    </row>
    <row r="103" spans="1:2">
      <c r="A103" s="130" t="s">
        <v>2255</v>
      </c>
      <c r="B103" s="130" t="s">
        <v>2251</v>
      </c>
    </row>
    <row r="104" spans="1:2">
      <c r="A104" s="208" t="s">
        <v>2256</v>
      </c>
      <c r="B104" s="208" t="s">
        <v>2257</v>
      </c>
    </row>
    <row r="105" spans="1:2">
      <c r="A105" s="130" t="s">
        <v>2258</v>
      </c>
      <c r="B105" s="130" t="s">
        <v>2257</v>
      </c>
    </row>
    <row r="106" spans="1:2" ht="17.25" thickBot="1">
      <c r="A106" s="130" t="s">
        <v>2259</v>
      </c>
      <c r="B106" s="130" t="s">
        <v>2257</v>
      </c>
    </row>
    <row r="107" spans="1:2" ht="18" thickTop="1" thickBot="1">
      <c r="A107" s="209" t="s">
        <v>2260</v>
      </c>
      <c r="B107" s="210" t="s">
        <v>2257</v>
      </c>
    </row>
    <row r="108" spans="1:2" ht="17.25" thickTop="1">
      <c r="A108" s="211" t="s">
        <v>2261</v>
      </c>
      <c r="B108" s="211" t="s">
        <v>2262</v>
      </c>
    </row>
    <row r="109" spans="1:2">
      <c r="A109" s="130" t="s">
        <v>2263</v>
      </c>
      <c r="B109" s="130" t="s">
        <v>2262</v>
      </c>
    </row>
    <row r="110" spans="1:2">
      <c r="A110" s="130" t="s">
        <v>2264</v>
      </c>
      <c r="B110" s="130" t="s">
        <v>2265</v>
      </c>
    </row>
    <row r="111" spans="1:2">
      <c r="A111" s="208" t="s">
        <v>2266</v>
      </c>
      <c r="B111" s="208" t="s">
        <v>2262</v>
      </c>
    </row>
    <row r="112" spans="1:2">
      <c r="A112" s="130" t="s">
        <v>2267</v>
      </c>
      <c r="B112" s="130" t="s">
        <v>2262</v>
      </c>
    </row>
    <row r="113" spans="1:2" ht="17.25" thickBot="1">
      <c r="A113" s="208" t="s">
        <v>2268</v>
      </c>
      <c r="B113" s="208" t="s">
        <v>2262</v>
      </c>
    </row>
    <row r="114" spans="1:2" ht="18" thickTop="1" thickBot="1">
      <c r="A114" s="209" t="s">
        <v>2269</v>
      </c>
      <c r="B114" s="210" t="s">
        <v>2262</v>
      </c>
    </row>
    <row r="115" spans="1:2" ht="17.25" thickTop="1">
      <c r="A115" s="211" t="s">
        <v>2270</v>
      </c>
      <c r="B115" s="211" t="s">
        <v>2271</v>
      </c>
    </row>
    <row r="116" spans="1:2" ht="17.25" thickBot="1">
      <c r="A116" s="130" t="s">
        <v>2272</v>
      </c>
      <c r="B116" s="130" t="s">
        <v>2271</v>
      </c>
    </row>
    <row r="117" spans="1:2" ht="18" thickTop="1" thickBot="1">
      <c r="A117" s="209" t="s">
        <v>2273</v>
      </c>
      <c r="B117" s="210" t="s">
        <v>2271</v>
      </c>
    </row>
    <row r="118" spans="1:2" ht="17.25" thickTop="1">
      <c r="A118" s="130" t="s">
        <v>2274</v>
      </c>
      <c r="B118" s="130" t="s">
        <v>2271</v>
      </c>
    </row>
    <row r="119" spans="1:2" ht="17.25" thickBot="1">
      <c r="A119" s="130" t="s">
        <v>2275</v>
      </c>
      <c r="B119" s="130" t="s">
        <v>2271</v>
      </c>
    </row>
    <row r="120" spans="1:2" ht="18" thickTop="1" thickBot="1">
      <c r="A120" s="209" t="s">
        <v>2276</v>
      </c>
      <c r="B120" s="210" t="s">
        <v>2271</v>
      </c>
    </row>
    <row r="121" spans="1:2" ht="17.25" thickTop="1">
      <c r="A121" s="211" t="s">
        <v>2277</v>
      </c>
      <c r="B121" s="211" t="s">
        <v>2278</v>
      </c>
    </row>
    <row r="122" spans="1:2">
      <c r="A122" s="208" t="s">
        <v>2279</v>
      </c>
      <c r="B122" s="208" t="s">
        <v>2278</v>
      </c>
    </row>
    <row r="123" spans="1:2">
      <c r="A123" s="130" t="s">
        <v>2280</v>
      </c>
      <c r="B123" s="130" t="s">
        <v>2278</v>
      </c>
    </row>
    <row r="124" spans="1:2">
      <c r="A124" s="208" t="s">
        <v>2281</v>
      </c>
      <c r="B124" s="208" t="s">
        <v>2282</v>
      </c>
    </row>
    <row r="125" spans="1:2">
      <c r="A125" s="208" t="s">
        <v>2283</v>
      </c>
      <c r="B125" s="208" t="s">
        <v>2282</v>
      </c>
    </row>
    <row r="126" spans="1:2">
      <c r="A126" s="130" t="s">
        <v>2284</v>
      </c>
      <c r="B126" s="130" t="s">
        <v>2282</v>
      </c>
    </row>
    <row r="127" spans="1:2">
      <c r="A127" s="130" t="s">
        <v>2285</v>
      </c>
      <c r="B127" s="130" t="s">
        <v>2282</v>
      </c>
    </row>
    <row r="128" spans="1:2" ht="17.25" thickBot="1">
      <c r="A128" s="130" t="s">
        <v>2286</v>
      </c>
      <c r="B128" s="130" t="s">
        <v>2287</v>
      </c>
    </row>
    <row r="129" spans="1:2" ht="18" thickTop="1" thickBot="1">
      <c r="A129" s="209" t="s">
        <v>2288</v>
      </c>
      <c r="B129" s="210" t="s">
        <v>2282</v>
      </c>
    </row>
    <row r="130" spans="1:2" ht="18" thickTop="1" thickBot="1">
      <c r="A130" s="209" t="s">
        <v>2289</v>
      </c>
      <c r="B130" s="210" t="s">
        <v>2282</v>
      </c>
    </row>
    <row r="131" spans="1:2" ht="17.25" thickTop="1">
      <c r="A131" s="211" t="s">
        <v>2290</v>
      </c>
      <c r="B131" s="211" t="s">
        <v>2291</v>
      </c>
    </row>
    <row r="132" spans="1:2">
      <c r="A132" s="130" t="s">
        <v>2292</v>
      </c>
      <c r="B132" s="130" t="s">
        <v>2293</v>
      </c>
    </row>
    <row r="133" spans="1:2">
      <c r="A133" s="130" t="s">
        <v>2294</v>
      </c>
      <c r="B133" s="130" t="s">
        <v>2291</v>
      </c>
    </row>
    <row r="134" spans="1:2">
      <c r="A134" s="130" t="s">
        <v>2295</v>
      </c>
      <c r="B134" s="130" t="s">
        <v>2293</v>
      </c>
    </row>
    <row r="135" spans="1:2">
      <c r="A135" s="208" t="s">
        <v>2296</v>
      </c>
      <c r="B135" s="208" t="s">
        <v>2297</v>
      </c>
    </row>
    <row r="136" spans="1:2">
      <c r="A136" s="130" t="s">
        <v>2298</v>
      </c>
      <c r="B136" s="130" t="s">
        <v>2299</v>
      </c>
    </row>
    <row r="137" spans="1:2">
      <c r="A137" s="130" t="s">
        <v>2300</v>
      </c>
      <c r="B137" s="130" t="s">
        <v>2297</v>
      </c>
    </row>
    <row r="138" spans="1:2" ht="17.25" thickBot="1">
      <c r="A138" s="130" t="s">
        <v>2301</v>
      </c>
      <c r="B138" s="130" t="s">
        <v>2297</v>
      </c>
    </row>
    <row r="139" spans="1:2" ht="18" thickTop="1" thickBot="1">
      <c r="A139" s="209" t="s">
        <v>2302</v>
      </c>
      <c r="B139" s="210" t="s">
        <v>2297</v>
      </c>
    </row>
    <row r="140" spans="1:2" ht="17.25" thickTop="1">
      <c r="A140" s="211" t="s">
        <v>2303</v>
      </c>
      <c r="B140" s="211" t="s">
        <v>2304</v>
      </c>
    </row>
    <row r="141" spans="1:2">
      <c r="A141" s="130" t="s">
        <v>2305</v>
      </c>
      <c r="B141" s="130" t="s">
        <v>2304</v>
      </c>
    </row>
    <row r="142" spans="1:2" ht="17.25" thickBot="1">
      <c r="A142" s="130" t="s">
        <v>2306</v>
      </c>
      <c r="B142" s="130" t="s">
        <v>2304</v>
      </c>
    </row>
    <row r="143" spans="1:2" ht="18" thickTop="1" thickBot="1">
      <c r="A143" s="209" t="s">
        <v>2307</v>
      </c>
      <c r="B143" s="210" t="s">
        <v>2304</v>
      </c>
    </row>
    <row r="144" spans="1:2" ht="17.25" thickTop="1">
      <c r="A144" s="130" t="s">
        <v>2308</v>
      </c>
      <c r="B144" s="130" t="s">
        <v>2309</v>
      </c>
    </row>
    <row r="145" spans="1:2">
      <c r="A145" s="130" t="s">
        <v>2310</v>
      </c>
      <c r="B145" s="130" t="s">
        <v>2311</v>
      </c>
    </row>
    <row r="146" spans="1:2">
      <c r="A146" s="130" t="s">
        <v>2312</v>
      </c>
      <c r="B146" s="130" t="s">
        <v>2313</v>
      </c>
    </row>
    <row r="147" spans="1:2">
      <c r="A147" s="130" t="s">
        <v>2314</v>
      </c>
      <c r="B147" s="130" t="s">
        <v>2313</v>
      </c>
    </row>
    <row r="148" spans="1:2">
      <c r="A148" s="130" t="s">
        <v>2315</v>
      </c>
      <c r="B148" s="130" t="s">
        <v>2316</v>
      </c>
    </row>
    <row r="149" spans="1:2">
      <c r="A149" s="130" t="s">
        <v>2317</v>
      </c>
      <c r="B149" s="130" t="s">
        <v>2318</v>
      </c>
    </row>
    <row r="150" spans="1:2">
      <c r="A150" s="130" t="s">
        <v>2319</v>
      </c>
      <c r="B150" s="130" t="s">
        <v>2318</v>
      </c>
    </row>
    <row r="151" spans="1:2">
      <c r="A151" s="130" t="s">
        <v>2320</v>
      </c>
      <c r="B151" s="130" t="s">
        <v>2321</v>
      </c>
    </row>
    <row r="152" spans="1:2">
      <c r="A152" s="130" t="s">
        <v>2322</v>
      </c>
      <c r="B152" s="130" t="s">
        <v>2323</v>
      </c>
    </row>
    <row r="153" spans="1:2">
      <c r="A153" s="130" t="s">
        <v>2324</v>
      </c>
      <c r="B153" s="130" t="s">
        <v>2325</v>
      </c>
    </row>
    <row r="154" spans="1:2">
      <c r="A154" s="130" t="s">
        <v>2326</v>
      </c>
      <c r="B154" s="130" t="s">
        <v>2327</v>
      </c>
    </row>
    <row r="155" spans="1:2">
      <c r="A155" s="130" t="s">
        <v>2328</v>
      </c>
      <c r="B155" s="130" t="s">
        <v>2329</v>
      </c>
    </row>
    <row r="156" spans="1:2">
      <c r="A156" s="208" t="s">
        <v>2330</v>
      </c>
      <c r="B156" s="208" t="s">
        <v>2063</v>
      </c>
    </row>
    <row r="157" spans="1:2">
      <c r="A157" s="208" t="s">
        <v>2331</v>
      </c>
      <c r="B157" s="208" t="s">
        <v>2063</v>
      </c>
    </row>
    <row r="158" spans="1:2">
      <c r="A158" s="208" t="s">
        <v>2332</v>
      </c>
      <c r="B158" s="208" t="s">
        <v>2066</v>
      </c>
    </row>
    <row r="159" spans="1:2">
      <c r="A159" s="208" t="s">
        <v>2333</v>
      </c>
      <c r="B159" s="208" t="s">
        <v>2063</v>
      </c>
    </row>
    <row r="160" spans="1:2">
      <c r="A160" s="208" t="s">
        <v>2334</v>
      </c>
      <c r="B160" s="208" t="s">
        <v>2066</v>
      </c>
    </row>
    <row r="161" spans="1:2">
      <c r="A161" s="208" t="s">
        <v>2335</v>
      </c>
      <c r="B161" s="208" t="s">
        <v>2067</v>
      </c>
    </row>
    <row r="162" spans="1:2">
      <c r="A162" s="208" t="s">
        <v>2336</v>
      </c>
      <c r="B162" s="208" t="s">
        <v>2063</v>
      </c>
    </row>
    <row r="163" spans="1:2">
      <c r="A163" s="208" t="s">
        <v>2337</v>
      </c>
      <c r="B163" s="208" t="s">
        <v>2066</v>
      </c>
    </row>
    <row r="164" spans="1:2">
      <c r="A164" s="208" t="s">
        <v>2338</v>
      </c>
      <c r="B164" s="208" t="s">
        <v>2063</v>
      </c>
    </row>
    <row r="165" spans="1:2">
      <c r="A165" s="208" t="s">
        <v>2339</v>
      </c>
      <c r="B165" s="208" t="s">
        <v>2066</v>
      </c>
    </row>
    <row r="166" spans="1:2">
      <c r="A166" s="208" t="s">
        <v>2340</v>
      </c>
      <c r="B166" s="208" t="s">
        <v>2341</v>
      </c>
    </row>
    <row r="167" spans="1:2">
      <c r="A167" s="208" t="s">
        <v>2342</v>
      </c>
      <c r="B167" s="208" t="s">
        <v>2341</v>
      </c>
    </row>
    <row r="168" spans="1:2">
      <c r="A168" s="208" t="s">
        <v>2343</v>
      </c>
      <c r="B168" s="208" t="s">
        <v>2344</v>
      </c>
    </row>
    <row r="169" spans="1:2">
      <c r="A169" s="208" t="s">
        <v>2345</v>
      </c>
      <c r="B169" s="208" t="s">
        <v>2341</v>
      </c>
    </row>
    <row r="170" spans="1:2">
      <c r="A170" s="208" t="s">
        <v>2346</v>
      </c>
      <c r="B170" s="208" t="s">
        <v>2344</v>
      </c>
    </row>
    <row r="171" spans="1:2">
      <c r="A171" s="208" t="s">
        <v>2347</v>
      </c>
      <c r="B171" s="208" t="s">
        <v>2341</v>
      </c>
    </row>
    <row r="172" spans="1:2">
      <c r="A172" s="208" t="s">
        <v>2348</v>
      </c>
      <c r="B172" s="208" t="s">
        <v>2344</v>
      </c>
    </row>
    <row r="173" spans="1:2">
      <c r="A173" s="208" t="s">
        <v>2349</v>
      </c>
      <c r="B173" s="208" t="s">
        <v>2341</v>
      </c>
    </row>
    <row r="174" spans="1:2">
      <c r="A174" s="208" t="s">
        <v>2350</v>
      </c>
      <c r="B174" s="208" t="s">
        <v>2351</v>
      </c>
    </row>
    <row r="175" spans="1:2">
      <c r="A175" s="208" t="s">
        <v>2352</v>
      </c>
      <c r="B175" s="208" t="s">
        <v>2344</v>
      </c>
    </row>
    <row r="176" spans="1:2">
      <c r="A176" s="208" t="s">
        <v>2353</v>
      </c>
      <c r="B176" s="208" t="s">
        <v>2035</v>
      </c>
    </row>
    <row r="177" spans="1:2">
      <c r="A177" s="208" t="s">
        <v>2354</v>
      </c>
      <c r="B177" s="208" t="s">
        <v>2033</v>
      </c>
    </row>
    <row r="178" spans="1:2">
      <c r="A178" s="208" t="s">
        <v>2355</v>
      </c>
      <c r="B178" s="208" t="s">
        <v>2035</v>
      </c>
    </row>
    <row r="179" spans="1:2">
      <c r="A179" s="208" t="s">
        <v>2356</v>
      </c>
      <c r="B179" s="208" t="s">
        <v>2033</v>
      </c>
    </row>
    <row r="180" spans="1:2">
      <c r="A180" s="208" t="s">
        <v>2357</v>
      </c>
      <c r="B180" s="208" t="s">
        <v>2036</v>
      </c>
    </row>
    <row r="181" spans="1:2">
      <c r="A181" s="208" t="s">
        <v>2358</v>
      </c>
      <c r="B181" s="208" t="s">
        <v>2359</v>
      </c>
    </row>
    <row r="182" spans="1:2">
      <c r="A182" s="208" t="s">
        <v>2360</v>
      </c>
      <c r="B182" s="208" t="s">
        <v>2034</v>
      </c>
    </row>
    <row r="183" spans="1:2">
      <c r="A183" s="208" t="s">
        <v>2361</v>
      </c>
      <c r="B183" s="208" t="s">
        <v>2362</v>
      </c>
    </row>
    <row r="184" spans="1:2">
      <c r="A184" s="208" t="s">
        <v>2363</v>
      </c>
      <c r="B184" s="208" t="s">
        <v>2036</v>
      </c>
    </row>
    <row r="185" spans="1:2">
      <c r="A185" s="208" t="s">
        <v>2364</v>
      </c>
      <c r="B185" s="208" t="s">
        <v>2034</v>
      </c>
    </row>
    <row r="186" spans="1:2">
      <c r="A186" s="208" t="s">
        <v>2365</v>
      </c>
      <c r="B186" s="208" t="s">
        <v>2366</v>
      </c>
    </row>
    <row r="187" spans="1:2">
      <c r="A187" s="208" t="s">
        <v>2367</v>
      </c>
      <c r="B187" s="208" t="s">
        <v>2368</v>
      </c>
    </row>
    <row r="188" spans="1:2">
      <c r="A188" s="208" t="s">
        <v>2369</v>
      </c>
      <c r="B188" s="208" t="s">
        <v>2366</v>
      </c>
    </row>
    <row r="189" spans="1:2">
      <c r="A189" s="208" t="s">
        <v>2370</v>
      </c>
      <c r="B189" s="208" t="s">
        <v>2371</v>
      </c>
    </row>
    <row r="190" spans="1:2">
      <c r="A190" s="208" t="s">
        <v>2372</v>
      </c>
      <c r="B190" s="208" t="s">
        <v>2368</v>
      </c>
    </row>
    <row r="191" spans="1:2">
      <c r="A191" s="208" t="s">
        <v>2373</v>
      </c>
      <c r="B191" s="208" t="s">
        <v>2366</v>
      </c>
    </row>
    <row r="192" spans="1:2">
      <c r="A192" s="208" t="s">
        <v>2374</v>
      </c>
      <c r="B192" s="208" t="s">
        <v>2368</v>
      </c>
    </row>
    <row r="193" spans="1:2">
      <c r="A193" s="208" t="s">
        <v>2375</v>
      </c>
      <c r="B193" s="208" t="s">
        <v>2376</v>
      </c>
    </row>
    <row r="194" spans="1:2">
      <c r="A194" s="208" t="s">
        <v>2377</v>
      </c>
      <c r="B194" s="208" t="s">
        <v>2378</v>
      </c>
    </row>
    <row r="195" spans="1:2">
      <c r="A195" s="208" t="s">
        <v>2379</v>
      </c>
      <c r="B195" s="208" t="s">
        <v>2380</v>
      </c>
    </row>
    <row r="196" spans="1:2">
      <c r="A196" s="208" t="s">
        <v>2381</v>
      </c>
      <c r="B196" s="208" t="s">
        <v>2376</v>
      </c>
    </row>
    <row r="197" spans="1:2">
      <c r="A197" s="208" t="s">
        <v>2382</v>
      </c>
      <c r="B197" s="208" t="s">
        <v>2383</v>
      </c>
    </row>
    <row r="198" spans="1:2">
      <c r="A198" s="208" t="s">
        <v>2384</v>
      </c>
      <c r="B198" s="208" t="s">
        <v>2378</v>
      </c>
    </row>
    <row r="199" spans="1:2">
      <c r="A199" s="208" t="s">
        <v>2385</v>
      </c>
      <c r="B199" s="208" t="s">
        <v>2376</v>
      </c>
    </row>
    <row r="200" spans="1:2">
      <c r="A200" s="208" t="s">
        <v>2386</v>
      </c>
      <c r="B200" s="208" t="s">
        <v>2387</v>
      </c>
    </row>
    <row r="201" spans="1:2">
      <c r="A201" s="130" t="s">
        <v>2388</v>
      </c>
      <c r="B201" s="130" t="s">
        <v>1617</v>
      </c>
    </row>
    <row r="202" spans="1:2">
      <c r="A202" s="208" t="s">
        <v>2389</v>
      </c>
      <c r="B202" s="208" t="s">
        <v>2071</v>
      </c>
    </row>
    <row r="203" spans="1:2">
      <c r="A203" s="208" t="s">
        <v>2390</v>
      </c>
      <c r="B203" s="208" t="s">
        <v>2071</v>
      </c>
    </row>
    <row r="204" spans="1:2">
      <c r="A204" s="130" t="s">
        <v>2391</v>
      </c>
      <c r="B204" s="130" t="s">
        <v>2072</v>
      </c>
    </row>
    <row r="205" spans="1:2">
      <c r="A205" s="208" t="s">
        <v>2392</v>
      </c>
      <c r="B205" s="208" t="s">
        <v>2075</v>
      </c>
    </row>
    <row r="206" spans="1:2">
      <c r="A206" s="130" t="s">
        <v>2393</v>
      </c>
      <c r="B206" s="130" t="s">
        <v>2076</v>
      </c>
    </row>
    <row r="207" spans="1:2">
      <c r="A207" s="208" t="s">
        <v>2394</v>
      </c>
      <c r="B207" s="208" t="s">
        <v>2079</v>
      </c>
    </row>
    <row r="208" spans="1:2">
      <c r="A208" s="208" t="s">
        <v>2395</v>
      </c>
      <c r="B208" s="208" t="s">
        <v>2079</v>
      </c>
    </row>
    <row r="209" spans="1:2">
      <c r="A209" s="130" t="s">
        <v>2396</v>
      </c>
      <c r="B209" s="130" t="s">
        <v>2080</v>
      </c>
    </row>
    <row r="210" spans="1:2">
      <c r="A210" s="208" t="s">
        <v>2397</v>
      </c>
      <c r="B210" s="208" t="s">
        <v>2398</v>
      </c>
    </row>
    <row r="211" spans="1:2">
      <c r="A211" s="130" t="s">
        <v>2399</v>
      </c>
      <c r="B211" s="130" t="s">
        <v>2400</v>
      </c>
    </row>
    <row r="212" spans="1:2">
      <c r="A212" s="130" t="s">
        <v>2401</v>
      </c>
      <c r="B212" s="130" t="s">
        <v>2402</v>
      </c>
    </row>
    <row r="213" spans="1:2">
      <c r="A213" s="130" t="s">
        <v>2403</v>
      </c>
      <c r="B213" s="130" t="s">
        <v>2404</v>
      </c>
    </row>
    <row r="214" spans="1:2">
      <c r="A214" s="208" t="s">
        <v>2405</v>
      </c>
      <c r="B214" s="208" t="s">
        <v>2406</v>
      </c>
    </row>
    <row r="215" spans="1:2">
      <c r="A215" s="208" t="s">
        <v>2407</v>
      </c>
      <c r="B215" s="208" t="s">
        <v>2408</v>
      </c>
    </row>
    <row r="216" spans="1:2">
      <c r="A216" s="208" t="s">
        <v>2409</v>
      </c>
      <c r="B216" s="208" t="s">
        <v>2410</v>
      </c>
    </row>
    <row r="217" spans="1:2">
      <c r="A217" s="208" t="s">
        <v>2411</v>
      </c>
      <c r="B217" s="208" t="s">
        <v>2406</v>
      </c>
    </row>
    <row r="218" spans="1:2">
      <c r="A218" s="208" t="s">
        <v>2412</v>
      </c>
      <c r="B218" s="208" t="s">
        <v>2410</v>
      </c>
    </row>
    <row r="219" spans="1:2">
      <c r="A219" s="208" t="s">
        <v>2413</v>
      </c>
      <c r="B219" s="208" t="s">
        <v>2414</v>
      </c>
    </row>
    <row r="220" spans="1:2">
      <c r="A220" s="208" t="s">
        <v>2415</v>
      </c>
      <c r="B220" s="208" t="s">
        <v>2416</v>
      </c>
    </row>
    <row r="221" spans="1:2">
      <c r="A221" s="208" t="s">
        <v>2417</v>
      </c>
      <c r="B221" s="208" t="s">
        <v>2416</v>
      </c>
    </row>
    <row r="222" spans="1:2">
      <c r="A222" s="130" t="s">
        <v>2418</v>
      </c>
      <c r="B222" s="130" t="s">
        <v>2416</v>
      </c>
    </row>
    <row r="223" spans="1:2">
      <c r="A223" s="130" t="s">
        <v>2419</v>
      </c>
      <c r="B223" s="130" t="s">
        <v>2416</v>
      </c>
    </row>
    <row r="224" spans="1:2">
      <c r="A224" s="130" t="s">
        <v>2420</v>
      </c>
      <c r="B224" s="130" t="s">
        <v>2416</v>
      </c>
    </row>
    <row r="225" spans="1:2">
      <c r="A225" s="208" t="s">
        <v>2421</v>
      </c>
      <c r="B225" s="208" t="s">
        <v>2422</v>
      </c>
    </row>
    <row r="226" spans="1:2">
      <c r="A226" s="130" t="s">
        <v>2423</v>
      </c>
      <c r="B226" s="130" t="s">
        <v>2422</v>
      </c>
    </row>
    <row r="227" spans="1:2">
      <c r="A227" s="130" t="s">
        <v>2424</v>
      </c>
      <c r="B227" s="130" t="s">
        <v>2422</v>
      </c>
    </row>
    <row r="228" spans="1:2">
      <c r="A228" s="130" t="s">
        <v>2425</v>
      </c>
      <c r="B228" s="130" t="s">
        <v>2422</v>
      </c>
    </row>
    <row r="229" spans="1:2">
      <c r="A229" s="130" t="s">
        <v>2426</v>
      </c>
      <c r="B229" s="130" t="s">
        <v>2427</v>
      </c>
    </row>
    <row r="230" spans="1:2">
      <c r="A230" s="130" t="s">
        <v>2428</v>
      </c>
      <c r="B230" s="130" t="s">
        <v>2427</v>
      </c>
    </row>
    <row r="231" spans="1:2">
      <c r="A231" s="130" t="s">
        <v>2429</v>
      </c>
      <c r="B231" s="130" t="s">
        <v>2427</v>
      </c>
    </row>
    <row r="232" spans="1:2">
      <c r="A232" s="130" t="s">
        <v>2430</v>
      </c>
      <c r="B232" s="130" t="s">
        <v>2427</v>
      </c>
    </row>
    <row r="233" spans="1:2">
      <c r="A233" s="130" t="s">
        <v>2431</v>
      </c>
      <c r="B233" s="130" t="s">
        <v>2432</v>
      </c>
    </row>
    <row r="234" spans="1:2">
      <c r="A234" s="208" t="s">
        <v>2433</v>
      </c>
      <c r="B234" s="208" t="s">
        <v>2432</v>
      </c>
    </row>
    <row r="235" spans="1:2">
      <c r="A235" s="208" t="s">
        <v>2434</v>
      </c>
      <c r="B235" s="208" t="s">
        <v>2432</v>
      </c>
    </row>
    <row r="236" spans="1:2">
      <c r="A236" s="130" t="s">
        <v>2435</v>
      </c>
      <c r="B236" s="130" t="s">
        <v>2432</v>
      </c>
    </row>
    <row r="237" spans="1:2">
      <c r="A237" s="208" t="s">
        <v>2436</v>
      </c>
      <c r="B237" s="208" t="s">
        <v>2432</v>
      </c>
    </row>
    <row r="238" spans="1:2">
      <c r="A238" s="208" t="s">
        <v>2437</v>
      </c>
      <c r="B238" s="208" t="s">
        <v>2432</v>
      </c>
    </row>
    <row r="239" spans="1:2">
      <c r="A239" s="130" t="s">
        <v>2438</v>
      </c>
      <c r="B239" s="130" t="s">
        <v>2432</v>
      </c>
    </row>
    <row r="240" spans="1:2">
      <c r="A240" s="130" t="s">
        <v>2439</v>
      </c>
      <c r="B240" s="130" t="s">
        <v>2432</v>
      </c>
    </row>
    <row r="241" spans="1:2">
      <c r="A241" s="208" t="s">
        <v>2440</v>
      </c>
      <c r="B241" s="208" t="s">
        <v>1589</v>
      </c>
    </row>
    <row r="242" spans="1:2">
      <c r="A242" s="208" t="s">
        <v>2441</v>
      </c>
      <c r="B242" s="208" t="s">
        <v>1590</v>
      </c>
    </row>
    <row r="243" spans="1:2">
      <c r="A243" s="208" t="s">
        <v>2442</v>
      </c>
      <c r="B243" s="208" t="s">
        <v>1591</v>
      </c>
    </row>
    <row r="244" spans="1:2">
      <c r="A244" s="208" t="s">
        <v>2443</v>
      </c>
      <c r="B244" s="208" t="s">
        <v>1589</v>
      </c>
    </row>
    <row r="245" spans="1:2">
      <c r="A245" s="208" t="s">
        <v>2444</v>
      </c>
      <c r="B245" s="208" t="s">
        <v>1591</v>
      </c>
    </row>
    <row r="246" spans="1:2">
      <c r="A246" s="208" t="s">
        <v>2445</v>
      </c>
      <c r="B246" s="208" t="s">
        <v>1592</v>
      </c>
    </row>
    <row r="247" spans="1:2">
      <c r="A247" s="130" t="s">
        <v>2446</v>
      </c>
      <c r="B247" s="130" t="s">
        <v>2447</v>
      </c>
    </row>
    <row r="248" spans="1:2">
      <c r="A248" s="130" t="s">
        <v>2448</v>
      </c>
      <c r="B248" s="130" t="s">
        <v>2449</v>
      </c>
    </row>
    <row r="249" spans="1:2">
      <c r="A249" s="130" t="s">
        <v>2450</v>
      </c>
      <c r="B249" s="130" t="s">
        <v>2447</v>
      </c>
    </row>
    <row r="250" spans="1:2">
      <c r="A250" s="130" t="s">
        <v>2451</v>
      </c>
      <c r="B250" s="130" t="s">
        <v>2449</v>
      </c>
    </row>
    <row r="251" spans="1:2">
      <c r="A251" s="130" t="s">
        <v>2452</v>
      </c>
      <c r="B251" s="130" t="s">
        <v>2453</v>
      </c>
    </row>
    <row r="252" spans="1:2">
      <c r="A252" s="130" t="s">
        <v>2454</v>
      </c>
      <c r="B252" s="130" t="s">
        <v>2455</v>
      </c>
    </row>
    <row r="253" spans="1:2">
      <c r="A253" s="130" t="s">
        <v>2456</v>
      </c>
      <c r="B253" s="130" t="s">
        <v>2453</v>
      </c>
    </row>
    <row r="254" spans="1:2">
      <c r="A254" s="130" t="s">
        <v>2457</v>
      </c>
      <c r="B254" s="130" t="s">
        <v>2455</v>
      </c>
    </row>
    <row r="255" spans="1:2">
      <c r="A255" s="130" t="s">
        <v>2458</v>
      </c>
      <c r="B255" s="130" t="s">
        <v>2459</v>
      </c>
    </row>
    <row r="256" spans="1:2">
      <c r="A256" s="130" t="s">
        <v>2460</v>
      </c>
      <c r="B256" s="130" t="s">
        <v>2461</v>
      </c>
    </row>
    <row r="257" spans="1:2">
      <c r="A257" s="130" t="s">
        <v>2462</v>
      </c>
      <c r="B257" s="130" t="s">
        <v>2459</v>
      </c>
    </row>
    <row r="258" spans="1:2">
      <c r="A258" s="130" t="s">
        <v>2463</v>
      </c>
      <c r="B258" s="130" t="s">
        <v>2461</v>
      </c>
    </row>
    <row r="259" spans="1:2">
      <c r="A259" s="130" t="s">
        <v>2464</v>
      </c>
      <c r="B259" s="130" t="s">
        <v>2465</v>
      </c>
    </row>
    <row r="260" spans="1:2">
      <c r="A260" s="130" t="s">
        <v>2466</v>
      </c>
      <c r="B260" s="130" t="s">
        <v>2467</v>
      </c>
    </row>
    <row r="261" spans="1:2">
      <c r="A261" s="208" t="s">
        <v>2468</v>
      </c>
      <c r="B261" s="208" t="s">
        <v>2465</v>
      </c>
    </row>
    <row r="262" spans="1:2">
      <c r="A262" s="130" t="s">
        <v>2469</v>
      </c>
      <c r="B262" s="130" t="s">
        <v>2467</v>
      </c>
    </row>
    <row r="263" spans="1:2">
      <c r="A263" s="130" t="s">
        <v>2470</v>
      </c>
      <c r="B263" s="130" t="s">
        <v>2471</v>
      </c>
    </row>
    <row r="264" spans="1:2">
      <c r="A264" s="130" t="s">
        <v>2472</v>
      </c>
      <c r="B264" s="130" t="s">
        <v>2473</v>
      </c>
    </row>
    <row r="265" spans="1:2">
      <c r="A265" s="130" t="s">
        <v>2474</v>
      </c>
      <c r="B265" s="130" t="s">
        <v>2471</v>
      </c>
    </row>
    <row r="266" spans="1:2">
      <c r="A266" s="130" t="s">
        <v>2475</v>
      </c>
      <c r="B266" s="130" t="s">
        <v>2473</v>
      </c>
    </row>
    <row r="267" spans="1:2">
      <c r="A267" s="130" t="s">
        <v>2476</v>
      </c>
      <c r="B267" s="130" t="s">
        <v>2477</v>
      </c>
    </row>
    <row r="268" spans="1:2">
      <c r="A268" s="130" t="s">
        <v>2478</v>
      </c>
      <c r="B268" s="130" t="s">
        <v>2477</v>
      </c>
    </row>
    <row r="269" spans="1:2">
      <c r="A269" s="130" t="s">
        <v>2479</v>
      </c>
      <c r="B269" s="130" t="s">
        <v>2480</v>
      </c>
    </row>
    <row r="270" spans="1:2">
      <c r="A270" s="130" t="s">
        <v>2481</v>
      </c>
      <c r="B270" s="130" t="s">
        <v>2477</v>
      </c>
    </row>
    <row r="271" spans="1:2">
      <c r="A271" s="130" t="s">
        <v>2482</v>
      </c>
      <c r="B271" s="130" t="s">
        <v>2477</v>
      </c>
    </row>
    <row r="272" spans="1:2">
      <c r="A272" s="130" t="s">
        <v>2483</v>
      </c>
      <c r="B272" s="130" t="s">
        <v>2480</v>
      </c>
    </row>
    <row r="273" spans="1:2">
      <c r="A273" s="208" t="s">
        <v>2484</v>
      </c>
      <c r="B273" s="208" t="s">
        <v>2471</v>
      </c>
    </row>
    <row r="274" spans="1:2">
      <c r="A274" s="208" t="s">
        <v>2485</v>
      </c>
      <c r="B274" s="208" t="s">
        <v>2477</v>
      </c>
    </row>
    <row r="275" spans="1:2">
      <c r="A275" s="208" t="s">
        <v>2486</v>
      </c>
      <c r="B275" s="208" t="s">
        <v>2471</v>
      </c>
    </row>
    <row r="276" spans="1:2">
      <c r="A276" s="208" t="s">
        <v>2487</v>
      </c>
      <c r="B276" s="208" t="s">
        <v>2477</v>
      </c>
    </row>
    <row r="277" spans="1:2">
      <c r="A277" s="208" t="s">
        <v>2488</v>
      </c>
      <c r="B277" s="208" t="s">
        <v>2471</v>
      </c>
    </row>
    <row r="278" spans="1:2">
      <c r="A278" s="208" t="s">
        <v>2489</v>
      </c>
      <c r="B278" s="208" t="s">
        <v>2477</v>
      </c>
    </row>
    <row r="279" spans="1:2">
      <c r="A279" s="208" t="s">
        <v>2490</v>
      </c>
      <c r="B279" s="208" t="s">
        <v>2471</v>
      </c>
    </row>
    <row r="280" spans="1:2">
      <c r="A280" s="208" t="s">
        <v>2491</v>
      </c>
      <c r="B280" s="208" t="s">
        <v>2477</v>
      </c>
    </row>
    <row r="281" spans="1:2">
      <c r="A281" s="130" t="s">
        <v>2492</v>
      </c>
      <c r="B281" s="130" t="s">
        <v>2480</v>
      </c>
    </row>
    <row r="282" spans="1:2">
      <c r="A282" s="130" t="s">
        <v>2493</v>
      </c>
      <c r="B282" s="130" t="s">
        <v>2480</v>
      </c>
    </row>
    <row r="283" spans="1:2">
      <c r="A283" s="130" t="s">
        <v>2494</v>
      </c>
      <c r="B283" s="130" t="s">
        <v>2495</v>
      </c>
    </row>
    <row r="284" spans="1:2">
      <c r="A284" s="130" t="s">
        <v>2496</v>
      </c>
      <c r="B284" s="130" t="s">
        <v>2497</v>
      </c>
    </row>
    <row r="285" spans="1:2">
      <c r="A285" s="130" t="s">
        <v>2498</v>
      </c>
      <c r="B285" s="130" t="s">
        <v>2495</v>
      </c>
    </row>
    <row r="286" spans="1:2">
      <c r="A286" s="130" t="s">
        <v>2499</v>
      </c>
      <c r="B286" s="130" t="s">
        <v>2497</v>
      </c>
    </row>
    <row r="287" spans="1:2">
      <c r="A287" s="130" t="s">
        <v>2500</v>
      </c>
      <c r="B287" s="130" t="s">
        <v>2501</v>
      </c>
    </row>
    <row r="288" spans="1:2">
      <c r="A288" s="130" t="s">
        <v>2502</v>
      </c>
      <c r="B288" s="130" t="s">
        <v>2503</v>
      </c>
    </row>
    <row r="289" spans="1:2">
      <c r="A289" s="130" t="s">
        <v>2504</v>
      </c>
      <c r="B289" s="130" t="s">
        <v>2501</v>
      </c>
    </row>
    <row r="290" spans="1:2">
      <c r="A290" s="130" t="s">
        <v>2505</v>
      </c>
      <c r="B290" s="130" t="s">
        <v>2503</v>
      </c>
    </row>
    <row r="291" spans="1:2">
      <c r="A291" s="130" t="s">
        <v>2506</v>
      </c>
      <c r="B291" s="130" t="s">
        <v>2507</v>
      </c>
    </row>
    <row r="292" spans="1:2">
      <c r="A292" s="130" t="s">
        <v>2508</v>
      </c>
      <c r="B292" s="130" t="s">
        <v>2509</v>
      </c>
    </row>
    <row r="293" spans="1:2">
      <c r="A293" s="130" t="s">
        <v>2510</v>
      </c>
      <c r="B293" s="130" t="s">
        <v>2511</v>
      </c>
    </row>
    <row r="294" spans="1:2">
      <c r="A294" s="130" t="s">
        <v>2512</v>
      </c>
      <c r="B294" s="130" t="s">
        <v>2513</v>
      </c>
    </row>
    <row r="295" spans="1:2">
      <c r="A295" s="130" t="s">
        <v>2514</v>
      </c>
      <c r="B295" s="130" t="s">
        <v>2515</v>
      </c>
    </row>
    <row r="296" spans="1:2">
      <c r="A296" s="130" t="s">
        <v>2516</v>
      </c>
      <c r="B296" s="130" t="s">
        <v>2517</v>
      </c>
    </row>
    <row r="297" spans="1:2">
      <c r="A297" s="130" t="s">
        <v>2518</v>
      </c>
      <c r="B297" s="130" t="s">
        <v>2515</v>
      </c>
    </row>
    <row r="298" spans="1:2">
      <c r="A298" s="130" t="s">
        <v>2519</v>
      </c>
      <c r="B298" s="130" t="s">
        <v>2517</v>
      </c>
    </row>
    <row r="299" spans="1:2">
      <c r="A299" s="130" t="s">
        <v>2520</v>
      </c>
      <c r="B299" s="130" t="s">
        <v>2521</v>
      </c>
    </row>
    <row r="300" spans="1:2">
      <c r="A300" s="130" t="s">
        <v>2522</v>
      </c>
      <c r="B300" s="130" t="s">
        <v>2523</v>
      </c>
    </row>
    <row r="301" spans="1:2">
      <c r="A301" s="130" t="s">
        <v>2524</v>
      </c>
      <c r="B301" s="130" t="s">
        <v>2521</v>
      </c>
    </row>
    <row r="302" spans="1:2">
      <c r="A302" s="130" t="s">
        <v>2525</v>
      </c>
      <c r="B302" s="130" t="s">
        <v>2523</v>
      </c>
    </row>
    <row r="303" spans="1:2">
      <c r="A303" s="208" t="s">
        <v>2526</v>
      </c>
      <c r="B303" s="208" t="s">
        <v>2527</v>
      </c>
    </row>
    <row r="304" spans="1:2">
      <c r="A304" s="208" t="s">
        <v>2528</v>
      </c>
      <c r="B304" s="208" t="s">
        <v>2527</v>
      </c>
    </row>
    <row r="305" spans="1:2">
      <c r="A305" s="208" t="s">
        <v>2529</v>
      </c>
      <c r="B305" s="208" t="s">
        <v>2530</v>
      </c>
    </row>
    <row r="306" spans="1:2">
      <c r="A306" s="208" t="s">
        <v>2531</v>
      </c>
      <c r="B306" s="208" t="s">
        <v>2530</v>
      </c>
    </row>
    <row r="307" spans="1:2">
      <c r="A307" s="208" t="s">
        <v>2532</v>
      </c>
      <c r="B307" s="208" t="s">
        <v>2533</v>
      </c>
    </row>
    <row r="308" spans="1:2">
      <c r="A308" s="208" t="s">
        <v>2534</v>
      </c>
      <c r="B308" s="208" t="s">
        <v>2533</v>
      </c>
    </row>
    <row r="309" spans="1:2">
      <c r="A309" s="208" t="s">
        <v>2535</v>
      </c>
      <c r="B309" s="208" t="s">
        <v>2536</v>
      </c>
    </row>
    <row r="310" spans="1:2">
      <c r="A310" s="208" t="s">
        <v>2537</v>
      </c>
      <c r="B310" s="208" t="s">
        <v>2536</v>
      </c>
    </row>
    <row r="311" spans="1:2">
      <c r="A311" s="208" t="s">
        <v>2538</v>
      </c>
      <c r="B311" s="208" t="s">
        <v>2539</v>
      </c>
    </row>
    <row r="312" spans="1:2">
      <c r="A312" s="208" t="s">
        <v>2540</v>
      </c>
      <c r="B312" s="208" t="s">
        <v>2539</v>
      </c>
    </row>
    <row r="313" spans="1:2">
      <c r="A313" s="208" t="s">
        <v>2541</v>
      </c>
      <c r="B313" s="208" t="s">
        <v>2542</v>
      </c>
    </row>
    <row r="314" spans="1:2">
      <c r="A314" s="208" t="s">
        <v>2543</v>
      </c>
      <c r="B314" s="208" t="s">
        <v>2542</v>
      </c>
    </row>
    <row r="315" spans="1:2">
      <c r="A315" s="208" t="s">
        <v>2544</v>
      </c>
      <c r="B315" s="208" t="s">
        <v>2545</v>
      </c>
    </row>
    <row r="316" spans="1:2">
      <c r="A316" s="208" t="s">
        <v>2546</v>
      </c>
      <c r="B316" s="208" t="s">
        <v>2545</v>
      </c>
    </row>
    <row r="317" spans="1:2">
      <c r="A317" s="208" t="s">
        <v>2547</v>
      </c>
      <c r="B317" s="208" t="s">
        <v>2548</v>
      </c>
    </row>
    <row r="318" spans="1:2">
      <c r="A318" s="208" t="s">
        <v>2549</v>
      </c>
      <c r="B318" s="208" t="s">
        <v>2548</v>
      </c>
    </row>
    <row r="319" spans="1:2">
      <c r="A319" s="208" t="s">
        <v>2526</v>
      </c>
      <c r="B319" s="208" t="s">
        <v>2550</v>
      </c>
    </row>
    <row r="320" spans="1:2">
      <c r="A320" s="208" t="s">
        <v>2528</v>
      </c>
      <c r="B320" s="208" t="s">
        <v>2550</v>
      </c>
    </row>
    <row r="321" spans="1:2">
      <c r="A321" s="208" t="s">
        <v>2551</v>
      </c>
      <c r="B321" s="208" t="s">
        <v>2550</v>
      </c>
    </row>
    <row r="322" spans="1:2">
      <c r="A322" s="208" t="s">
        <v>2552</v>
      </c>
      <c r="B322" s="208" t="s">
        <v>2550</v>
      </c>
    </row>
    <row r="323" spans="1:2">
      <c r="A323" s="208" t="s">
        <v>2553</v>
      </c>
      <c r="B323" s="208" t="s">
        <v>2554</v>
      </c>
    </row>
    <row r="324" spans="1:2">
      <c r="A324" s="208" t="s">
        <v>2555</v>
      </c>
      <c r="B324" s="208" t="s">
        <v>2554</v>
      </c>
    </row>
    <row r="325" spans="1:2">
      <c r="A325" s="130" t="s">
        <v>2556</v>
      </c>
      <c r="B325" s="130" t="s">
        <v>2554</v>
      </c>
    </row>
    <row r="326" spans="1:2">
      <c r="A326" s="208" t="s">
        <v>2532</v>
      </c>
      <c r="B326" s="208" t="s">
        <v>2557</v>
      </c>
    </row>
    <row r="327" spans="1:2">
      <c r="A327" s="208" t="s">
        <v>2534</v>
      </c>
      <c r="B327" s="208" t="s">
        <v>2557</v>
      </c>
    </row>
    <row r="328" spans="1:2">
      <c r="A328" s="208" t="s">
        <v>2538</v>
      </c>
      <c r="B328" s="208" t="s">
        <v>2558</v>
      </c>
    </row>
    <row r="329" spans="1:2">
      <c r="A329" s="208" t="s">
        <v>2540</v>
      </c>
      <c r="B329" s="208" t="s">
        <v>2558</v>
      </c>
    </row>
    <row r="330" spans="1:2">
      <c r="A330" s="208" t="s">
        <v>2559</v>
      </c>
      <c r="B330" s="208" t="s">
        <v>2558</v>
      </c>
    </row>
    <row r="331" spans="1:2">
      <c r="A331" s="208" t="s">
        <v>2560</v>
      </c>
      <c r="B331" s="208" t="s">
        <v>2558</v>
      </c>
    </row>
    <row r="332" spans="1:2">
      <c r="A332" s="208" t="s">
        <v>2544</v>
      </c>
      <c r="B332" s="208" t="s">
        <v>2561</v>
      </c>
    </row>
    <row r="333" spans="1:2">
      <c r="A333" s="208" t="s">
        <v>2546</v>
      </c>
      <c r="B333" s="208" t="s">
        <v>2561</v>
      </c>
    </row>
    <row r="334" spans="1:2">
      <c r="A334" s="208" t="s">
        <v>2562</v>
      </c>
      <c r="B334" s="208" t="s">
        <v>2561</v>
      </c>
    </row>
    <row r="335" spans="1:2">
      <c r="A335" s="208" t="s">
        <v>2563</v>
      </c>
      <c r="B335" s="208" t="s">
        <v>2561</v>
      </c>
    </row>
    <row r="336" spans="1:2">
      <c r="A336" s="130" t="s">
        <v>2564</v>
      </c>
      <c r="B336" s="130" t="s">
        <v>2565</v>
      </c>
    </row>
    <row r="337" spans="1:2">
      <c r="A337" s="130" t="s">
        <v>2566</v>
      </c>
      <c r="B337" s="130" t="s">
        <v>2567</v>
      </c>
    </row>
    <row r="338" spans="1:2">
      <c r="A338" s="130" t="s">
        <v>2568</v>
      </c>
      <c r="B338" s="130" t="s">
        <v>2569</v>
      </c>
    </row>
    <row r="339" spans="1:2">
      <c r="A339" s="130" t="s">
        <v>2570</v>
      </c>
      <c r="B339" s="130" t="s">
        <v>2571</v>
      </c>
    </row>
    <row r="340" spans="1:2">
      <c r="A340" s="130" t="s">
        <v>2564</v>
      </c>
      <c r="B340" s="130" t="s">
        <v>2572</v>
      </c>
    </row>
    <row r="341" spans="1:2">
      <c r="A341" s="130" t="s">
        <v>2573</v>
      </c>
      <c r="B341" s="130" t="s">
        <v>2572</v>
      </c>
    </row>
    <row r="342" spans="1:2">
      <c r="A342" s="130" t="s">
        <v>2574</v>
      </c>
      <c r="B342" s="130" t="s">
        <v>2550</v>
      </c>
    </row>
    <row r="343" spans="1:2">
      <c r="A343" s="208" t="s">
        <v>2575</v>
      </c>
      <c r="B343" s="208" t="s">
        <v>2572</v>
      </c>
    </row>
    <row r="344" spans="1:2">
      <c r="A344" s="130" t="s">
        <v>2576</v>
      </c>
      <c r="B344" s="130" t="s">
        <v>2577</v>
      </c>
    </row>
    <row r="345" spans="1:2">
      <c r="A345" s="130" t="s">
        <v>2578</v>
      </c>
      <c r="B345" s="130" t="s">
        <v>2577</v>
      </c>
    </row>
    <row r="346" spans="1:2">
      <c r="A346" s="130" t="s">
        <v>2566</v>
      </c>
      <c r="B346" s="130" t="s">
        <v>2579</v>
      </c>
    </row>
    <row r="347" spans="1:2">
      <c r="A347" s="130" t="s">
        <v>2580</v>
      </c>
      <c r="B347" s="130" t="s">
        <v>2579</v>
      </c>
    </row>
    <row r="348" spans="1:2">
      <c r="A348" s="130" t="s">
        <v>2568</v>
      </c>
      <c r="B348" s="130" t="s">
        <v>2581</v>
      </c>
    </row>
    <row r="349" spans="1:2">
      <c r="A349" s="130" t="s">
        <v>2582</v>
      </c>
      <c r="B349" s="130" t="s">
        <v>2581</v>
      </c>
    </row>
    <row r="350" spans="1:2">
      <c r="A350" s="130" t="s">
        <v>2583</v>
      </c>
      <c r="B350" s="130" t="s">
        <v>2558</v>
      </c>
    </row>
    <row r="351" spans="1:2">
      <c r="A351" s="208" t="s">
        <v>2584</v>
      </c>
      <c r="B351" s="208" t="s">
        <v>2581</v>
      </c>
    </row>
    <row r="352" spans="1:2">
      <c r="A352" s="130" t="s">
        <v>2570</v>
      </c>
      <c r="B352" s="130" t="s">
        <v>2585</v>
      </c>
    </row>
    <row r="353" spans="1:2">
      <c r="A353" s="130" t="s">
        <v>2586</v>
      </c>
      <c r="B353" s="130" t="s">
        <v>2585</v>
      </c>
    </row>
    <row r="354" spans="1:2">
      <c r="A354" s="130" t="s">
        <v>2587</v>
      </c>
      <c r="B354" s="130" t="s">
        <v>2561</v>
      </c>
    </row>
    <row r="355" spans="1:2">
      <c r="A355" s="208" t="s">
        <v>2588</v>
      </c>
      <c r="B355" s="208" t="s">
        <v>2585</v>
      </c>
    </row>
    <row r="356" spans="1:2">
      <c r="A356" s="131" t="s">
        <v>2589</v>
      </c>
      <c r="B356" s="131" t="s">
        <v>2199</v>
      </c>
    </row>
    <row r="357" spans="1:2">
      <c r="A357" s="131" t="s">
        <v>2590</v>
      </c>
      <c r="B357" s="131" t="s">
        <v>2199</v>
      </c>
    </row>
    <row r="358" spans="1:2">
      <c r="A358" s="131" t="s">
        <v>2591</v>
      </c>
      <c r="B358" s="131" t="s">
        <v>2199</v>
      </c>
    </row>
    <row r="359" spans="1:2">
      <c r="A359" s="131" t="s">
        <v>2592</v>
      </c>
      <c r="B359" s="131" t="s">
        <v>2208</v>
      </c>
    </row>
    <row r="360" spans="1:2">
      <c r="A360" s="131" t="s">
        <v>2593</v>
      </c>
      <c r="B360" s="131" t="s">
        <v>2208</v>
      </c>
    </row>
    <row r="361" spans="1:2">
      <c r="A361" s="131" t="s">
        <v>2594</v>
      </c>
      <c r="B361" s="131" t="s">
        <v>2208</v>
      </c>
    </row>
    <row r="362" spans="1:2">
      <c r="A362" s="131" t="s">
        <v>2595</v>
      </c>
      <c r="B362" s="131" t="s">
        <v>2208</v>
      </c>
    </row>
    <row r="363" spans="1:2">
      <c r="A363" s="131" t="s">
        <v>2596</v>
      </c>
      <c r="B363" s="131" t="s">
        <v>2215</v>
      </c>
    </row>
    <row r="364" spans="1:2">
      <c r="A364" s="131" t="s">
        <v>2597</v>
      </c>
      <c r="B364" s="131" t="s">
        <v>2215</v>
      </c>
    </row>
    <row r="365" spans="1:2">
      <c r="A365" s="131" t="s">
        <v>2598</v>
      </c>
      <c r="B365" s="131" t="s">
        <v>2221</v>
      </c>
    </row>
    <row r="366" spans="1:2">
      <c r="A366" s="131" t="s">
        <v>2599</v>
      </c>
      <c r="B366" s="131" t="s">
        <v>2230</v>
      </c>
    </row>
    <row r="367" spans="1:2">
      <c r="A367" s="131" t="s">
        <v>2600</v>
      </c>
      <c r="B367" s="131" t="s">
        <v>2230</v>
      </c>
    </row>
    <row r="368" spans="1:2">
      <c r="A368" s="131" t="s">
        <v>2593</v>
      </c>
      <c r="B368" s="131" t="s">
        <v>2239</v>
      </c>
    </row>
    <row r="369" spans="1:2">
      <c r="A369" s="131" t="s">
        <v>2601</v>
      </c>
      <c r="B369" s="131" t="s">
        <v>2239</v>
      </c>
    </row>
    <row r="370" spans="1:2">
      <c r="A370" s="131" t="s">
        <v>2602</v>
      </c>
      <c r="B370" s="131" t="s">
        <v>2239</v>
      </c>
    </row>
    <row r="371" spans="1:2">
      <c r="A371" s="131" t="s">
        <v>2603</v>
      </c>
      <c r="B371" s="131" t="s">
        <v>2245</v>
      </c>
    </row>
    <row r="372" spans="1:2">
      <c r="A372" s="131" t="s">
        <v>2604</v>
      </c>
      <c r="B372" s="131" t="s">
        <v>2251</v>
      </c>
    </row>
    <row r="373" spans="1:2">
      <c r="A373" s="131" t="s">
        <v>2250</v>
      </c>
      <c r="B373" s="131" t="s">
        <v>2251</v>
      </c>
    </row>
    <row r="374" spans="1:2">
      <c r="A374" s="131" t="s">
        <v>2605</v>
      </c>
      <c r="B374" s="131" t="s">
        <v>2257</v>
      </c>
    </row>
    <row r="375" spans="1:2">
      <c r="A375" s="131" t="s">
        <v>2606</v>
      </c>
      <c r="B375" s="131" t="s">
        <v>2271</v>
      </c>
    </row>
    <row r="376" spans="1:2">
      <c r="A376" s="131" t="s">
        <v>2607</v>
      </c>
      <c r="B376" s="131" t="s">
        <v>2550</v>
      </c>
    </row>
    <row r="377" spans="1:2">
      <c r="A377" s="131" t="s">
        <v>2608</v>
      </c>
      <c r="B377" s="131" t="s">
        <v>2550</v>
      </c>
    </row>
    <row r="378" spans="1:2">
      <c r="A378" s="131" t="s">
        <v>2609</v>
      </c>
      <c r="B378" s="131" t="s">
        <v>2550</v>
      </c>
    </row>
    <row r="379" spans="1:2">
      <c r="A379" s="131" t="s">
        <v>2610</v>
      </c>
      <c r="B379" s="131" t="s">
        <v>2557</v>
      </c>
    </row>
    <row r="380" spans="1:2">
      <c r="A380" s="131" t="s">
        <v>2611</v>
      </c>
      <c r="B380" s="131" t="s">
        <v>2557</v>
      </c>
    </row>
    <row r="381" spans="1:2">
      <c r="A381" s="131" t="s">
        <v>2612</v>
      </c>
      <c r="B381" s="131" t="s">
        <v>2558</v>
      </c>
    </row>
    <row r="382" spans="1:2">
      <c r="A382" s="131" t="s">
        <v>2613</v>
      </c>
      <c r="B382" s="131" t="s">
        <v>2558</v>
      </c>
    </row>
    <row r="383" spans="1:2">
      <c r="A383" s="131" t="s">
        <v>2614</v>
      </c>
      <c r="B383" s="131" t="s">
        <v>2615</v>
      </c>
    </row>
    <row r="384" spans="1:2">
      <c r="A384" s="131" t="s">
        <v>2616</v>
      </c>
      <c r="B384" s="131" t="s">
        <v>2561</v>
      </c>
    </row>
    <row r="385" spans="1:2">
      <c r="A385" s="131" t="s">
        <v>2617</v>
      </c>
      <c r="B385" s="131" t="s">
        <v>2561</v>
      </c>
    </row>
    <row r="386" spans="1:2">
      <c r="A386" s="131" t="s">
        <v>2618</v>
      </c>
      <c r="B386" s="131" t="s">
        <v>2561</v>
      </c>
    </row>
    <row r="387" spans="1:2">
      <c r="A387" s="130" t="s">
        <v>2619</v>
      </c>
      <c r="B387" s="130" t="s">
        <v>2105</v>
      </c>
    </row>
    <row r="388" spans="1:2">
      <c r="A388" s="208" t="s">
        <v>2620</v>
      </c>
      <c r="B388" s="208" t="s">
        <v>2105</v>
      </c>
    </row>
    <row r="389" spans="1:2">
      <c r="A389" s="208" t="s">
        <v>2621</v>
      </c>
      <c r="B389" s="208" t="s">
        <v>2111</v>
      </c>
    </row>
    <row r="390" spans="1:2">
      <c r="A390" s="130" t="s">
        <v>2622</v>
      </c>
      <c r="B390" s="130" t="s">
        <v>2113</v>
      </c>
    </row>
    <row r="391" spans="1:2">
      <c r="A391" s="208" t="s">
        <v>2623</v>
      </c>
      <c r="B391" s="208" t="s">
        <v>2111</v>
      </c>
    </row>
    <row r="392" spans="1:2">
      <c r="A392" s="130" t="s">
        <v>2624</v>
      </c>
      <c r="B392" s="130" t="s">
        <v>2113</v>
      </c>
    </row>
    <row r="393" spans="1:2">
      <c r="A393" s="208" t="s">
        <v>2625</v>
      </c>
      <c r="B393" s="208" t="s">
        <v>2117</v>
      </c>
    </row>
    <row r="394" spans="1:2">
      <c r="A394" s="130" t="s">
        <v>2626</v>
      </c>
      <c r="B394" s="130" t="s">
        <v>2119</v>
      </c>
    </row>
    <row r="395" spans="1:2">
      <c r="A395" s="208" t="s">
        <v>2627</v>
      </c>
      <c r="B395" s="208" t="s">
        <v>2121</v>
      </c>
    </row>
    <row r="396" spans="1:2">
      <c r="A396" s="130" t="s">
        <v>2628</v>
      </c>
      <c r="B396" s="130" t="s">
        <v>2123</v>
      </c>
    </row>
    <row r="397" spans="1:2">
      <c r="A397" s="208" t="s">
        <v>2629</v>
      </c>
      <c r="B397" s="208" t="s">
        <v>2125</v>
      </c>
    </row>
    <row r="398" spans="1:2">
      <c r="A398" s="130" t="s">
        <v>2630</v>
      </c>
      <c r="B398" s="130" t="s">
        <v>2127</v>
      </c>
    </row>
    <row r="399" spans="1:2">
      <c r="A399" s="208" t="s">
        <v>2631</v>
      </c>
      <c r="B399" s="208" t="s">
        <v>2129</v>
      </c>
    </row>
    <row r="400" spans="1:2">
      <c r="A400" s="130" t="s">
        <v>2632</v>
      </c>
      <c r="B400" s="130" t="s">
        <v>2131</v>
      </c>
    </row>
    <row r="401" spans="1:2">
      <c r="A401" s="208" t="s">
        <v>2633</v>
      </c>
      <c r="B401" s="208" t="s">
        <v>2133</v>
      </c>
    </row>
    <row r="402" spans="1:2">
      <c r="A402" s="130" t="s">
        <v>2634</v>
      </c>
      <c r="B402" s="130" t="s">
        <v>2135</v>
      </c>
    </row>
    <row r="403" spans="1:2">
      <c r="A403" s="208" t="s">
        <v>2635</v>
      </c>
      <c r="B403" s="208" t="s">
        <v>2137</v>
      </c>
    </row>
    <row r="404" spans="1:2">
      <c r="A404" s="130" t="s">
        <v>2636</v>
      </c>
      <c r="B404" s="130" t="s">
        <v>2139</v>
      </c>
    </row>
    <row r="405" spans="1:2">
      <c r="A405" s="130" t="s">
        <v>2637</v>
      </c>
      <c r="B405" s="130" t="s">
        <v>2133</v>
      </c>
    </row>
    <row r="406" spans="1:2">
      <c r="A406" s="130" t="s">
        <v>2638</v>
      </c>
      <c r="B406" s="130" t="s">
        <v>2135</v>
      </c>
    </row>
    <row r="407" spans="1:2">
      <c r="A407" s="208" t="s">
        <v>2639</v>
      </c>
      <c r="B407" s="208" t="s">
        <v>2137</v>
      </c>
    </row>
    <row r="408" spans="1:2">
      <c r="A408" s="130" t="s">
        <v>2640</v>
      </c>
      <c r="B408" s="130" t="s">
        <v>2139</v>
      </c>
    </row>
    <row r="409" spans="1:2">
      <c r="A409" s="208" t="s">
        <v>2641</v>
      </c>
      <c r="B409" s="208" t="s">
        <v>2141</v>
      </c>
    </row>
    <row r="410" spans="1:2">
      <c r="A410" s="130" t="s">
        <v>2642</v>
      </c>
      <c r="B410" s="130" t="s">
        <v>2143</v>
      </c>
    </row>
    <row r="411" spans="1:2">
      <c r="A411" s="208" t="s">
        <v>2643</v>
      </c>
      <c r="B411" s="208" t="s">
        <v>2145</v>
      </c>
    </row>
    <row r="412" spans="1:2">
      <c r="A412" s="130" t="s">
        <v>2644</v>
      </c>
      <c r="B412" s="130" t="s">
        <v>2147</v>
      </c>
    </row>
    <row r="413" spans="1:2">
      <c r="A413" s="208" t="s">
        <v>2645</v>
      </c>
      <c r="B413" s="208" t="s">
        <v>2149</v>
      </c>
    </row>
    <row r="414" spans="1:2">
      <c r="A414" s="130" t="s">
        <v>2646</v>
      </c>
      <c r="B414" s="130" t="s">
        <v>2151</v>
      </c>
    </row>
    <row r="415" spans="1:2">
      <c r="A415" s="208" t="s">
        <v>2647</v>
      </c>
      <c r="B415" s="208" t="s">
        <v>2153</v>
      </c>
    </row>
    <row r="416" spans="1:2">
      <c r="A416" s="130" t="s">
        <v>2648</v>
      </c>
      <c r="B416" s="130" t="s">
        <v>2155</v>
      </c>
    </row>
    <row r="417" spans="1:2">
      <c r="A417" s="130" t="s">
        <v>2156</v>
      </c>
      <c r="B417" s="130" t="s">
        <v>2157</v>
      </c>
    </row>
    <row r="418" spans="1:2">
      <c r="A418" s="130" t="s">
        <v>2158</v>
      </c>
      <c r="B418" s="130" t="s">
        <v>2159</v>
      </c>
    </row>
    <row r="419" spans="1:2">
      <c r="A419" s="130" t="s">
        <v>2156</v>
      </c>
      <c r="B419" s="130" t="s">
        <v>2160</v>
      </c>
    </row>
    <row r="420" spans="1:2">
      <c r="A420" s="130" t="s">
        <v>2158</v>
      </c>
      <c r="B420" s="130" t="s">
        <v>2161</v>
      </c>
    </row>
    <row r="421" spans="1:2">
      <c r="A421" s="208" t="s">
        <v>2649</v>
      </c>
      <c r="B421" s="208" t="s">
        <v>1582</v>
      </c>
    </row>
    <row r="422" spans="1:2">
      <c r="A422" s="130" t="s">
        <v>2650</v>
      </c>
      <c r="B422" s="130" t="s">
        <v>2164</v>
      </c>
    </row>
    <row r="423" spans="1:2">
      <c r="A423" s="208" t="s">
        <v>2651</v>
      </c>
      <c r="B423" s="208" t="s">
        <v>1582</v>
      </c>
    </row>
    <row r="424" spans="1:2">
      <c r="A424" s="130" t="s">
        <v>2652</v>
      </c>
      <c r="B424" s="130" t="s">
        <v>2164</v>
      </c>
    </row>
    <row r="425" spans="1:2">
      <c r="A425" s="208" t="s">
        <v>2653</v>
      </c>
      <c r="B425" s="208" t="s">
        <v>1585</v>
      </c>
    </row>
    <row r="426" spans="1:2">
      <c r="A426" s="130" t="s">
        <v>2654</v>
      </c>
      <c r="B426" s="130" t="s">
        <v>1587</v>
      </c>
    </row>
    <row r="427" spans="1:2">
      <c r="A427" s="208" t="s">
        <v>2655</v>
      </c>
      <c r="B427" s="208" t="s">
        <v>1585</v>
      </c>
    </row>
    <row r="428" spans="1:2">
      <c r="A428" s="208" t="s">
        <v>2656</v>
      </c>
      <c r="B428" s="208" t="s">
        <v>1586</v>
      </c>
    </row>
    <row r="429" spans="1:2">
      <c r="A429" s="130" t="s">
        <v>2657</v>
      </c>
      <c r="B429" s="130" t="s">
        <v>1587</v>
      </c>
    </row>
    <row r="430" spans="1:2">
      <c r="A430" s="208" t="s">
        <v>2658</v>
      </c>
      <c r="B430" s="208" t="s">
        <v>1588</v>
      </c>
    </row>
    <row r="431" spans="1:2">
      <c r="A431" s="130" t="s">
        <v>2659</v>
      </c>
      <c r="B431" s="130" t="s">
        <v>2177</v>
      </c>
    </row>
    <row r="432" spans="1:2">
      <c r="A432" s="130" t="s">
        <v>2660</v>
      </c>
      <c r="B432" s="130" t="s">
        <v>2179</v>
      </c>
    </row>
    <row r="433" spans="1:2">
      <c r="A433" s="130" t="s">
        <v>2661</v>
      </c>
      <c r="B433" s="130" t="s">
        <v>2181</v>
      </c>
    </row>
    <row r="434" spans="1:2">
      <c r="A434" s="130" t="s">
        <v>2662</v>
      </c>
      <c r="B434" s="130" t="s">
        <v>2183</v>
      </c>
    </row>
    <row r="435" spans="1:2">
      <c r="A435" s="130" t="s">
        <v>2663</v>
      </c>
      <c r="B435" s="130" t="s">
        <v>2185</v>
      </c>
    </row>
    <row r="436" spans="1:2">
      <c r="A436" s="130" t="s">
        <v>2664</v>
      </c>
      <c r="B436" s="130" t="s">
        <v>2189</v>
      </c>
    </row>
    <row r="437" spans="1:2">
      <c r="A437" s="130" t="s">
        <v>2190</v>
      </c>
      <c r="B437" s="130" t="s">
        <v>2191</v>
      </c>
    </row>
    <row r="438" spans="1:2">
      <c r="A438" s="130" t="s">
        <v>2192</v>
      </c>
      <c r="B438" s="130" t="s">
        <v>2193</v>
      </c>
    </row>
    <row r="439" spans="1:2">
      <c r="A439" s="130" t="s">
        <v>2194</v>
      </c>
      <c r="B439" s="130" t="s">
        <v>2195</v>
      </c>
    </row>
    <row r="440" spans="1:2">
      <c r="A440" s="130" t="s">
        <v>2196</v>
      </c>
      <c r="B440" s="130" t="s">
        <v>2197</v>
      </c>
    </row>
    <row r="441" spans="1:2">
      <c r="A441" s="130" t="s">
        <v>2665</v>
      </c>
      <c r="B441" s="130" t="s">
        <v>2257</v>
      </c>
    </row>
    <row r="442" spans="1:2">
      <c r="A442" s="130" t="s">
        <v>2666</v>
      </c>
      <c r="B442" s="130" t="s">
        <v>2257</v>
      </c>
    </row>
    <row r="443" spans="1:2">
      <c r="A443" s="130" t="s">
        <v>2667</v>
      </c>
      <c r="B443" s="130" t="s">
        <v>2257</v>
      </c>
    </row>
    <row r="444" spans="1:2">
      <c r="A444" s="130" t="s">
        <v>2668</v>
      </c>
      <c r="B444" s="130" t="s">
        <v>2257</v>
      </c>
    </row>
    <row r="445" spans="1:2">
      <c r="A445" s="130" t="s">
        <v>2669</v>
      </c>
      <c r="B445" s="130" t="s">
        <v>2257</v>
      </c>
    </row>
    <row r="446" spans="1:2">
      <c r="A446" s="130" t="s">
        <v>2670</v>
      </c>
      <c r="B446" s="130" t="s">
        <v>2257</v>
      </c>
    </row>
    <row r="447" spans="1:2">
      <c r="A447" s="130" t="s">
        <v>2671</v>
      </c>
      <c r="B447" s="130" t="s">
        <v>2257</v>
      </c>
    </row>
    <row r="448" spans="1:2">
      <c r="A448" s="130" t="s">
        <v>2672</v>
      </c>
      <c r="B448" s="130" t="s">
        <v>2262</v>
      </c>
    </row>
    <row r="449" spans="1:2">
      <c r="A449" s="130" t="s">
        <v>2673</v>
      </c>
      <c r="B449" s="130" t="s">
        <v>2262</v>
      </c>
    </row>
    <row r="450" spans="1:2">
      <c r="A450" s="130" t="s">
        <v>2674</v>
      </c>
      <c r="B450" s="130" t="s">
        <v>2262</v>
      </c>
    </row>
    <row r="451" spans="1:2">
      <c r="A451" s="130" t="s">
        <v>2675</v>
      </c>
      <c r="B451" s="130" t="s">
        <v>2262</v>
      </c>
    </row>
    <row r="452" spans="1:2">
      <c r="A452" s="130" t="s">
        <v>2676</v>
      </c>
      <c r="B452" s="130" t="s">
        <v>2262</v>
      </c>
    </row>
    <row r="453" spans="1:2">
      <c r="A453" s="130" t="s">
        <v>2677</v>
      </c>
      <c r="B453" s="130" t="s">
        <v>2271</v>
      </c>
    </row>
    <row r="454" spans="1:2">
      <c r="A454" s="130" t="s">
        <v>2678</v>
      </c>
      <c r="B454" s="130" t="s">
        <v>2271</v>
      </c>
    </row>
    <row r="455" spans="1:2">
      <c r="A455" s="130" t="s">
        <v>2679</v>
      </c>
      <c r="B455" s="130" t="s">
        <v>2271</v>
      </c>
    </row>
    <row r="456" spans="1:2">
      <c r="A456" s="130" t="s">
        <v>2680</v>
      </c>
      <c r="B456" s="130" t="s">
        <v>2271</v>
      </c>
    </row>
    <row r="457" spans="1:2">
      <c r="A457" s="130" t="s">
        <v>2681</v>
      </c>
      <c r="B457" s="130" t="s">
        <v>2271</v>
      </c>
    </row>
    <row r="458" spans="1:2">
      <c r="A458" s="208" t="s">
        <v>2682</v>
      </c>
      <c r="B458" s="208" t="s">
        <v>2278</v>
      </c>
    </row>
    <row r="459" spans="1:2">
      <c r="A459" s="130" t="s">
        <v>2683</v>
      </c>
      <c r="B459" s="130" t="s">
        <v>2278</v>
      </c>
    </row>
    <row r="460" spans="1:2">
      <c r="A460" s="130" t="s">
        <v>2684</v>
      </c>
      <c r="B460" s="130" t="s">
        <v>2278</v>
      </c>
    </row>
    <row r="461" spans="1:2">
      <c r="A461" s="130" t="s">
        <v>2685</v>
      </c>
      <c r="B461" s="130" t="s">
        <v>2278</v>
      </c>
    </row>
    <row r="462" spans="1:2">
      <c r="A462" s="130" t="s">
        <v>2686</v>
      </c>
      <c r="B462" s="130" t="s">
        <v>2282</v>
      </c>
    </row>
    <row r="463" spans="1:2">
      <c r="A463" s="130" t="s">
        <v>2687</v>
      </c>
      <c r="B463" s="130" t="s">
        <v>2282</v>
      </c>
    </row>
    <row r="464" spans="1:2">
      <c r="A464" s="130" t="s">
        <v>2688</v>
      </c>
      <c r="B464" s="130" t="s">
        <v>2282</v>
      </c>
    </row>
    <row r="465" spans="1:2">
      <c r="A465" s="130" t="s">
        <v>2689</v>
      </c>
      <c r="B465" s="130" t="s">
        <v>2282</v>
      </c>
    </row>
    <row r="466" spans="1:2">
      <c r="A466" s="130" t="s">
        <v>2690</v>
      </c>
      <c r="B466" s="130" t="s">
        <v>2282</v>
      </c>
    </row>
    <row r="467" spans="1:2">
      <c r="A467" s="130" t="s">
        <v>2691</v>
      </c>
      <c r="B467" s="130" t="s">
        <v>2282</v>
      </c>
    </row>
    <row r="468" spans="1:2">
      <c r="A468" s="208" t="s">
        <v>2692</v>
      </c>
      <c r="B468" s="208" t="s">
        <v>2291</v>
      </c>
    </row>
    <row r="469" spans="1:2">
      <c r="A469" s="130" t="s">
        <v>2693</v>
      </c>
      <c r="B469" s="130" t="s">
        <v>2291</v>
      </c>
    </row>
    <row r="470" spans="1:2">
      <c r="A470" s="130" t="s">
        <v>2694</v>
      </c>
      <c r="B470" s="130" t="s">
        <v>2291</v>
      </c>
    </row>
    <row r="471" spans="1:2">
      <c r="A471" s="130" t="s">
        <v>2695</v>
      </c>
      <c r="B471" s="130" t="s">
        <v>2291</v>
      </c>
    </row>
    <row r="472" spans="1:2">
      <c r="A472" s="130" t="s">
        <v>2696</v>
      </c>
      <c r="B472" s="130" t="s">
        <v>2291</v>
      </c>
    </row>
    <row r="473" spans="1:2">
      <c r="A473" s="130" t="s">
        <v>2697</v>
      </c>
      <c r="B473" s="130" t="s">
        <v>2297</v>
      </c>
    </row>
    <row r="474" spans="1:2">
      <c r="A474" s="130" t="s">
        <v>2698</v>
      </c>
      <c r="B474" s="130" t="s">
        <v>2297</v>
      </c>
    </row>
    <row r="475" spans="1:2">
      <c r="A475" s="130" t="s">
        <v>2699</v>
      </c>
      <c r="B475" s="130" t="s">
        <v>2297</v>
      </c>
    </row>
    <row r="476" spans="1:2">
      <c r="A476" s="130" t="s">
        <v>2700</v>
      </c>
      <c r="B476" s="130" t="s">
        <v>2297</v>
      </c>
    </row>
    <row r="477" spans="1:2">
      <c r="A477" s="130" t="s">
        <v>2701</v>
      </c>
      <c r="B477" s="130" t="s">
        <v>2297</v>
      </c>
    </row>
    <row r="478" spans="1:2">
      <c r="A478" s="130" t="s">
        <v>2702</v>
      </c>
      <c r="B478" s="130" t="s">
        <v>2304</v>
      </c>
    </row>
    <row r="479" spans="1:2">
      <c r="A479" s="130" t="s">
        <v>2703</v>
      </c>
      <c r="B479" s="130" t="s">
        <v>2304</v>
      </c>
    </row>
    <row r="480" spans="1:2">
      <c r="A480" s="130" t="s">
        <v>2704</v>
      </c>
      <c r="B480" s="130" t="s">
        <v>2304</v>
      </c>
    </row>
    <row r="481" spans="1:2">
      <c r="A481" s="130" t="s">
        <v>2705</v>
      </c>
      <c r="B481" s="130" t="s">
        <v>2304</v>
      </c>
    </row>
    <row r="482" spans="1:2">
      <c r="A482" s="130" t="s">
        <v>2706</v>
      </c>
      <c r="B482" s="130" t="s">
        <v>2325</v>
      </c>
    </row>
    <row r="483" spans="1:2">
      <c r="A483" s="130" t="s">
        <v>2707</v>
      </c>
      <c r="B483" s="130" t="s">
        <v>2329</v>
      </c>
    </row>
    <row r="484" spans="1:2">
      <c r="A484" s="208" t="s">
        <v>2708</v>
      </c>
      <c r="B484" s="208" t="s">
        <v>2063</v>
      </c>
    </row>
    <row r="485" spans="1:2">
      <c r="A485" s="208" t="s">
        <v>2709</v>
      </c>
      <c r="B485" s="208" t="s">
        <v>2066</v>
      </c>
    </row>
    <row r="486" spans="1:2">
      <c r="A486" s="208" t="s">
        <v>2710</v>
      </c>
      <c r="B486" s="208" t="s">
        <v>2063</v>
      </c>
    </row>
    <row r="487" spans="1:2">
      <c r="A487" s="208" t="s">
        <v>2711</v>
      </c>
      <c r="B487" s="208" t="s">
        <v>2066</v>
      </c>
    </row>
    <row r="488" spans="1:2">
      <c r="A488" s="208" t="s">
        <v>2712</v>
      </c>
      <c r="B488" s="208" t="s">
        <v>2063</v>
      </c>
    </row>
    <row r="489" spans="1:2">
      <c r="A489" s="208" t="s">
        <v>2713</v>
      </c>
      <c r="B489" s="208" t="s">
        <v>2066</v>
      </c>
    </row>
    <row r="490" spans="1:2">
      <c r="A490" s="208" t="s">
        <v>2714</v>
      </c>
      <c r="B490" s="208" t="s">
        <v>2063</v>
      </c>
    </row>
    <row r="491" spans="1:2">
      <c r="A491" s="208" t="s">
        <v>2715</v>
      </c>
      <c r="B491" s="208" t="s">
        <v>2066</v>
      </c>
    </row>
    <row r="492" spans="1:2">
      <c r="A492" s="208" t="s">
        <v>2716</v>
      </c>
      <c r="B492" s="208" t="s">
        <v>2063</v>
      </c>
    </row>
    <row r="493" spans="1:2">
      <c r="A493" s="208" t="s">
        <v>2717</v>
      </c>
      <c r="B493" s="208" t="s">
        <v>2066</v>
      </c>
    </row>
    <row r="494" spans="1:2">
      <c r="A494" s="208" t="s">
        <v>2718</v>
      </c>
      <c r="B494" s="208" t="s">
        <v>2063</v>
      </c>
    </row>
    <row r="495" spans="1:2" ht="17.25" thickBot="1">
      <c r="A495" s="208" t="s">
        <v>2719</v>
      </c>
      <c r="B495" s="208" t="s">
        <v>2066</v>
      </c>
    </row>
    <row r="496" spans="1:2" ht="18" thickTop="1" thickBot="1">
      <c r="A496" s="212" t="s">
        <v>2720</v>
      </c>
      <c r="B496" s="213" t="s">
        <v>2067</v>
      </c>
    </row>
    <row r="497" spans="1:2" ht="17.25" thickTop="1">
      <c r="A497" s="208" t="s">
        <v>2721</v>
      </c>
      <c r="B497" s="211" t="s">
        <v>2063</v>
      </c>
    </row>
    <row r="498" spans="1:2">
      <c r="A498" s="208" t="s">
        <v>2722</v>
      </c>
      <c r="B498" s="208" t="s">
        <v>2066</v>
      </c>
    </row>
    <row r="499" spans="1:2">
      <c r="A499" s="208" t="s">
        <v>2723</v>
      </c>
      <c r="B499" s="208" t="s">
        <v>2063</v>
      </c>
    </row>
    <row r="500" spans="1:2">
      <c r="A500" s="130" t="s">
        <v>2724</v>
      </c>
      <c r="B500" s="130" t="s">
        <v>2064</v>
      </c>
    </row>
    <row r="501" spans="1:2">
      <c r="A501" s="208" t="s">
        <v>2725</v>
      </c>
      <c r="B501" s="208" t="s">
        <v>2066</v>
      </c>
    </row>
    <row r="502" spans="1:2">
      <c r="A502" s="208" t="s">
        <v>2726</v>
      </c>
      <c r="B502" s="208" t="s">
        <v>2067</v>
      </c>
    </row>
    <row r="503" spans="1:2">
      <c r="A503" s="130" t="s">
        <v>2727</v>
      </c>
      <c r="B503" s="130" t="s">
        <v>2063</v>
      </c>
    </row>
    <row r="504" spans="1:2">
      <c r="A504" s="130" t="s">
        <v>2728</v>
      </c>
      <c r="B504" s="130" t="s">
        <v>2066</v>
      </c>
    </row>
    <row r="505" spans="1:2">
      <c r="A505" s="130" t="s">
        <v>2729</v>
      </c>
      <c r="B505" s="130" t="s">
        <v>2063</v>
      </c>
    </row>
    <row r="506" spans="1:2">
      <c r="A506" s="130" t="s">
        <v>2730</v>
      </c>
      <c r="B506" s="130" t="s">
        <v>2066</v>
      </c>
    </row>
    <row r="507" spans="1:2">
      <c r="A507" s="130" t="s">
        <v>2731</v>
      </c>
      <c r="B507" s="130" t="s">
        <v>2063</v>
      </c>
    </row>
    <row r="508" spans="1:2">
      <c r="A508" s="130" t="s">
        <v>2732</v>
      </c>
      <c r="B508" s="130" t="s">
        <v>2066</v>
      </c>
    </row>
    <row r="509" spans="1:2">
      <c r="A509" s="130" t="s">
        <v>2733</v>
      </c>
      <c r="B509" s="130" t="s">
        <v>2063</v>
      </c>
    </row>
    <row r="510" spans="1:2">
      <c r="A510" s="130" t="s">
        <v>2734</v>
      </c>
      <c r="B510" s="130" t="s">
        <v>2066</v>
      </c>
    </row>
    <row r="511" spans="1:2">
      <c r="A511" s="208" t="s">
        <v>2735</v>
      </c>
      <c r="B511" s="208" t="s">
        <v>2341</v>
      </c>
    </row>
    <row r="512" spans="1:2">
      <c r="A512" s="208" t="s">
        <v>2736</v>
      </c>
      <c r="B512" s="208" t="s">
        <v>2344</v>
      </c>
    </row>
    <row r="513" spans="1:2">
      <c r="A513" s="208" t="s">
        <v>2737</v>
      </c>
      <c r="B513" s="208" t="s">
        <v>2341</v>
      </c>
    </row>
    <row r="514" spans="1:2">
      <c r="A514" s="208" t="s">
        <v>2738</v>
      </c>
      <c r="B514" s="208" t="s">
        <v>2344</v>
      </c>
    </row>
    <row r="515" spans="1:2">
      <c r="A515" s="208" t="s">
        <v>2739</v>
      </c>
      <c r="B515" s="208" t="s">
        <v>2341</v>
      </c>
    </row>
    <row r="516" spans="1:2">
      <c r="A516" s="208" t="s">
        <v>2740</v>
      </c>
      <c r="B516" s="208" t="s">
        <v>2344</v>
      </c>
    </row>
    <row r="517" spans="1:2">
      <c r="A517" s="208" t="s">
        <v>2741</v>
      </c>
      <c r="B517" s="208" t="s">
        <v>2341</v>
      </c>
    </row>
    <row r="518" spans="1:2">
      <c r="A518" s="208" t="s">
        <v>2742</v>
      </c>
      <c r="B518" s="208" t="s">
        <v>2344</v>
      </c>
    </row>
    <row r="519" spans="1:2">
      <c r="A519" s="208" t="s">
        <v>2743</v>
      </c>
      <c r="B519" s="208" t="s">
        <v>2341</v>
      </c>
    </row>
    <row r="520" spans="1:2">
      <c r="A520" s="208" t="s">
        <v>2744</v>
      </c>
      <c r="B520" s="208" t="s">
        <v>2344</v>
      </c>
    </row>
    <row r="521" spans="1:2">
      <c r="A521" s="208" t="s">
        <v>2745</v>
      </c>
      <c r="B521" s="208" t="s">
        <v>2341</v>
      </c>
    </row>
    <row r="522" spans="1:2">
      <c r="A522" s="208" t="s">
        <v>2746</v>
      </c>
      <c r="B522" s="208" t="s">
        <v>2344</v>
      </c>
    </row>
    <row r="523" spans="1:2">
      <c r="A523" s="208" t="s">
        <v>2747</v>
      </c>
      <c r="B523" s="208" t="s">
        <v>2341</v>
      </c>
    </row>
    <row r="524" spans="1:2">
      <c r="A524" s="208" t="s">
        <v>2748</v>
      </c>
      <c r="B524" s="208" t="s">
        <v>2344</v>
      </c>
    </row>
    <row r="525" spans="1:2">
      <c r="A525" s="208" t="s">
        <v>2749</v>
      </c>
      <c r="B525" s="208" t="s">
        <v>2341</v>
      </c>
    </row>
    <row r="526" spans="1:2">
      <c r="A526" s="208" t="s">
        <v>2750</v>
      </c>
      <c r="B526" s="208" t="s">
        <v>2351</v>
      </c>
    </row>
    <row r="527" spans="1:2">
      <c r="A527" s="208" t="s">
        <v>2751</v>
      </c>
      <c r="B527" s="208" t="s">
        <v>2344</v>
      </c>
    </row>
    <row r="528" spans="1:2">
      <c r="A528" s="130" t="s">
        <v>2752</v>
      </c>
      <c r="B528" s="130" t="s">
        <v>2341</v>
      </c>
    </row>
    <row r="529" spans="1:2">
      <c r="A529" s="130" t="s">
        <v>2753</v>
      </c>
      <c r="B529" s="130" t="s">
        <v>2344</v>
      </c>
    </row>
    <row r="530" spans="1:2">
      <c r="A530" s="130" t="s">
        <v>2754</v>
      </c>
      <c r="B530" s="130" t="s">
        <v>2341</v>
      </c>
    </row>
    <row r="531" spans="1:2">
      <c r="A531" s="130" t="s">
        <v>2755</v>
      </c>
      <c r="B531" s="130" t="s">
        <v>2344</v>
      </c>
    </row>
    <row r="532" spans="1:2">
      <c r="A532" s="130" t="s">
        <v>2756</v>
      </c>
      <c r="B532" s="130" t="s">
        <v>2341</v>
      </c>
    </row>
    <row r="533" spans="1:2">
      <c r="A533" s="130" t="s">
        <v>2757</v>
      </c>
      <c r="B533" s="130" t="s">
        <v>2344</v>
      </c>
    </row>
    <row r="534" spans="1:2">
      <c r="A534" s="130" t="s">
        <v>2758</v>
      </c>
      <c r="B534" s="130" t="s">
        <v>2341</v>
      </c>
    </row>
    <row r="535" spans="1:2">
      <c r="A535" s="130" t="s">
        <v>2759</v>
      </c>
      <c r="B535" s="130" t="s">
        <v>2344</v>
      </c>
    </row>
    <row r="536" spans="1:2">
      <c r="A536" s="208" t="s">
        <v>2760</v>
      </c>
      <c r="B536" s="208" t="s">
        <v>2761</v>
      </c>
    </row>
    <row r="537" spans="1:2">
      <c r="A537" s="208" t="s">
        <v>2762</v>
      </c>
      <c r="B537" s="208" t="s">
        <v>2761</v>
      </c>
    </row>
    <row r="538" spans="1:2">
      <c r="A538" s="208" t="s">
        <v>2763</v>
      </c>
      <c r="B538" s="208" t="s">
        <v>2764</v>
      </c>
    </row>
    <row r="539" spans="1:2">
      <c r="A539" s="208" t="s">
        <v>2765</v>
      </c>
      <c r="B539" s="208" t="s">
        <v>2764</v>
      </c>
    </row>
    <row r="540" spans="1:2">
      <c r="A540" s="208" t="s">
        <v>2766</v>
      </c>
      <c r="B540" s="208" t="s">
        <v>2767</v>
      </c>
    </row>
    <row r="541" spans="1:2">
      <c r="A541" s="208" t="s">
        <v>2768</v>
      </c>
      <c r="B541" s="208" t="s">
        <v>2767</v>
      </c>
    </row>
    <row r="542" spans="1:2">
      <c r="A542" s="208" t="s">
        <v>2769</v>
      </c>
      <c r="B542" s="208" t="s">
        <v>2770</v>
      </c>
    </row>
    <row r="543" spans="1:2">
      <c r="A543" s="208" t="s">
        <v>2771</v>
      </c>
      <c r="B543" s="208" t="s">
        <v>2770</v>
      </c>
    </row>
    <row r="544" spans="1:2">
      <c r="A544" s="208" t="s">
        <v>2772</v>
      </c>
      <c r="B544" s="208" t="s">
        <v>2035</v>
      </c>
    </row>
    <row r="545" spans="1:2">
      <c r="A545" s="208" t="s">
        <v>2773</v>
      </c>
      <c r="B545" s="208" t="s">
        <v>2033</v>
      </c>
    </row>
    <row r="546" spans="1:2">
      <c r="A546" s="208" t="s">
        <v>2774</v>
      </c>
      <c r="B546" s="208" t="s">
        <v>2775</v>
      </c>
    </row>
    <row r="547" spans="1:2">
      <c r="A547" s="208" t="s">
        <v>2776</v>
      </c>
      <c r="B547" s="208" t="s">
        <v>2035</v>
      </c>
    </row>
    <row r="548" spans="1:2">
      <c r="A548" s="208" t="s">
        <v>2777</v>
      </c>
      <c r="B548" s="208" t="s">
        <v>2778</v>
      </c>
    </row>
    <row r="549" spans="1:2">
      <c r="A549" s="208" t="s">
        <v>2779</v>
      </c>
      <c r="B549" s="208" t="s">
        <v>2033</v>
      </c>
    </row>
    <row r="550" spans="1:2">
      <c r="A550" s="208" t="s">
        <v>2780</v>
      </c>
      <c r="B550" s="208" t="s">
        <v>2036</v>
      </c>
    </row>
    <row r="551" spans="1:2">
      <c r="A551" s="208" t="s">
        <v>2781</v>
      </c>
      <c r="B551" s="208" t="s">
        <v>2034</v>
      </c>
    </row>
    <row r="552" spans="1:2">
      <c r="A552" s="208" t="s">
        <v>2782</v>
      </c>
      <c r="B552" s="208" t="s">
        <v>2036</v>
      </c>
    </row>
    <row r="553" spans="1:2">
      <c r="A553" s="208" t="s">
        <v>2783</v>
      </c>
      <c r="B553" s="208" t="s">
        <v>2034</v>
      </c>
    </row>
    <row r="554" spans="1:2">
      <c r="A554" s="208" t="s">
        <v>2784</v>
      </c>
      <c r="B554" s="208" t="s">
        <v>2366</v>
      </c>
    </row>
    <row r="555" spans="1:2">
      <c r="A555" s="130" t="s">
        <v>2785</v>
      </c>
      <c r="B555" s="130" t="s">
        <v>2368</v>
      </c>
    </row>
    <row r="556" spans="1:2">
      <c r="A556" s="208" t="s">
        <v>2786</v>
      </c>
      <c r="B556" s="208" t="s">
        <v>2366</v>
      </c>
    </row>
    <row r="557" spans="1:2">
      <c r="A557" s="130" t="s">
        <v>2787</v>
      </c>
      <c r="B557" s="130" t="s">
        <v>2368</v>
      </c>
    </row>
    <row r="558" spans="1:2">
      <c r="A558" s="208" t="s">
        <v>2788</v>
      </c>
      <c r="B558" s="208" t="s">
        <v>2376</v>
      </c>
    </row>
    <row r="559" spans="1:2">
      <c r="A559" s="130" t="s">
        <v>2789</v>
      </c>
      <c r="B559" s="130" t="s">
        <v>2378</v>
      </c>
    </row>
    <row r="560" spans="1:2">
      <c r="A560" s="208" t="s">
        <v>2790</v>
      </c>
      <c r="B560" s="208" t="s">
        <v>2376</v>
      </c>
    </row>
    <row r="561" spans="1:2">
      <c r="A561" s="208" t="s">
        <v>2791</v>
      </c>
      <c r="B561" s="208" t="s">
        <v>2383</v>
      </c>
    </row>
    <row r="562" spans="1:2">
      <c r="A562" s="130" t="s">
        <v>2792</v>
      </c>
      <c r="B562" s="130" t="s">
        <v>2378</v>
      </c>
    </row>
    <row r="563" spans="1:2">
      <c r="A563" s="208" t="s">
        <v>2793</v>
      </c>
      <c r="B563" s="208" t="s">
        <v>2380</v>
      </c>
    </row>
    <row r="564" spans="1:2">
      <c r="A564" s="208" t="s">
        <v>2794</v>
      </c>
      <c r="B564" s="208" t="s">
        <v>2387</v>
      </c>
    </row>
    <row r="565" spans="1:2">
      <c r="A565" s="130" t="s">
        <v>2795</v>
      </c>
      <c r="B565" s="130" t="s">
        <v>1617</v>
      </c>
    </row>
    <row r="566" spans="1:2">
      <c r="A566" s="208" t="s">
        <v>2796</v>
      </c>
      <c r="B566" s="208" t="s">
        <v>2071</v>
      </c>
    </row>
    <row r="567" spans="1:2">
      <c r="A567" s="130" t="s">
        <v>2797</v>
      </c>
      <c r="B567" s="130" t="s">
        <v>2072</v>
      </c>
    </row>
    <row r="568" spans="1:2">
      <c r="A568" s="208" t="s">
        <v>2798</v>
      </c>
      <c r="B568" s="208" t="s">
        <v>2075</v>
      </c>
    </row>
    <row r="569" spans="1:2">
      <c r="A569" s="130" t="s">
        <v>2799</v>
      </c>
      <c r="B569" s="130" t="s">
        <v>2076</v>
      </c>
    </row>
    <row r="570" spans="1:2">
      <c r="A570" s="208" t="s">
        <v>2800</v>
      </c>
      <c r="B570" s="208" t="s">
        <v>2079</v>
      </c>
    </row>
    <row r="571" spans="1:2">
      <c r="A571" s="130" t="s">
        <v>2801</v>
      </c>
      <c r="B571" s="130" t="s">
        <v>2080</v>
      </c>
    </row>
    <row r="572" spans="1:2">
      <c r="A572" s="130" t="s">
        <v>2397</v>
      </c>
      <c r="B572" s="130" t="s">
        <v>2398</v>
      </c>
    </row>
    <row r="573" spans="1:2">
      <c r="A573" s="130" t="s">
        <v>2399</v>
      </c>
      <c r="B573" s="130" t="s">
        <v>2400</v>
      </c>
    </row>
    <row r="574" spans="1:2">
      <c r="A574" s="130" t="s">
        <v>2401</v>
      </c>
      <c r="B574" s="130" t="s">
        <v>2402</v>
      </c>
    </row>
    <row r="575" spans="1:2">
      <c r="A575" s="130" t="s">
        <v>2403</v>
      </c>
      <c r="B575" s="130" t="s">
        <v>2404</v>
      </c>
    </row>
    <row r="576" spans="1:2">
      <c r="A576" s="208" t="s">
        <v>2802</v>
      </c>
      <c r="B576" s="208" t="s">
        <v>2406</v>
      </c>
    </row>
    <row r="577" spans="1:2">
      <c r="A577" s="208" t="s">
        <v>2803</v>
      </c>
      <c r="B577" s="208" t="s">
        <v>2408</v>
      </c>
    </row>
    <row r="578" spans="1:2">
      <c r="A578" s="208" t="s">
        <v>2804</v>
      </c>
      <c r="B578" s="208" t="s">
        <v>2410</v>
      </c>
    </row>
    <row r="579" spans="1:2">
      <c r="A579" s="208" t="s">
        <v>2805</v>
      </c>
      <c r="B579" s="208" t="s">
        <v>2406</v>
      </c>
    </row>
    <row r="580" spans="1:2">
      <c r="A580" s="208" t="s">
        <v>2806</v>
      </c>
      <c r="B580" s="208" t="s">
        <v>2410</v>
      </c>
    </row>
    <row r="581" spans="1:2">
      <c r="A581" s="208" t="s">
        <v>2807</v>
      </c>
      <c r="B581" s="208" t="s">
        <v>2414</v>
      </c>
    </row>
    <row r="582" spans="1:2">
      <c r="A582" s="130" t="s">
        <v>2808</v>
      </c>
      <c r="B582" s="130" t="s">
        <v>2416</v>
      </c>
    </row>
    <row r="583" spans="1:2">
      <c r="A583" s="130" t="s">
        <v>2809</v>
      </c>
      <c r="B583" s="130" t="s">
        <v>2416</v>
      </c>
    </row>
    <row r="584" spans="1:2">
      <c r="A584" s="130" t="s">
        <v>2810</v>
      </c>
      <c r="B584" s="130" t="s">
        <v>2416</v>
      </c>
    </row>
    <row r="585" spans="1:2">
      <c r="A585" s="130" t="s">
        <v>2811</v>
      </c>
      <c r="B585" s="130" t="s">
        <v>2427</v>
      </c>
    </row>
    <row r="586" spans="1:2">
      <c r="A586" s="130" t="s">
        <v>2812</v>
      </c>
      <c r="B586" s="130" t="s">
        <v>2427</v>
      </c>
    </row>
    <row r="587" spans="1:2">
      <c r="A587" s="130" t="s">
        <v>2813</v>
      </c>
      <c r="B587" s="130" t="s">
        <v>2427</v>
      </c>
    </row>
    <row r="588" spans="1:2">
      <c r="A588" s="130" t="s">
        <v>2814</v>
      </c>
      <c r="B588" s="130" t="s">
        <v>2427</v>
      </c>
    </row>
    <row r="589" spans="1:2">
      <c r="A589" s="130" t="s">
        <v>2815</v>
      </c>
      <c r="B589" s="130" t="s">
        <v>2427</v>
      </c>
    </row>
    <row r="590" spans="1:2">
      <c r="A590" s="208" t="s">
        <v>2816</v>
      </c>
      <c r="B590" s="208" t="s">
        <v>1589</v>
      </c>
    </row>
    <row r="591" spans="1:2">
      <c r="A591" s="208" t="s">
        <v>2817</v>
      </c>
      <c r="B591" s="208" t="s">
        <v>1590</v>
      </c>
    </row>
    <row r="592" spans="1:2">
      <c r="A592" s="208" t="s">
        <v>2818</v>
      </c>
      <c r="B592" s="208" t="s">
        <v>1591</v>
      </c>
    </row>
    <row r="593" spans="1:2">
      <c r="A593" s="208" t="s">
        <v>2819</v>
      </c>
      <c r="B593" s="208" t="s">
        <v>1591</v>
      </c>
    </row>
    <row r="594" spans="1:2">
      <c r="A594" s="208" t="s">
        <v>2820</v>
      </c>
      <c r="B594" s="208" t="s">
        <v>1592</v>
      </c>
    </row>
    <row r="595" spans="1:2">
      <c r="A595" s="208" t="s">
        <v>2821</v>
      </c>
      <c r="B595" s="208" t="s">
        <v>1589</v>
      </c>
    </row>
    <row r="596" spans="1:2">
      <c r="A596" s="130" t="s">
        <v>2822</v>
      </c>
      <c r="B596" s="130" t="s">
        <v>2447</v>
      </c>
    </row>
    <row r="597" spans="1:2">
      <c r="A597" s="130" t="s">
        <v>2823</v>
      </c>
      <c r="B597" s="130" t="s">
        <v>2449</v>
      </c>
    </row>
    <row r="598" spans="1:2">
      <c r="A598" s="208" t="s">
        <v>2824</v>
      </c>
      <c r="B598" s="208" t="s">
        <v>2447</v>
      </c>
    </row>
    <row r="599" spans="1:2">
      <c r="A599" s="130" t="s">
        <v>2825</v>
      </c>
      <c r="B599" s="130" t="s">
        <v>2453</v>
      </c>
    </row>
    <row r="600" spans="1:2">
      <c r="A600" s="130" t="s">
        <v>2826</v>
      </c>
      <c r="B600" s="130" t="s">
        <v>2455</v>
      </c>
    </row>
    <row r="601" spans="1:2">
      <c r="A601" s="130" t="s">
        <v>2827</v>
      </c>
      <c r="B601" s="130" t="s">
        <v>2453</v>
      </c>
    </row>
    <row r="602" spans="1:2">
      <c r="A602" s="130" t="s">
        <v>2828</v>
      </c>
      <c r="B602" s="130" t="s">
        <v>2459</v>
      </c>
    </row>
    <row r="603" spans="1:2">
      <c r="A603" s="130" t="s">
        <v>2829</v>
      </c>
      <c r="B603" s="130" t="s">
        <v>2461</v>
      </c>
    </row>
    <row r="604" spans="1:2">
      <c r="A604" s="208" t="s">
        <v>2830</v>
      </c>
      <c r="B604" s="208" t="s">
        <v>2459</v>
      </c>
    </row>
    <row r="605" spans="1:2">
      <c r="A605" s="130" t="s">
        <v>2831</v>
      </c>
      <c r="B605" s="130" t="s">
        <v>2465</v>
      </c>
    </row>
    <row r="606" spans="1:2">
      <c r="A606" s="130" t="s">
        <v>2832</v>
      </c>
      <c r="B606" s="130" t="s">
        <v>2467</v>
      </c>
    </row>
    <row r="607" spans="1:2">
      <c r="A607" s="130" t="s">
        <v>2833</v>
      </c>
      <c r="B607" s="130" t="s">
        <v>2465</v>
      </c>
    </row>
    <row r="608" spans="1:2">
      <c r="A608" s="130" t="s">
        <v>2834</v>
      </c>
      <c r="B608" s="130" t="s">
        <v>2471</v>
      </c>
    </row>
    <row r="609" spans="1:2">
      <c r="A609" s="130" t="s">
        <v>2835</v>
      </c>
      <c r="B609" s="130" t="s">
        <v>2473</v>
      </c>
    </row>
    <row r="610" spans="1:2">
      <c r="A610" s="208" t="s">
        <v>2836</v>
      </c>
      <c r="B610" s="208" t="s">
        <v>2471</v>
      </c>
    </row>
    <row r="611" spans="1:2">
      <c r="A611" s="208" t="s">
        <v>2837</v>
      </c>
      <c r="B611" s="208" t="s">
        <v>2477</v>
      </c>
    </row>
    <row r="612" spans="1:2">
      <c r="A612" s="130" t="s">
        <v>2838</v>
      </c>
      <c r="B612" s="130" t="s">
        <v>2480</v>
      </c>
    </row>
    <row r="613" spans="1:2">
      <c r="A613" s="208" t="s">
        <v>2839</v>
      </c>
      <c r="B613" s="208" t="s">
        <v>2477</v>
      </c>
    </row>
    <row r="614" spans="1:2">
      <c r="A614" s="130" t="s">
        <v>2840</v>
      </c>
      <c r="B614" s="130" t="s">
        <v>2471</v>
      </c>
    </row>
    <row r="615" spans="1:2">
      <c r="A615" s="130" t="s">
        <v>2841</v>
      </c>
      <c r="B615" s="130" t="s">
        <v>2473</v>
      </c>
    </row>
    <row r="616" spans="1:2">
      <c r="A616" s="208" t="s">
        <v>2842</v>
      </c>
      <c r="B616" s="208" t="s">
        <v>2471</v>
      </c>
    </row>
    <row r="617" spans="1:2">
      <c r="A617" s="208" t="s">
        <v>2843</v>
      </c>
      <c r="B617" s="208" t="s">
        <v>2477</v>
      </c>
    </row>
    <row r="618" spans="1:2">
      <c r="A618" s="130" t="s">
        <v>2844</v>
      </c>
      <c r="B618" s="130" t="s">
        <v>2480</v>
      </c>
    </row>
    <row r="619" spans="1:2">
      <c r="A619" s="208" t="s">
        <v>2845</v>
      </c>
      <c r="B619" s="208" t="s">
        <v>2477</v>
      </c>
    </row>
    <row r="620" spans="1:2">
      <c r="A620" s="130" t="s">
        <v>2846</v>
      </c>
      <c r="B620" s="130" t="s">
        <v>2495</v>
      </c>
    </row>
    <row r="621" spans="1:2">
      <c r="A621" s="130" t="s">
        <v>2847</v>
      </c>
      <c r="B621" s="130" t="s">
        <v>2495</v>
      </c>
    </row>
    <row r="622" spans="1:2">
      <c r="A622" s="130" t="s">
        <v>2848</v>
      </c>
      <c r="B622" s="130" t="s">
        <v>2501</v>
      </c>
    </row>
    <row r="623" spans="1:2">
      <c r="A623" s="130" t="s">
        <v>2849</v>
      </c>
      <c r="B623" s="130" t="s">
        <v>2503</v>
      </c>
    </row>
    <row r="624" spans="1:2">
      <c r="A624" s="130" t="s">
        <v>2850</v>
      </c>
      <c r="B624" s="130" t="s">
        <v>2501</v>
      </c>
    </row>
    <row r="625" spans="1:2">
      <c r="A625" s="130" t="s">
        <v>2851</v>
      </c>
      <c r="B625" s="130" t="s">
        <v>2503</v>
      </c>
    </row>
    <row r="626" spans="1:2">
      <c r="A626" s="130" t="s">
        <v>2852</v>
      </c>
      <c r="B626" s="130" t="s">
        <v>2507</v>
      </c>
    </row>
    <row r="627" spans="1:2">
      <c r="A627" s="130" t="s">
        <v>2853</v>
      </c>
      <c r="B627" s="130" t="s">
        <v>2509</v>
      </c>
    </row>
    <row r="628" spans="1:2">
      <c r="A628" s="208" t="s">
        <v>2854</v>
      </c>
      <c r="B628" s="208" t="s">
        <v>2511</v>
      </c>
    </row>
    <row r="629" spans="1:2">
      <c r="A629" s="130" t="s">
        <v>2855</v>
      </c>
      <c r="B629" s="130" t="s">
        <v>2513</v>
      </c>
    </row>
    <row r="630" spans="1:2">
      <c r="A630" s="130" t="s">
        <v>2856</v>
      </c>
      <c r="B630" s="130" t="s">
        <v>2515</v>
      </c>
    </row>
    <row r="631" spans="1:2">
      <c r="A631" s="130" t="s">
        <v>2857</v>
      </c>
      <c r="B631" s="130" t="s">
        <v>2515</v>
      </c>
    </row>
    <row r="632" spans="1:2">
      <c r="A632" s="130" t="s">
        <v>2858</v>
      </c>
      <c r="B632" s="130" t="s">
        <v>2521</v>
      </c>
    </row>
    <row r="633" spans="1:2">
      <c r="A633" s="130" t="s">
        <v>2859</v>
      </c>
      <c r="B633" s="130" t="s">
        <v>2523</v>
      </c>
    </row>
    <row r="634" spans="1:2">
      <c r="A634" s="130" t="s">
        <v>2860</v>
      </c>
      <c r="B634" s="130" t="s">
        <v>2521</v>
      </c>
    </row>
    <row r="635" spans="1:2">
      <c r="A635" s="130" t="s">
        <v>2861</v>
      </c>
      <c r="B635" s="130" t="s">
        <v>2523</v>
      </c>
    </row>
    <row r="636" spans="1:2">
      <c r="A636" s="130" t="s">
        <v>2526</v>
      </c>
      <c r="B636" s="130" t="s">
        <v>2527</v>
      </c>
    </row>
    <row r="637" spans="1:2">
      <c r="A637" s="130" t="s">
        <v>2564</v>
      </c>
      <c r="B637" s="130" t="s">
        <v>2565</v>
      </c>
    </row>
    <row r="638" spans="1:2">
      <c r="A638" s="130" t="s">
        <v>2528</v>
      </c>
      <c r="B638" s="130" t="s">
        <v>2527</v>
      </c>
    </row>
    <row r="639" spans="1:2">
      <c r="A639" s="208" t="s">
        <v>2529</v>
      </c>
      <c r="B639" s="208" t="s">
        <v>2530</v>
      </c>
    </row>
    <row r="640" spans="1:2">
      <c r="A640" s="208" t="s">
        <v>2531</v>
      </c>
      <c r="B640" s="208" t="s">
        <v>2530</v>
      </c>
    </row>
    <row r="641" spans="1:2">
      <c r="A641" s="130" t="s">
        <v>2532</v>
      </c>
      <c r="B641" s="130" t="s">
        <v>2533</v>
      </c>
    </row>
    <row r="642" spans="1:2">
      <c r="A642" s="130" t="s">
        <v>2566</v>
      </c>
      <c r="B642" s="130" t="s">
        <v>2567</v>
      </c>
    </row>
    <row r="643" spans="1:2">
      <c r="A643" s="130" t="s">
        <v>2534</v>
      </c>
      <c r="B643" s="130" t="s">
        <v>2533</v>
      </c>
    </row>
    <row r="644" spans="1:2">
      <c r="A644" s="208" t="s">
        <v>2535</v>
      </c>
      <c r="B644" s="208" t="s">
        <v>2536</v>
      </c>
    </row>
    <row r="645" spans="1:2">
      <c r="A645" s="208" t="s">
        <v>2537</v>
      </c>
      <c r="B645" s="208" t="s">
        <v>2536</v>
      </c>
    </row>
    <row r="646" spans="1:2">
      <c r="A646" s="130" t="s">
        <v>2538</v>
      </c>
      <c r="B646" s="130" t="s">
        <v>2539</v>
      </c>
    </row>
    <row r="647" spans="1:2">
      <c r="A647" s="130" t="s">
        <v>2568</v>
      </c>
      <c r="B647" s="130" t="s">
        <v>2569</v>
      </c>
    </row>
    <row r="648" spans="1:2">
      <c r="A648" s="130" t="s">
        <v>2540</v>
      </c>
      <c r="B648" s="130" t="s">
        <v>2539</v>
      </c>
    </row>
    <row r="649" spans="1:2">
      <c r="A649" s="208" t="s">
        <v>2541</v>
      </c>
      <c r="B649" s="208" t="s">
        <v>2542</v>
      </c>
    </row>
    <row r="650" spans="1:2">
      <c r="A650" s="208" t="s">
        <v>2543</v>
      </c>
      <c r="B650" s="208" t="s">
        <v>2542</v>
      </c>
    </row>
    <row r="651" spans="1:2">
      <c r="A651" s="130" t="s">
        <v>2544</v>
      </c>
      <c r="B651" s="130" t="s">
        <v>2545</v>
      </c>
    </row>
    <row r="652" spans="1:2">
      <c r="A652" s="130" t="s">
        <v>2570</v>
      </c>
      <c r="B652" s="130" t="s">
        <v>2571</v>
      </c>
    </row>
    <row r="653" spans="1:2">
      <c r="A653" s="130" t="s">
        <v>2546</v>
      </c>
      <c r="B653" s="130" t="s">
        <v>2545</v>
      </c>
    </row>
    <row r="654" spans="1:2">
      <c r="A654" s="208" t="s">
        <v>2547</v>
      </c>
      <c r="B654" s="208" t="s">
        <v>2548</v>
      </c>
    </row>
    <row r="655" spans="1:2">
      <c r="A655" s="208" t="s">
        <v>2549</v>
      </c>
      <c r="B655" s="208" t="s">
        <v>2548</v>
      </c>
    </row>
    <row r="656" spans="1:2">
      <c r="A656" s="130" t="s">
        <v>2526</v>
      </c>
      <c r="B656" s="130" t="s">
        <v>2550</v>
      </c>
    </row>
    <row r="657" spans="1:2">
      <c r="A657" s="130" t="s">
        <v>2564</v>
      </c>
      <c r="B657" s="130" t="s">
        <v>2572</v>
      </c>
    </row>
    <row r="658" spans="1:2">
      <c r="A658" s="130" t="s">
        <v>2528</v>
      </c>
      <c r="B658" s="130" t="s">
        <v>2550</v>
      </c>
    </row>
    <row r="659" spans="1:2">
      <c r="A659" s="130" t="s">
        <v>2551</v>
      </c>
      <c r="B659" s="130" t="s">
        <v>2550</v>
      </c>
    </row>
    <row r="660" spans="1:2">
      <c r="A660" s="130" t="s">
        <v>2573</v>
      </c>
      <c r="B660" s="130" t="s">
        <v>2572</v>
      </c>
    </row>
    <row r="661" spans="1:2">
      <c r="A661" s="130" t="s">
        <v>2552</v>
      </c>
      <c r="B661" s="130" t="s">
        <v>2550</v>
      </c>
    </row>
    <row r="662" spans="1:2">
      <c r="A662" s="130" t="s">
        <v>2553</v>
      </c>
      <c r="B662" s="130" t="s">
        <v>2554</v>
      </c>
    </row>
    <row r="663" spans="1:2">
      <c r="A663" s="130" t="s">
        <v>2576</v>
      </c>
      <c r="B663" s="130" t="s">
        <v>2577</v>
      </c>
    </row>
    <row r="664" spans="1:2">
      <c r="A664" s="130" t="s">
        <v>2555</v>
      </c>
      <c r="B664" s="130" t="s">
        <v>2554</v>
      </c>
    </row>
    <row r="665" spans="1:2">
      <c r="A665" s="130" t="s">
        <v>2532</v>
      </c>
      <c r="B665" s="130" t="s">
        <v>2557</v>
      </c>
    </row>
    <row r="666" spans="1:2">
      <c r="A666" s="130" t="s">
        <v>2566</v>
      </c>
      <c r="B666" s="130" t="s">
        <v>2579</v>
      </c>
    </row>
    <row r="667" spans="1:2">
      <c r="A667" s="130" t="s">
        <v>2534</v>
      </c>
      <c r="B667" s="130" t="s">
        <v>2557</v>
      </c>
    </row>
    <row r="668" spans="1:2">
      <c r="A668" s="130" t="s">
        <v>2538</v>
      </c>
      <c r="B668" s="130" t="s">
        <v>2558</v>
      </c>
    </row>
    <row r="669" spans="1:2">
      <c r="A669" s="130" t="s">
        <v>2568</v>
      </c>
      <c r="B669" s="130" t="s">
        <v>2581</v>
      </c>
    </row>
    <row r="670" spans="1:2">
      <c r="A670" s="130" t="s">
        <v>2540</v>
      </c>
      <c r="B670" s="130" t="s">
        <v>2558</v>
      </c>
    </row>
    <row r="671" spans="1:2">
      <c r="A671" s="130" t="s">
        <v>2559</v>
      </c>
      <c r="B671" s="130" t="s">
        <v>2558</v>
      </c>
    </row>
    <row r="672" spans="1:2">
      <c r="A672" s="130" t="s">
        <v>2582</v>
      </c>
      <c r="B672" s="130" t="s">
        <v>2581</v>
      </c>
    </row>
    <row r="673" spans="1:2">
      <c r="A673" s="130" t="s">
        <v>2560</v>
      </c>
      <c r="B673" s="130" t="s">
        <v>2558</v>
      </c>
    </row>
    <row r="674" spans="1:2">
      <c r="A674" s="130" t="s">
        <v>2544</v>
      </c>
      <c r="B674" s="130" t="s">
        <v>2561</v>
      </c>
    </row>
    <row r="675" spans="1:2">
      <c r="A675" s="130" t="s">
        <v>2570</v>
      </c>
      <c r="B675" s="130" t="s">
        <v>2585</v>
      </c>
    </row>
    <row r="676" spans="1:2">
      <c r="A676" s="130" t="s">
        <v>2546</v>
      </c>
      <c r="B676" s="130" t="s">
        <v>2561</v>
      </c>
    </row>
    <row r="677" spans="1:2">
      <c r="A677" s="130" t="s">
        <v>2562</v>
      </c>
      <c r="B677" s="130" t="s">
        <v>2561</v>
      </c>
    </row>
    <row r="678" spans="1:2">
      <c r="A678" s="130" t="s">
        <v>2586</v>
      </c>
      <c r="B678" s="130" t="s">
        <v>2585</v>
      </c>
    </row>
    <row r="679" spans="1:2">
      <c r="A679" s="130" t="s">
        <v>2563</v>
      </c>
      <c r="B679" s="130" t="s">
        <v>2561</v>
      </c>
    </row>
  </sheetData>
  <phoneticPr fontId="1" type="noConversion"/>
  <conditionalFormatting sqref="F12:F27">
    <cfRule type="cellIs" dxfId="12" priority="7" operator="equal">
      <formula>"White"</formula>
    </cfRule>
    <cfRule type="cellIs" dxfId="11" priority="8" operator="equal">
      <formula>"Black"</formula>
    </cfRule>
    <cfRule type="cellIs" dxfId="10" priority="9" operator="equal">
      <formula>"WHITE"</formula>
    </cfRule>
    <cfRule type="cellIs" dxfId="9" priority="10" operator="equal">
      <formula>"BLACK"</formula>
    </cfRule>
  </conditionalFormatting>
  <conditionalFormatting sqref="F12:F27">
    <cfRule type="duplicateValues" dxfId="8" priority="6"/>
  </conditionalFormatting>
  <conditionalFormatting sqref="F28:F39">
    <cfRule type="cellIs" dxfId="7" priority="2" operator="equal">
      <formula>"White"</formula>
    </cfRule>
    <cfRule type="cellIs" dxfId="6" priority="3" operator="equal">
      <formula>"Black"</formula>
    </cfRule>
    <cfRule type="cellIs" dxfId="5" priority="4" operator="equal">
      <formula>"WHITE"</formula>
    </cfRule>
    <cfRule type="cellIs" dxfId="4" priority="5" operator="equal">
      <formula>"BLACK"</formula>
    </cfRule>
  </conditionalFormatting>
  <conditionalFormatting sqref="F28:F39">
    <cfRule type="duplicateValues" dxfId="3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9:I60"/>
  <sheetViews>
    <sheetView topLeftCell="A25" workbookViewId="0">
      <selection activeCell="J37" sqref="J37"/>
    </sheetView>
  </sheetViews>
  <sheetFormatPr defaultRowHeight="16.5"/>
  <cols>
    <col min="3" max="3" width="13" customWidth="1"/>
    <col min="4" max="4" width="13.625" customWidth="1"/>
    <col min="5" max="5" width="14.25" customWidth="1"/>
  </cols>
  <sheetData>
    <row r="9" spans="3:9">
      <c r="C9" s="162" t="s">
        <v>2027</v>
      </c>
      <c r="D9" s="162" t="s">
        <v>1486</v>
      </c>
      <c r="E9" s="162" t="e">
        <v>#N/A</v>
      </c>
      <c r="H9" s="183" t="s">
        <v>1659</v>
      </c>
      <c r="I9" t="str">
        <f>VLOOKUP(H9,'Scan Parts'!D4:D50,1,0)</f>
        <v>JASPER</v>
      </c>
    </row>
    <row r="10" spans="3:9">
      <c r="C10" s="162" t="s">
        <v>1485</v>
      </c>
      <c r="D10" s="162" t="s">
        <v>1487</v>
      </c>
      <c r="E10" s="162" t="e">
        <v>#N/A</v>
      </c>
      <c r="H10" s="183" t="s">
        <v>1662</v>
      </c>
      <c r="I10" t="str">
        <f>VLOOKUP(H10,'Scan Parts'!D5:D51,1,0)</f>
        <v>OHIO</v>
      </c>
    </row>
    <row r="11" spans="3:9">
      <c r="C11" s="162" t="s">
        <v>2025</v>
      </c>
      <c r="D11" s="162" t="s">
        <v>1492</v>
      </c>
      <c r="E11" s="162" t="e">
        <v>#N/A</v>
      </c>
      <c r="H11" s="183" t="s">
        <v>1666</v>
      </c>
      <c r="I11" t="str">
        <f>VLOOKUP(H11,'Scan Parts'!D6:D52,1,0)</f>
        <v>INDIANA</v>
      </c>
    </row>
    <row r="12" spans="3:9">
      <c r="C12" s="162" t="s">
        <v>1491</v>
      </c>
      <c r="D12" s="162" t="s">
        <v>1493</v>
      </c>
      <c r="E12" s="162" t="e">
        <v>#N/A</v>
      </c>
      <c r="H12" s="183" t="s">
        <v>1680</v>
      </c>
      <c r="I12" t="e">
        <f>VLOOKUP(H12,'Scan Parts'!D7:D53,1,0)</f>
        <v>#N/A</v>
      </c>
    </row>
    <row r="13" spans="3:9">
      <c r="C13" s="162" t="s">
        <v>2026</v>
      </c>
      <c r="D13" s="162" t="s">
        <v>1489</v>
      </c>
      <c r="E13" s="162" t="e">
        <v>#N/A</v>
      </c>
      <c r="H13" s="183" t="s">
        <v>1697</v>
      </c>
      <c r="I13" t="e">
        <f>VLOOKUP(H13,'Scan Parts'!D8:D54,1,0)</f>
        <v>#N/A</v>
      </c>
    </row>
    <row r="14" spans="3:9">
      <c r="C14" s="162" t="s">
        <v>1488</v>
      </c>
      <c r="D14" s="162" t="s">
        <v>1490</v>
      </c>
      <c r="E14" s="162" t="e">
        <v>#N/A</v>
      </c>
      <c r="H14" s="183" t="s">
        <v>1505</v>
      </c>
      <c r="I14" t="e">
        <f>VLOOKUP(H14,'Scan Parts'!D9:D55,1,0)</f>
        <v>#N/A</v>
      </c>
    </row>
    <row r="15" spans="3:9">
      <c r="C15" s="162" t="s">
        <v>1911</v>
      </c>
      <c r="D15" s="162" t="s">
        <v>1911</v>
      </c>
      <c r="E15" s="162" t="e">
        <v>#N/A</v>
      </c>
      <c r="H15" s="183"/>
    </row>
    <row r="16" spans="3:9">
      <c r="C16" s="162" t="s">
        <v>1918</v>
      </c>
      <c r="D16" s="162" t="s">
        <v>1919</v>
      </c>
      <c r="E16" s="162" t="e">
        <v>#N/A</v>
      </c>
      <c r="H16" s="183"/>
    </row>
    <row r="17" spans="3:9">
      <c r="C17" s="162" t="s">
        <v>1918</v>
      </c>
      <c r="D17" s="162" t="s">
        <v>1920</v>
      </c>
      <c r="E17" s="162" t="e">
        <v>#N/A</v>
      </c>
      <c r="H17" s="183" t="s">
        <v>1742</v>
      </c>
      <c r="I17" t="str">
        <f>VLOOKUP(H17,'Scan Parts'!D12:D58,1,0)</f>
        <v>BMLB</v>
      </c>
    </row>
    <row r="18" spans="3:9">
      <c r="C18" s="162" t="s">
        <v>1921</v>
      </c>
      <c r="D18" s="162" t="s">
        <v>1922</v>
      </c>
      <c r="E18" s="162" t="e">
        <v>#N/A</v>
      </c>
      <c r="H18" s="183" t="s">
        <v>1746</v>
      </c>
      <c r="I18" t="str">
        <f>VLOOKUP(H18,'Scan Parts'!D13:D59,1,0)</f>
        <v>SOCRPB</v>
      </c>
    </row>
    <row r="19" spans="3:9">
      <c r="C19" s="162" t="s">
        <v>1924</v>
      </c>
      <c r="D19" s="162" t="s">
        <v>1925</v>
      </c>
      <c r="E19" s="162" t="e">
        <v>#N/A</v>
      </c>
      <c r="H19" s="183" t="s">
        <v>1749</v>
      </c>
      <c r="I19" t="str">
        <f>VLOOKUP(H19,'Scan Parts'!D14:D60,1,0)</f>
        <v>STROBEB</v>
      </c>
    </row>
    <row r="20" spans="3:9">
      <c r="H20" s="183" t="s">
        <v>1755</v>
      </c>
      <c r="I20" t="e">
        <f>VLOOKUP(H20,'Scan Parts'!D15:D61,1,0)</f>
        <v>#N/A</v>
      </c>
    </row>
    <row r="21" spans="3:9">
      <c r="H21" s="183" t="s">
        <v>1758</v>
      </c>
      <c r="I21" t="str">
        <f>VLOOKUP(H21,'Scan Parts'!D16:D62,1,0)</f>
        <v>BATTERY</v>
      </c>
    </row>
    <row r="22" spans="3:9">
      <c r="H22" s="183" t="s">
        <v>1760</v>
      </c>
      <c r="I22" t="str">
        <f>VLOOKUP(H22,'Scan Parts'!D17:D63,1,0)</f>
        <v>BATTERYTF</v>
      </c>
    </row>
    <row r="23" spans="3:9">
      <c r="H23" s="183" t="s">
        <v>3012</v>
      </c>
      <c r="I23" t="e">
        <f>VLOOKUP(H23,'Scan Parts'!D18:D64,1,0)</f>
        <v>#N/A</v>
      </c>
    </row>
    <row r="24" spans="3:9">
      <c r="H24" s="183" t="s">
        <v>3035</v>
      </c>
      <c r="I24" t="e">
        <f>VLOOKUP(H24,'Scan Parts'!D19:D65,1,0)</f>
        <v>#N/A</v>
      </c>
    </row>
    <row r="25" spans="3:9">
      <c r="H25" s="183" t="s">
        <v>1771</v>
      </c>
      <c r="I25" t="e">
        <f>VLOOKUP(H25,'Scan Parts'!D20:D66,1,0)</f>
        <v>#N/A</v>
      </c>
    </row>
    <row r="26" spans="3:9">
      <c r="H26" s="183" t="s">
        <v>1776</v>
      </c>
      <c r="I26" t="e">
        <f>VLOOKUP(H26,'Scan Parts'!D21:D67,1,0)</f>
        <v>#N/A</v>
      </c>
    </row>
    <row r="27" spans="3:9">
      <c r="H27" s="183" t="s">
        <v>1781</v>
      </c>
      <c r="I27" t="e">
        <f>VLOOKUP(H27,'Scan Parts'!D22:D68,1,0)</f>
        <v>#N/A</v>
      </c>
    </row>
    <row r="28" spans="3:9">
      <c r="H28" s="183" t="s">
        <v>1788</v>
      </c>
      <c r="I28" t="e">
        <f>VLOOKUP(H28,'Scan Parts'!D23:D69,1,0)</f>
        <v>#N/A</v>
      </c>
    </row>
    <row r="29" spans="3:9">
      <c r="H29" s="183" t="s">
        <v>1793</v>
      </c>
      <c r="I29" t="e">
        <f>VLOOKUP(H29,'Scan Parts'!D24:D70,1,0)</f>
        <v>#N/A</v>
      </c>
    </row>
    <row r="30" spans="3:9">
      <c r="H30" s="183" t="s">
        <v>1796</v>
      </c>
      <c r="I30" t="e">
        <f>VLOOKUP(H30,'Scan Parts'!D25:D71,1,0)</f>
        <v>#N/A</v>
      </c>
    </row>
    <row r="31" spans="3:9">
      <c r="G31" s="215" t="s">
        <v>2923</v>
      </c>
      <c r="H31" s="183" t="s">
        <v>3013</v>
      </c>
      <c r="I31" t="str">
        <f>VLOOKUP(H31,'Scan Parts'!D26:D72,1,0)</f>
        <v>WF1</v>
      </c>
    </row>
    <row r="32" spans="3:9">
      <c r="G32" s="215" t="s">
        <v>2925</v>
      </c>
      <c r="H32" s="183" t="s">
        <v>3014</v>
      </c>
      <c r="I32" t="str">
        <f>VLOOKUP(H32,'Scan Parts'!D27:D73,1,0)</f>
        <v>WF1P</v>
      </c>
    </row>
    <row r="33" spans="7:9">
      <c r="G33" s="215" t="s">
        <v>2927</v>
      </c>
      <c r="H33" s="183" t="s">
        <v>1809</v>
      </c>
      <c r="I33" t="str">
        <f>VLOOKUP(H33,'Scan Parts'!D28:D74,1,0)</f>
        <v>WF1C</v>
      </c>
    </row>
    <row r="34" spans="7:9">
      <c r="G34" s="215" t="s">
        <v>2929</v>
      </c>
      <c r="H34" s="183" t="s">
        <v>3015</v>
      </c>
      <c r="I34" t="str">
        <f>VLOOKUP(H34,'Scan Parts'!D29:D75,1,0)</f>
        <v>WF2A</v>
      </c>
    </row>
    <row r="35" spans="7:9">
      <c r="G35" s="215" t="s">
        <v>2930</v>
      </c>
      <c r="H35" s="183"/>
    </row>
    <row r="36" spans="7:9">
      <c r="G36" s="215" t="s">
        <v>2931</v>
      </c>
      <c r="H36" s="183" t="s">
        <v>3016</v>
      </c>
      <c r="I36" t="str">
        <f>VLOOKUP(H36,'Scan Parts'!D31:D77,1,0)</f>
        <v>WF2B</v>
      </c>
    </row>
    <row r="37" spans="7:9">
      <c r="G37" s="215" t="s">
        <v>2933</v>
      </c>
      <c r="H37" s="183" t="s">
        <v>1804</v>
      </c>
      <c r="I37" t="str">
        <f>VLOOKUP(H37,'Scan Parts'!D32:D78,1,0)</f>
        <v>WF3S</v>
      </c>
    </row>
    <row r="38" spans="7:9">
      <c r="G38" s="215" t="s">
        <v>2935</v>
      </c>
      <c r="H38" s="183" t="s">
        <v>3017</v>
      </c>
      <c r="I38" t="str">
        <f>VLOOKUP(H38,'Scan Parts'!D33:D79,1,0)</f>
        <v>WF3C</v>
      </c>
    </row>
    <row r="39" spans="7:9">
      <c r="G39" s="215" t="s">
        <v>2937</v>
      </c>
      <c r="H39" s="183" t="s">
        <v>1805</v>
      </c>
      <c r="I39" t="str">
        <f>VLOOKUP(H39,'Scan Parts'!D34:D80,1,0)</f>
        <v>WF4A</v>
      </c>
    </row>
    <row r="40" spans="7:9">
      <c r="G40" s="215" t="s">
        <v>2939</v>
      </c>
      <c r="H40" s="183"/>
    </row>
    <row r="41" spans="7:9">
      <c r="H41" s="183" t="s">
        <v>573</v>
      </c>
      <c r="I41" t="str">
        <f>VLOOKUP(H41,'Scan Parts'!D36:D82,1,0)</f>
        <v>WF4B</v>
      </c>
    </row>
    <row r="42" spans="7:9">
      <c r="H42" s="183" t="s">
        <v>577</v>
      </c>
      <c r="I42" t="str">
        <f>VLOOKUP(H42,'Scan Parts'!D37:D83,1,0)</f>
        <v>WF5B</v>
      </c>
    </row>
    <row r="43" spans="7:9">
      <c r="H43" s="183" t="s">
        <v>171</v>
      </c>
      <c r="I43" t="e">
        <f>VLOOKUP(H43,'Scan Parts'!D38:D84,1,0)</f>
        <v>#N/A</v>
      </c>
    </row>
    <row r="44" spans="7:9">
      <c r="H44" s="183" t="s">
        <v>1813</v>
      </c>
      <c r="I44" t="e">
        <f>VLOOKUP(H44,'Scan Parts'!D39:D85,1,0)</f>
        <v>#N/A</v>
      </c>
    </row>
    <row r="45" spans="7:9">
      <c r="H45" s="183" t="s">
        <v>2052</v>
      </c>
      <c r="I45" t="e">
        <f>VLOOKUP(H45,'Scan Parts'!D40:D86,1,0)</f>
        <v>#N/A</v>
      </c>
    </row>
    <row r="46" spans="7:9">
      <c r="H46" s="183" t="s">
        <v>1818</v>
      </c>
      <c r="I46" t="e">
        <f>VLOOKUP(H46,'Scan Parts'!D41:D87,1,0)</f>
        <v>#N/A</v>
      </c>
    </row>
    <row r="47" spans="7:9">
      <c r="H47" s="183" t="s">
        <v>2903</v>
      </c>
      <c r="I47" t="str">
        <f>VLOOKUP(H47,'Scan Parts'!D42:D88,1,0)</f>
        <v>DAYTONA</v>
      </c>
    </row>
    <row r="48" spans="7:9">
      <c r="H48" s="183" t="s">
        <v>2971</v>
      </c>
      <c r="I48" t="e">
        <f>VLOOKUP(H48,'Scan Parts'!D43:D89,1,0)</f>
        <v>#N/A</v>
      </c>
    </row>
    <row r="49" spans="8:9">
      <c r="H49" s="183" t="s">
        <v>2985</v>
      </c>
      <c r="I49" t="str">
        <f>VLOOKUP(H49,'Scan Parts'!D44:D90,1,0)</f>
        <v>INDYBT</v>
      </c>
    </row>
    <row r="50" spans="8:9">
      <c r="H50" s="183" t="s">
        <v>2986</v>
      </c>
      <c r="I50" t="str">
        <f>VLOOKUP(H50,'Scan Parts'!D45:D91,1,0)</f>
        <v>VOLBFBR</v>
      </c>
    </row>
    <row r="51" spans="8:9">
      <c r="H51" s="183" t="s">
        <v>2972</v>
      </c>
      <c r="I51" t="e">
        <f>VLOOKUP(H51,'Scan Parts'!D46:D92,1,0)</f>
        <v>#N/A</v>
      </c>
    </row>
    <row r="52" spans="8:9">
      <c r="H52" s="183" t="s">
        <v>2975</v>
      </c>
      <c r="I52" t="e">
        <f>VLOOKUP(H52,'Scan Parts'!D47:D93,1,0)</f>
        <v>#N/A</v>
      </c>
    </row>
    <row r="53" spans="8:9">
      <c r="H53" s="183" t="s">
        <v>2981</v>
      </c>
      <c r="I53" t="e">
        <f>VLOOKUP(H53,'Scan Parts'!D48:D94,1,0)</f>
        <v>#N/A</v>
      </c>
    </row>
    <row r="54" spans="8:9">
      <c r="H54" s="183" t="s">
        <v>2977</v>
      </c>
      <c r="I54" t="e">
        <f>VLOOKUP(H54,'Scan Parts'!D49:D95,1,0)</f>
        <v>#N/A</v>
      </c>
    </row>
    <row r="55" spans="8:9">
      <c r="H55" s="183" t="s">
        <v>2973</v>
      </c>
      <c r="I55" t="e">
        <f>VLOOKUP(H55,'Scan Parts'!D50:D96,1,0)</f>
        <v>#N/A</v>
      </c>
    </row>
    <row r="56" spans="8:9">
      <c r="H56" s="183" t="s">
        <v>1826</v>
      </c>
      <c r="I56" t="e">
        <f>VLOOKUP(H56,'Scan Parts'!D51:D97,1,0)</f>
        <v>#N/A</v>
      </c>
    </row>
    <row r="57" spans="8:9">
      <c r="H57" s="183"/>
    </row>
    <row r="58" spans="8:9">
      <c r="H58" s="183" t="s">
        <v>630</v>
      </c>
      <c r="I58" t="e">
        <f>VLOOKUP(H58,'Scan Parts'!D53:D99,1,0)</f>
        <v>#N/A</v>
      </c>
    </row>
    <row r="59" spans="8:9">
      <c r="H59" s="183" t="s">
        <v>1868</v>
      </c>
      <c r="I59" t="e">
        <f>VLOOKUP(H59,'Scan Parts'!D54:D100,1,0)</f>
        <v>#N/A</v>
      </c>
    </row>
    <row r="60" spans="8:9">
      <c r="H60" s="183" t="s">
        <v>1861</v>
      </c>
      <c r="I60" t="e">
        <f>VLOOKUP(H60,'Scan Parts'!D55:D101,1,0)</f>
        <v>#N/A</v>
      </c>
    </row>
  </sheetData>
  <phoneticPr fontId="1" type="noConversion"/>
  <conditionalFormatting sqref="G31:G40">
    <cfRule type="cellIs" dxfId="2" priority="1" operator="equal">
      <formula>"Black"</formula>
    </cfRule>
    <cfRule type="cellIs" dxfId="1" priority="2" operator="equal">
      <formula>"WHITE"</formula>
    </cfRule>
    <cfRule type="cellIs" dxfId="0" priority="3" operator="equal">
      <formula>"BLACK"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workbookViewId="0">
      <selection activeCell="C21" sqref="C21"/>
    </sheetView>
  </sheetViews>
  <sheetFormatPr defaultRowHeight="16.5"/>
  <cols>
    <col min="1" max="1" width="4.875" style="65" customWidth="1"/>
    <col min="2" max="2" width="12.625" style="66" customWidth="1"/>
    <col min="3" max="3" width="70.375" style="67" bestFit="1" customWidth="1"/>
    <col min="4" max="4" width="15.875" style="68" customWidth="1"/>
    <col min="5" max="5" width="11.25" style="68" customWidth="1"/>
  </cols>
  <sheetData>
    <row r="1" spans="1:5">
      <c r="A1" s="275" t="s">
        <v>672</v>
      </c>
      <c r="B1" s="275"/>
      <c r="C1" s="275"/>
      <c r="D1" s="275"/>
      <c r="E1" s="275"/>
    </row>
    <row r="2" spans="1:5">
      <c r="A2" s="57" t="s">
        <v>673</v>
      </c>
      <c r="B2" s="58" t="s">
        <v>674</v>
      </c>
      <c r="C2" s="59" t="s">
        <v>2030</v>
      </c>
      <c r="D2" s="60" t="s">
        <v>675</v>
      </c>
      <c r="E2" s="60" t="s">
        <v>676</v>
      </c>
    </row>
    <row r="3" spans="1:5">
      <c r="A3" s="61">
        <v>1</v>
      </c>
      <c r="B3" s="62">
        <v>43804</v>
      </c>
      <c r="C3" s="63" t="s">
        <v>2031</v>
      </c>
      <c r="D3" s="64"/>
      <c r="E3" s="64"/>
    </row>
    <row r="4" spans="1:5">
      <c r="A4" s="61">
        <v>2</v>
      </c>
      <c r="B4" s="62">
        <v>43820</v>
      </c>
      <c r="C4" s="63" t="s">
        <v>2865</v>
      </c>
      <c r="D4" s="64"/>
      <c r="E4" s="64"/>
    </row>
    <row r="5" spans="1:5">
      <c r="A5" s="61"/>
      <c r="B5" s="62"/>
      <c r="C5" s="63"/>
      <c r="D5" s="64"/>
      <c r="E5" s="64"/>
    </row>
    <row r="6" spans="1:5">
      <c r="A6" s="61"/>
      <c r="B6" s="62"/>
      <c r="C6" s="63"/>
      <c r="D6" s="64"/>
      <c r="E6" s="64"/>
    </row>
    <row r="7" spans="1:5">
      <c r="A7" s="61"/>
      <c r="B7" s="62"/>
      <c r="C7" s="63"/>
      <c r="D7" s="64"/>
      <c r="E7" s="64"/>
    </row>
    <row r="8" spans="1:5">
      <c r="A8" s="61"/>
      <c r="B8" s="62"/>
      <c r="C8" s="63"/>
      <c r="D8" s="64"/>
      <c r="E8" s="64"/>
    </row>
    <row r="9" spans="1:5">
      <c r="A9" s="61"/>
      <c r="B9" s="62"/>
      <c r="C9" s="63"/>
      <c r="D9" s="64"/>
      <c r="E9" s="64"/>
    </row>
    <row r="10" spans="1:5">
      <c r="A10" s="61"/>
      <c r="B10" s="62"/>
      <c r="C10" s="63"/>
      <c r="D10" s="64"/>
      <c r="E10" s="64"/>
    </row>
    <row r="11" spans="1:5">
      <c r="A11" s="61"/>
      <c r="B11" s="62"/>
      <c r="C11" s="63"/>
      <c r="D11" s="64"/>
      <c r="E11" s="64"/>
    </row>
    <row r="12" spans="1:5">
      <c r="A12" s="61"/>
      <c r="B12" s="62"/>
      <c r="C12" s="63"/>
      <c r="D12" s="64"/>
      <c r="E12" s="64"/>
    </row>
    <row r="13" spans="1:5">
      <c r="A13" s="61"/>
      <c r="B13" s="62"/>
      <c r="C13" s="63"/>
      <c r="D13" s="64"/>
      <c r="E13" s="64"/>
    </row>
    <row r="14" spans="1:5">
      <c r="A14" s="61"/>
      <c r="B14" s="62"/>
      <c r="C14" s="63"/>
      <c r="D14" s="64"/>
      <c r="E14" s="64"/>
    </row>
    <row r="15" spans="1:5">
      <c r="A15" s="61"/>
      <c r="B15" s="62"/>
      <c r="C15" s="63"/>
      <c r="D15" s="64"/>
      <c r="E15" s="64"/>
    </row>
    <row r="16" spans="1:5">
      <c r="A16" s="61"/>
      <c r="B16" s="62"/>
      <c r="C16" s="63"/>
      <c r="D16" s="64"/>
      <c r="E16" s="64"/>
    </row>
    <row r="17" spans="1:5">
      <c r="A17" s="61"/>
      <c r="B17" s="62"/>
      <c r="C17" s="63"/>
      <c r="D17" s="64"/>
      <c r="E17" s="64"/>
    </row>
    <row r="18" spans="1:5">
      <c r="A18" s="61"/>
      <c r="B18" s="62"/>
      <c r="C18" s="63"/>
      <c r="D18" s="64"/>
      <c r="E18" s="64"/>
    </row>
    <row r="19" spans="1:5">
      <c r="A19" s="61"/>
      <c r="B19" s="62"/>
      <c r="C19" s="63"/>
      <c r="D19" s="64"/>
      <c r="E19" s="64"/>
    </row>
    <row r="20" spans="1:5">
      <c r="A20" s="61"/>
      <c r="B20" s="62"/>
      <c r="C20" s="63"/>
      <c r="D20" s="64"/>
      <c r="E20" s="64"/>
    </row>
    <row r="21" spans="1:5">
      <c r="A21" s="61"/>
      <c r="B21" s="62"/>
      <c r="C21" s="63"/>
      <c r="D21" s="64"/>
      <c r="E21" s="64"/>
    </row>
    <row r="22" spans="1:5">
      <c r="A22" s="61"/>
      <c r="B22" s="62"/>
      <c r="C22" s="63"/>
      <c r="D22" s="64"/>
      <c r="E22" s="64"/>
    </row>
    <row r="23" spans="1:5">
      <c r="A23" s="61"/>
      <c r="B23" s="62"/>
      <c r="C23" s="63"/>
      <c r="D23" s="64"/>
      <c r="E23" s="64"/>
    </row>
    <row r="24" spans="1:5">
      <c r="A24" s="61"/>
      <c r="B24" s="62"/>
      <c r="C24" s="63"/>
      <c r="D24" s="64"/>
      <c r="E24" s="64"/>
    </row>
    <row r="25" spans="1:5">
      <c r="A25" s="61"/>
      <c r="B25" s="62"/>
      <c r="C25" s="63"/>
      <c r="D25" s="64"/>
      <c r="E25" s="64"/>
    </row>
    <row r="26" spans="1:5">
      <c r="A26" s="61"/>
      <c r="B26" s="62"/>
      <c r="C26" s="63"/>
      <c r="D26" s="64"/>
      <c r="E26" s="64"/>
    </row>
    <row r="27" spans="1:5">
      <c r="A27" s="61"/>
      <c r="B27" s="62"/>
      <c r="C27" s="63"/>
      <c r="D27" s="64"/>
      <c r="E27" s="64"/>
    </row>
    <row r="28" spans="1:5">
      <c r="A28" s="61"/>
      <c r="B28" s="62"/>
      <c r="C28" s="63"/>
      <c r="D28" s="64"/>
      <c r="E28" s="64"/>
    </row>
    <row r="29" spans="1:5">
      <c r="A29" s="61"/>
      <c r="B29" s="62"/>
      <c r="C29" s="63"/>
      <c r="D29" s="64"/>
      <c r="E29" s="64"/>
    </row>
    <row r="30" spans="1:5">
      <c r="A30" s="61"/>
      <c r="B30" s="62"/>
      <c r="C30" s="63"/>
      <c r="D30" s="64"/>
      <c r="E30" s="64"/>
    </row>
    <row r="31" spans="1:5">
      <c r="A31" s="61"/>
      <c r="B31" s="62"/>
      <c r="C31" s="63"/>
      <c r="D31" s="64"/>
      <c r="E31" s="64"/>
    </row>
    <row r="32" spans="1:5">
      <c r="A32" s="61"/>
      <c r="B32" s="62"/>
      <c r="C32" s="63"/>
      <c r="D32" s="64"/>
      <c r="E32" s="64"/>
    </row>
    <row r="33" spans="1:5">
      <c r="A33" s="61"/>
      <c r="B33" s="62"/>
      <c r="C33" s="63"/>
      <c r="D33" s="64"/>
      <c r="E33" s="64"/>
    </row>
    <row r="34" spans="1:5">
      <c r="A34" s="61"/>
      <c r="B34" s="62"/>
      <c r="C34" s="63"/>
      <c r="D34" s="64"/>
      <c r="E34" s="64"/>
    </row>
    <row r="35" spans="1:5">
      <c r="A35" s="61"/>
      <c r="B35" s="62"/>
      <c r="C35" s="63"/>
      <c r="D35" s="64"/>
      <c r="E35" s="64"/>
    </row>
    <row r="36" spans="1:5">
      <c r="A36" s="61"/>
      <c r="B36" s="62"/>
      <c r="C36" s="63"/>
      <c r="D36" s="64"/>
      <c r="E36" s="64"/>
    </row>
    <row r="37" spans="1:5">
      <c r="A37" s="61"/>
      <c r="B37" s="62"/>
      <c r="C37" s="63"/>
      <c r="D37" s="64"/>
      <c r="E37" s="64"/>
    </row>
    <row r="38" spans="1:5">
      <c r="A38" s="61"/>
      <c r="B38" s="62"/>
      <c r="C38" s="63"/>
      <c r="D38" s="64"/>
      <c r="E38" s="64"/>
    </row>
    <row r="39" spans="1:5">
      <c r="A39" s="61"/>
      <c r="B39" s="62"/>
      <c r="C39" s="63"/>
      <c r="D39" s="64"/>
      <c r="E39" s="64"/>
    </row>
    <row r="40" spans="1:5">
      <c r="A40" s="61"/>
      <c r="B40" s="62"/>
      <c r="C40" s="63"/>
      <c r="D40" s="64"/>
      <c r="E40" s="64"/>
    </row>
    <row r="41" spans="1:5">
      <c r="A41" s="61"/>
      <c r="B41" s="62"/>
      <c r="C41" s="63"/>
      <c r="D41" s="64"/>
      <c r="E41" s="64"/>
    </row>
    <row r="42" spans="1:5">
      <c r="A42" s="61"/>
      <c r="B42" s="62"/>
      <c r="C42" s="63"/>
      <c r="D42" s="64"/>
      <c r="E42" s="64"/>
    </row>
    <row r="43" spans="1:5">
      <c r="A43" s="61"/>
      <c r="B43" s="62"/>
      <c r="C43" s="63"/>
      <c r="D43" s="64"/>
      <c r="E43" s="64"/>
    </row>
    <row r="44" spans="1:5">
      <c r="A44" s="61"/>
      <c r="B44" s="62"/>
      <c r="C44" s="63"/>
      <c r="D44" s="64"/>
      <c r="E44" s="64"/>
    </row>
    <row r="45" spans="1:5">
      <c r="A45" s="61"/>
      <c r="B45" s="62"/>
      <c r="C45" s="63"/>
      <c r="D45" s="64"/>
      <c r="E45" s="64"/>
    </row>
    <row r="46" spans="1:5">
      <c r="A46" s="61"/>
      <c r="B46" s="62"/>
      <c r="C46" s="63"/>
      <c r="D46" s="64"/>
      <c r="E46" s="64"/>
    </row>
    <row r="47" spans="1:5">
      <c r="A47" s="61"/>
      <c r="B47" s="62"/>
      <c r="C47" s="63"/>
      <c r="D47" s="64"/>
      <c r="E47" s="64"/>
    </row>
    <row r="48" spans="1:5">
      <c r="A48" s="61"/>
      <c r="B48" s="62"/>
      <c r="C48" s="63"/>
      <c r="D48" s="64"/>
      <c r="E48" s="64"/>
    </row>
    <row r="49" spans="1:5">
      <c r="A49" s="61"/>
      <c r="B49" s="62"/>
      <c r="C49" s="63"/>
      <c r="D49" s="64"/>
      <c r="E49" s="64"/>
    </row>
    <row r="50" spans="1:5">
      <c r="A50" s="61"/>
      <c r="B50" s="62"/>
      <c r="C50" s="63"/>
      <c r="D50" s="64"/>
      <c r="E50" s="64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Q547"/>
  <sheetViews>
    <sheetView tabSelected="1" topLeftCell="A51" zoomScale="85" zoomScaleNormal="85" workbookViewId="0">
      <selection activeCell="E550" sqref="E550"/>
    </sheetView>
  </sheetViews>
  <sheetFormatPr defaultRowHeight="15" outlineLevelRow="1"/>
  <cols>
    <col min="1" max="1" width="14" style="173" bestFit="1" customWidth="1"/>
    <col min="2" max="2" width="13.5" style="173" customWidth="1"/>
    <col min="3" max="4" width="11" style="173" hidden="1" customWidth="1"/>
    <col min="5" max="5" width="28.5" style="173" customWidth="1"/>
    <col min="6" max="6" width="7.375" style="173" customWidth="1"/>
    <col min="7" max="7" width="6.25" style="173" hidden="1" customWidth="1"/>
    <col min="8" max="8" width="6.375" style="173" customWidth="1"/>
    <col min="9" max="9" width="7.5" style="294" customWidth="1"/>
    <col min="10" max="10" width="9.75" style="173" customWidth="1"/>
    <col min="11" max="11" width="5.125" style="173" customWidth="1"/>
    <col min="12" max="12" width="5.125" style="173" hidden="1" customWidth="1"/>
    <col min="13" max="13" width="4.875" style="185" customWidth="1"/>
    <col min="14" max="14" width="13.875" style="173" customWidth="1"/>
    <col min="15" max="15" width="11" style="245" hidden="1" customWidth="1"/>
    <col min="16" max="23" width="11" style="149" hidden="1" customWidth="1"/>
    <col min="24" max="24" width="11" style="245" hidden="1" customWidth="1"/>
    <col min="25" max="26" width="11" style="149" hidden="1" customWidth="1"/>
    <col min="27" max="28" width="11" style="245" hidden="1" customWidth="1"/>
    <col min="29" max="29" width="15.875" style="245" hidden="1" customWidth="1"/>
    <col min="30" max="30" width="11" style="245" hidden="1" customWidth="1"/>
    <col min="31" max="31" width="15.375" style="245" hidden="1" customWidth="1"/>
    <col min="32" max="36" width="11" style="245" hidden="1" customWidth="1"/>
    <col min="37" max="37" width="14.375" style="245" hidden="1" customWidth="1"/>
    <col min="38" max="38" width="11" style="273" customWidth="1"/>
    <col min="39" max="39" width="11" style="149" customWidth="1"/>
    <col min="40" max="41" width="11" style="245" hidden="1" customWidth="1"/>
    <col min="42" max="16384" width="9" style="149"/>
  </cols>
  <sheetData>
    <row r="1" spans="1:41">
      <c r="A1" s="145"/>
      <c r="B1" s="145"/>
      <c r="C1" s="145"/>
      <c r="D1" s="145"/>
      <c r="E1" s="145"/>
      <c r="F1" s="146"/>
      <c r="G1" s="146"/>
      <c r="H1" s="146"/>
      <c r="I1" s="290"/>
      <c r="J1" s="146"/>
      <c r="K1" s="147"/>
      <c r="L1" s="147"/>
      <c r="N1" s="167" t="s">
        <v>1436</v>
      </c>
      <c r="O1" s="148" t="s">
        <v>1525</v>
      </c>
      <c r="P1" s="148" t="s">
        <v>1525</v>
      </c>
      <c r="Q1" s="148" t="s">
        <v>1525</v>
      </c>
      <c r="R1" s="148" t="s">
        <v>1525</v>
      </c>
      <c r="S1" s="148" t="s">
        <v>1525</v>
      </c>
      <c r="T1" s="148" t="s">
        <v>1524</v>
      </c>
      <c r="U1" s="148" t="s">
        <v>1524</v>
      </c>
      <c r="V1" s="148" t="s">
        <v>1524</v>
      </c>
      <c r="W1" s="148" t="s">
        <v>1524</v>
      </c>
      <c r="X1" s="249" t="s">
        <v>3840</v>
      </c>
      <c r="Y1" s="148" t="s">
        <v>1525</v>
      </c>
      <c r="Z1" s="148" t="s">
        <v>1525</v>
      </c>
      <c r="AA1" s="148" t="s">
        <v>1525</v>
      </c>
      <c r="AB1" s="258" t="s">
        <v>3918</v>
      </c>
      <c r="AC1" s="148" t="s">
        <v>1525</v>
      </c>
      <c r="AD1" s="258" t="s">
        <v>3918</v>
      </c>
      <c r="AE1" s="148" t="s">
        <v>1525</v>
      </c>
      <c r="AF1" s="148" t="s">
        <v>1525</v>
      </c>
      <c r="AG1" s="148" t="s">
        <v>1525</v>
      </c>
      <c r="AH1" s="148" t="s">
        <v>1525</v>
      </c>
      <c r="AI1" s="148" t="s">
        <v>1525</v>
      </c>
      <c r="AJ1" s="148" t="s">
        <v>1525</v>
      </c>
      <c r="AK1" s="258" t="s">
        <v>3918</v>
      </c>
      <c r="AL1" s="265" t="s">
        <v>1525</v>
      </c>
      <c r="AM1" s="148" t="s">
        <v>1525</v>
      </c>
      <c r="AN1" s="148" t="s">
        <v>1525</v>
      </c>
      <c r="AO1" s="148" t="s">
        <v>1525</v>
      </c>
    </row>
    <row r="2" spans="1:41" ht="17.25" customHeight="1">
      <c r="A2" s="146"/>
      <c r="B2" s="168"/>
      <c r="C2" s="168"/>
      <c r="D2" s="168"/>
      <c r="E2" s="169"/>
      <c r="F2" s="146"/>
      <c r="G2" s="146"/>
      <c r="H2" s="158"/>
      <c r="I2" s="290"/>
      <c r="J2" s="146"/>
      <c r="K2" s="147"/>
      <c r="L2" s="147"/>
      <c r="N2" s="167" t="s">
        <v>2</v>
      </c>
      <c r="O2" s="240" t="s">
        <v>1624</v>
      </c>
      <c r="P2" s="195" t="s">
        <v>1624</v>
      </c>
      <c r="Q2" s="195" t="s">
        <v>1624</v>
      </c>
      <c r="R2" s="195" t="s">
        <v>1624</v>
      </c>
      <c r="S2" s="195" t="s">
        <v>1624</v>
      </c>
      <c r="T2" s="195" t="s">
        <v>1401</v>
      </c>
      <c r="U2" s="195" t="s">
        <v>1401</v>
      </c>
      <c r="V2" s="195" t="s">
        <v>1401</v>
      </c>
      <c r="W2" s="195" t="s">
        <v>1401</v>
      </c>
      <c r="X2" s="249" t="s">
        <v>3841</v>
      </c>
      <c r="Y2" s="195" t="s">
        <v>1624</v>
      </c>
      <c r="Z2" s="195" t="s">
        <v>1624</v>
      </c>
      <c r="AA2" s="240" t="s">
        <v>1624</v>
      </c>
      <c r="AB2" s="240" t="s">
        <v>3919</v>
      </c>
      <c r="AC2" s="240" t="s">
        <v>1624</v>
      </c>
      <c r="AD2" s="240" t="s">
        <v>3919</v>
      </c>
      <c r="AE2" s="240" t="s">
        <v>1624</v>
      </c>
      <c r="AF2" s="240" t="s">
        <v>1624</v>
      </c>
      <c r="AG2" s="240" t="s">
        <v>1624</v>
      </c>
      <c r="AH2" s="240" t="s">
        <v>1624</v>
      </c>
      <c r="AI2" s="240" t="s">
        <v>1624</v>
      </c>
      <c r="AJ2" s="240" t="s">
        <v>1624</v>
      </c>
      <c r="AK2" s="240" t="s">
        <v>3919</v>
      </c>
      <c r="AL2" s="266" t="s">
        <v>4102</v>
      </c>
      <c r="AM2" s="195" t="s">
        <v>1624</v>
      </c>
      <c r="AN2" s="240" t="s">
        <v>1624</v>
      </c>
      <c r="AO2" s="240" t="s">
        <v>1624</v>
      </c>
    </row>
    <row r="3" spans="1:41" ht="15.75" customHeight="1">
      <c r="A3" s="146"/>
      <c r="B3" s="155"/>
      <c r="C3" s="155"/>
      <c r="D3" s="155"/>
      <c r="E3" s="169"/>
      <c r="F3" s="146"/>
      <c r="G3" s="146"/>
      <c r="H3" s="158"/>
      <c r="I3" s="291"/>
      <c r="J3" s="155"/>
      <c r="K3" s="170"/>
      <c r="L3" s="170"/>
      <c r="N3" s="167" t="s">
        <v>2084</v>
      </c>
      <c r="O3" s="167"/>
      <c r="P3" s="167"/>
      <c r="Q3" s="167"/>
      <c r="R3" s="167"/>
      <c r="S3" s="195" t="s">
        <v>3563</v>
      </c>
      <c r="T3" s="195" t="s">
        <v>3563</v>
      </c>
      <c r="U3" s="195" t="s">
        <v>3808</v>
      </c>
      <c r="V3" s="195" t="s">
        <v>3713</v>
      </c>
      <c r="W3" s="195" t="s">
        <v>3755</v>
      </c>
      <c r="X3" s="249" t="s">
        <v>3842</v>
      </c>
      <c r="Y3" s="195" t="s">
        <v>3755</v>
      </c>
      <c r="Z3" s="195" t="s">
        <v>3755</v>
      </c>
      <c r="AA3" s="195" t="s">
        <v>3853</v>
      </c>
      <c r="AB3" s="167"/>
      <c r="AC3" s="195" t="s">
        <v>3853</v>
      </c>
      <c r="AD3" s="167"/>
      <c r="AE3" s="195" t="s">
        <v>3853</v>
      </c>
      <c r="AF3" s="195" t="s">
        <v>39</v>
      </c>
      <c r="AG3" s="195" t="s">
        <v>3980</v>
      </c>
      <c r="AH3" s="195" t="s">
        <v>39</v>
      </c>
      <c r="AI3" s="195" t="s">
        <v>39</v>
      </c>
      <c r="AJ3" s="195" t="s">
        <v>39</v>
      </c>
      <c r="AK3" s="167"/>
      <c r="AL3" s="266" t="s">
        <v>3980</v>
      </c>
      <c r="AM3" s="195" t="s">
        <v>3980</v>
      </c>
      <c r="AN3" s="195" t="s">
        <v>39</v>
      </c>
      <c r="AO3" s="195" t="s">
        <v>39</v>
      </c>
    </row>
    <row r="4" spans="1:41" ht="15.75" customHeight="1">
      <c r="A4" s="146"/>
      <c r="B4" s="276" t="s">
        <v>1625</v>
      </c>
      <c r="C4" s="276"/>
      <c r="D4" s="276"/>
      <c r="E4" s="276"/>
      <c r="F4" s="152"/>
      <c r="G4" s="152"/>
      <c r="H4" s="158"/>
      <c r="I4" s="291"/>
      <c r="J4" s="155"/>
      <c r="K4" s="170"/>
      <c r="L4" s="170"/>
      <c r="N4" s="193" t="s">
        <v>2050</v>
      </c>
      <c r="O4" s="194"/>
      <c r="P4" s="194"/>
      <c r="Q4" s="194"/>
      <c r="R4" s="194"/>
      <c r="S4" s="194" t="s">
        <v>3562</v>
      </c>
      <c r="T4" s="194" t="s">
        <v>3562</v>
      </c>
      <c r="U4" s="194" t="s">
        <v>3562</v>
      </c>
      <c r="V4" s="194" t="s">
        <v>3712</v>
      </c>
      <c r="W4" s="194" t="s">
        <v>3754</v>
      </c>
      <c r="X4" s="249" t="s">
        <v>3843</v>
      </c>
      <c r="Y4" s="194" t="s">
        <v>3789</v>
      </c>
      <c r="Z4" s="194" t="s">
        <v>3819</v>
      </c>
      <c r="AA4" s="194" t="s">
        <v>3852</v>
      </c>
      <c r="AB4" s="194" t="s">
        <v>3922</v>
      </c>
      <c r="AC4" s="194" t="s">
        <v>3932</v>
      </c>
      <c r="AD4" s="194" t="s">
        <v>3951</v>
      </c>
      <c r="AE4" s="194" t="s">
        <v>3958</v>
      </c>
      <c r="AF4" s="194" t="s">
        <v>4038</v>
      </c>
      <c r="AG4" s="194" t="s">
        <v>4039</v>
      </c>
      <c r="AH4" s="194" t="s">
        <v>4040</v>
      </c>
      <c r="AI4" s="194" t="s">
        <v>4041</v>
      </c>
      <c r="AJ4" s="194" t="s">
        <v>4042</v>
      </c>
      <c r="AK4" s="194" t="s">
        <v>4062</v>
      </c>
      <c r="AL4" s="267" t="s">
        <v>4071</v>
      </c>
      <c r="AM4" s="194" t="s">
        <v>4071</v>
      </c>
      <c r="AN4" s="194" t="s">
        <v>4072</v>
      </c>
      <c r="AO4" s="194" t="s">
        <v>4073</v>
      </c>
    </row>
    <row r="5" spans="1:41" ht="15.75" customHeight="1">
      <c r="A5" s="146"/>
      <c r="B5" s="276"/>
      <c r="C5" s="276"/>
      <c r="D5" s="276"/>
      <c r="E5" s="276"/>
      <c r="F5" s="205"/>
      <c r="G5" s="277"/>
      <c r="H5" s="277"/>
      <c r="I5" s="277"/>
      <c r="J5" s="155"/>
      <c r="K5" s="170"/>
      <c r="L5" s="170"/>
      <c r="N5" s="207" t="s">
        <v>2103</v>
      </c>
      <c r="O5" s="194"/>
      <c r="P5" s="194"/>
      <c r="Q5" s="194"/>
      <c r="R5" s="194"/>
      <c r="S5" s="194"/>
      <c r="T5" s="194"/>
      <c r="U5" s="248" t="s">
        <v>3809</v>
      </c>
      <c r="V5" s="194"/>
      <c r="W5" s="194"/>
      <c r="X5" s="249"/>
      <c r="Y5" s="194"/>
      <c r="Z5" s="194"/>
      <c r="AA5" s="194"/>
      <c r="AB5" s="194"/>
      <c r="AC5" s="194"/>
      <c r="AD5" s="194"/>
      <c r="AE5" s="194"/>
      <c r="AF5" s="194"/>
      <c r="AG5" s="194"/>
      <c r="AH5" s="194"/>
      <c r="AI5" s="194"/>
      <c r="AJ5" s="194"/>
      <c r="AK5" s="194"/>
      <c r="AL5" s="267"/>
      <c r="AM5" s="194"/>
      <c r="AN5" s="194"/>
      <c r="AO5" s="194"/>
    </row>
    <row r="6" spans="1:41" ht="16.5" customHeight="1">
      <c r="A6" s="146"/>
      <c r="B6" s="276"/>
      <c r="C6" s="276"/>
      <c r="D6" s="276"/>
      <c r="E6" s="276"/>
      <c r="F6" s="152"/>
      <c r="G6" s="277"/>
      <c r="H6" s="277"/>
      <c r="I6" s="277"/>
      <c r="J6" s="155"/>
      <c r="K6" s="170"/>
      <c r="L6" s="170"/>
      <c r="N6" s="171" t="s">
        <v>1626</v>
      </c>
      <c r="O6" s="151"/>
      <c r="P6" s="151"/>
      <c r="Q6" s="151"/>
      <c r="R6" s="151"/>
      <c r="S6" s="151" t="s">
        <v>1556</v>
      </c>
      <c r="T6" s="151" t="s">
        <v>1556</v>
      </c>
      <c r="U6" s="151" t="s">
        <v>1556</v>
      </c>
      <c r="V6" s="151" t="s">
        <v>1556</v>
      </c>
      <c r="W6" s="151" t="s">
        <v>1556</v>
      </c>
      <c r="X6" s="249"/>
      <c r="Y6" s="151"/>
      <c r="Z6" s="151"/>
      <c r="AA6" s="151"/>
      <c r="AB6" s="151"/>
      <c r="AC6" s="151"/>
      <c r="AD6" s="151"/>
      <c r="AE6" s="151" t="str">
        <f>AE46</f>
        <v>256GB</v>
      </c>
      <c r="AF6" s="151" t="str">
        <f t="shared" ref="AF6:AJ6" si="0">AF46</f>
        <v>256GB</v>
      </c>
      <c r="AG6" s="151" t="str">
        <f t="shared" si="0"/>
        <v>256GB</v>
      </c>
      <c r="AH6" s="151" t="str">
        <f t="shared" si="0"/>
        <v>256GB</v>
      </c>
      <c r="AI6" s="151" t="str">
        <f t="shared" si="0"/>
        <v>256GB</v>
      </c>
      <c r="AJ6" s="151" t="str">
        <f t="shared" si="0"/>
        <v>256GB</v>
      </c>
      <c r="AK6" s="151"/>
      <c r="AL6" s="268"/>
      <c r="AM6" s="151"/>
      <c r="AN6" s="151"/>
      <c r="AO6" s="151"/>
    </row>
    <row r="7" spans="1:41" ht="16.5" customHeight="1">
      <c r="A7" s="146"/>
      <c r="B7" s="172"/>
      <c r="C7" s="172"/>
      <c r="D7" s="172"/>
      <c r="E7" s="169"/>
      <c r="F7" s="146"/>
      <c r="G7" s="277"/>
      <c r="H7" s="277"/>
      <c r="I7" s="277"/>
      <c r="J7" s="155"/>
      <c r="K7" s="170"/>
      <c r="L7" s="170"/>
      <c r="N7" s="167" t="s">
        <v>1627</v>
      </c>
      <c r="O7" s="151"/>
      <c r="P7" s="151"/>
      <c r="Q7" s="151"/>
      <c r="R7" s="151"/>
      <c r="S7" s="151"/>
      <c r="T7" s="151"/>
      <c r="U7" s="151"/>
      <c r="V7" s="151"/>
      <c r="W7" s="151"/>
      <c r="X7" s="249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268"/>
      <c r="AM7" s="151"/>
      <c r="AN7" s="151"/>
      <c r="AO7" s="151"/>
    </row>
    <row r="8" spans="1:41" ht="18" customHeight="1">
      <c r="A8" s="152"/>
      <c r="B8" s="152"/>
      <c r="C8" s="152"/>
      <c r="D8" s="224"/>
      <c r="E8" s="152"/>
      <c r="F8" s="158"/>
      <c r="G8" s="277"/>
      <c r="H8" s="277"/>
      <c r="I8" s="277"/>
      <c r="J8" s="146"/>
      <c r="K8" s="154"/>
      <c r="L8" s="154"/>
      <c r="N8" s="167" t="s">
        <v>2049</v>
      </c>
      <c r="O8" s="153" t="s">
        <v>3041</v>
      </c>
      <c r="P8" s="153" t="s">
        <v>3041</v>
      </c>
      <c r="Q8" s="153" t="s">
        <v>3041</v>
      </c>
      <c r="R8" s="153" t="s">
        <v>3091</v>
      </c>
      <c r="S8" s="156" t="s">
        <v>3564</v>
      </c>
      <c r="T8" s="153" t="s">
        <v>3564</v>
      </c>
      <c r="U8" s="153" t="s">
        <v>3564</v>
      </c>
      <c r="V8" s="153" t="s">
        <v>3714</v>
      </c>
      <c r="W8" s="153" t="s">
        <v>3756</v>
      </c>
      <c r="X8" s="249" t="s">
        <v>3844</v>
      </c>
      <c r="Y8" s="153" t="s">
        <v>3790</v>
      </c>
      <c r="Z8" s="153" t="s">
        <v>3790</v>
      </c>
      <c r="AA8" s="153" t="s">
        <v>3854</v>
      </c>
      <c r="AB8" s="153" t="s">
        <v>3854</v>
      </c>
      <c r="AC8" s="153" t="s">
        <v>3933</v>
      </c>
      <c r="AD8" s="153" t="s">
        <v>3933</v>
      </c>
      <c r="AE8" s="153" t="s">
        <v>3959</v>
      </c>
      <c r="AF8" s="153" t="s">
        <v>3959</v>
      </c>
      <c r="AG8" s="153" t="s">
        <v>3959</v>
      </c>
      <c r="AH8" s="153" t="s">
        <v>3959</v>
      </c>
      <c r="AI8" s="153" t="s">
        <v>3959</v>
      </c>
      <c r="AJ8" s="153" t="s">
        <v>3959</v>
      </c>
      <c r="AK8" s="153" t="s">
        <v>4063</v>
      </c>
      <c r="AL8" s="267" t="s">
        <v>4074</v>
      </c>
      <c r="AM8" s="153" t="s">
        <v>4074</v>
      </c>
      <c r="AN8" s="153" t="s">
        <v>4074</v>
      </c>
      <c r="AO8" s="153" t="s">
        <v>4074</v>
      </c>
    </row>
    <row r="9" spans="1:41" ht="16.5" customHeight="1">
      <c r="A9" s="152"/>
      <c r="B9" s="152"/>
      <c r="C9" s="152"/>
      <c r="D9" s="224"/>
      <c r="E9" s="152"/>
      <c r="F9" s="247"/>
      <c r="G9" s="277"/>
      <c r="H9" s="277"/>
      <c r="I9" s="277"/>
      <c r="J9" s="146"/>
      <c r="K9" s="154"/>
      <c r="L9" s="154"/>
      <c r="N9" s="193" t="s">
        <v>5</v>
      </c>
      <c r="O9" s="194">
        <f>O83</f>
        <v>0</v>
      </c>
      <c r="P9" s="194">
        <f t="shared" ref="P9:AD9" si="1">P83</f>
        <v>0</v>
      </c>
      <c r="Q9" s="194">
        <f t="shared" si="1"/>
        <v>0</v>
      </c>
      <c r="R9" s="194">
        <f t="shared" si="1"/>
        <v>0</v>
      </c>
      <c r="S9" s="194" t="str">
        <f t="shared" si="1"/>
        <v>PRQ4</v>
      </c>
      <c r="T9" s="194">
        <f t="shared" si="1"/>
        <v>0</v>
      </c>
      <c r="U9" s="194">
        <f t="shared" si="1"/>
        <v>0</v>
      </c>
      <c r="V9" s="194" t="str">
        <f t="shared" si="1"/>
        <v>PRQ4</v>
      </c>
      <c r="W9" s="194" t="str">
        <f t="shared" si="1"/>
        <v>PRQ4</v>
      </c>
      <c r="X9" s="194" t="str">
        <f t="shared" si="1"/>
        <v>PRQ4</v>
      </c>
      <c r="Y9" s="194" t="str">
        <f t="shared" si="1"/>
        <v>PRQ4</v>
      </c>
      <c r="Z9" s="194" t="str">
        <f t="shared" si="1"/>
        <v>PRQ4</v>
      </c>
      <c r="AA9" s="194" t="str">
        <f t="shared" si="1"/>
        <v>PRQ4</v>
      </c>
      <c r="AB9" s="194">
        <f t="shared" si="1"/>
        <v>0</v>
      </c>
      <c r="AC9" s="194" t="str">
        <f t="shared" si="1"/>
        <v>PRQ4</v>
      </c>
      <c r="AD9" s="194">
        <f t="shared" si="1"/>
        <v>0</v>
      </c>
      <c r="AE9" s="194" t="str">
        <f>AE83</f>
        <v>PRQ4</v>
      </c>
      <c r="AF9" s="194" t="str">
        <f t="shared" ref="AF9:AO9" si="2">AF83</f>
        <v>PRQ4</v>
      </c>
      <c r="AG9" s="194" t="str">
        <f t="shared" si="2"/>
        <v>PRQ4</v>
      </c>
      <c r="AH9" s="194" t="str">
        <f t="shared" si="2"/>
        <v>PRQ4</v>
      </c>
      <c r="AI9" s="194" t="str">
        <f t="shared" si="2"/>
        <v>PRQ4</v>
      </c>
      <c r="AJ9" s="194" t="str">
        <f t="shared" si="2"/>
        <v>PRQ4</v>
      </c>
      <c r="AK9" s="194">
        <f t="shared" si="2"/>
        <v>0</v>
      </c>
      <c r="AL9" s="267" t="str">
        <f t="shared" si="2"/>
        <v>PRQ4</v>
      </c>
      <c r="AM9" s="194" t="str">
        <f t="shared" ref="AM9" si="3">AM83</f>
        <v>PRQ4</v>
      </c>
      <c r="AN9" s="194" t="str">
        <f t="shared" si="2"/>
        <v>PRQ4</v>
      </c>
      <c r="AO9" s="194" t="str">
        <f t="shared" si="2"/>
        <v>PRQ4</v>
      </c>
    </row>
    <row r="10" spans="1:41" ht="16.5" customHeight="1">
      <c r="A10" s="152"/>
      <c r="B10" s="152"/>
      <c r="C10" s="152"/>
      <c r="D10" s="224"/>
      <c r="E10" s="152"/>
      <c r="F10" s="146"/>
      <c r="G10" s="146"/>
      <c r="H10" s="152"/>
      <c r="I10" s="292"/>
      <c r="J10" s="146"/>
      <c r="K10" s="154"/>
      <c r="L10" s="154"/>
      <c r="N10" s="193" t="s">
        <v>1628</v>
      </c>
      <c r="O10" s="194" t="s">
        <v>1566</v>
      </c>
      <c r="P10" s="194" t="s">
        <v>1566</v>
      </c>
      <c r="Q10" s="194" t="s">
        <v>1566</v>
      </c>
      <c r="R10" s="194"/>
      <c r="S10" s="156" t="s">
        <v>1566</v>
      </c>
      <c r="T10" s="194" t="s">
        <v>1566</v>
      </c>
      <c r="U10" s="194" t="s">
        <v>1566</v>
      </c>
      <c r="V10" s="194" t="s">
        <v>1566</v>
      </c>
      <c r="W10" s="194" t="s">
        <v>1566</v>
      </c>
      <c r="X10" s="249" t="s">
        <v>1566</v>
      </c>
      <c r="Y10" s="194" t="s">
        <v>1566</v>
      </c>
      <c r="Z10" s="194" t="s">
        <v>1566</v>
      </c>
      <c r="AA10" s="194" t="s">
        <v>1566</v>
      </c>
      <c r="AB10" s="194"/>
      <c r="AC10" s="194" t="str">
        <f>AC82</f>
        <v>993-48034</v>
      </c>
      <c r="AD10" s="194"/>
      <c r="AE10" s="194" t="s">
        <v>1566</v>
      </c>
      <c r="AF10" s="194" t="s">
        <v>1566</v>
      </c>
      <c r="AG10" s="194" t="s">
        <v>1566</v>
      </c>
      <c r="AH10" s="194" t="s">
        <v>1566</v>
      </c>
      <c r="AI10" s="194" t="s">
        <v>1566</v>
      </c>
      <c r="AJ10" s="194" t="s">
        <v>1566</v>
      </c>
      <c r="AK10" s="194"/>
      <c r="AL10" s="267" t="s">
        <v>1566</v>
      </c>
      <c r="AM10" s="194" t="s">
        <v>1566</v>
      </c>
      <c r="AN10" s="194" t="s">
        <v>1566</v>
      </c>
      <c r="AO10" s="194" t="s">
        <v>1566</v>
      </c>
    </row>
    <row r="11" spans="1:41" ht="18.75" customHeight="1">
      <c r="A11" s="152"/>
      <c r="B11" s="152"/>
      <c r="C11" s="152"/>
      <c r="D11" s="224"/>
      <c r="E11" s="152"/>
      <c r="F11" s="146"/>
      <c r="G11" s="146"/>
      <c r="H11" s="152"/>
      <c r="I11" s="292"/>
      <c r="J11" s="146"/>
      <c r="K11" s="154"/>
      <c r="L11" s="154"/>
      <c r="N11" s="193" t="s">
        <v>1629</v>
      </c>
      <c r="O11" s="194" t="s">
        <v>3528</v>
      </c>
      <c r="P11" s="194" t="s">
        <v>3528</v>
      </c>
      <c r="Q11" s="194" t="s">
        <v>3049</v>
      </c>
      <c r="R11" s="194"/>
      <c r="S11" s="156" t="s">
        <v>3560</v>
      </c>
      <c r="T11" s="194" t="s">
        <v>3690</v>
      </c>
      <c r="U11" s="194" t="s">
        <v>3690</v>
      </c>
      <c r="V11" s="194" t="s">
        <v>3736</v>
      </c>
      <c r="W11" s="194" t="s">
        <v>3759</v>
      </c>
      <c r="X11" s="249" t="s">
        <v>3822</v>
      </c>
      <c r="Y11" s="194" t="s">
        <v>3820</v>
      </c>
      <c r="Z11" s="194" t="s">
        <v>3821</v>
      </c>
      <c r="AA11" s="194" t="s">
        <v>3850</v>
      </c>
      <c r="AB11" s="194"/>
      <c r="AC11" s="194" t="s">
        <v>3950</v>
      </c>
      <c r="AD11" s="194"/>
      <c r="AE11" s="194" t="s">
        <v>3956</v>
      </c>
      <c r="AF11" s="194" t="s">
        <v>3981</v>
      </c>
      <c r="AG11" s="194" t="s">
        <v>3982</v>
      </c>
      <c r="AH11" s="194" t="s">
        <v>3983</v>
      </c>
      <c r="AI11" s="194" t="s">
        <v>3984</v>
      </c>
      <c r="AJ11" s="194" t="s">
        <v>3985</v>
      </c>
      <c r="AK11" s="194"/>
      <c r="AL11" s="267" t="s">
        <v>4065</v>
      </c>
      <c r="AM11" s="194" t="s">
        <v>4112</v>
      </c>
      <c r="AN11" s="194" t="s">
        <v>4066</v>
      </c>
      <c r="AO11" s="194" t="s">
        <v>4067</v>
      </c>
    </row>
    <row r="12" spans="1:41" ht="15.75" customHeight="1">
      <c r="A12" s="152"/>
      <c r="B12" s="152"/>
      <c r="C12" s="152"/>
      <c r="D12" s="224"/>
      <c r="E12" s="262"/>
      <c r="F12" s="146"/>
      <c r="G12" s="146"/>
      <c r="H12" s="152" t="s">
        <v>1630</v>
      </c>
      <c r="I12" s="292"/>
      <c r="J12" s="146"/>
      <c r="K12" s="154"/>
      <c r="L12" s="154"/>
      <c r="N12" s="167" t="s">
        <v>1631</v>
      </c>
      <c r="O12" s="153"/>
      <c r="P12" s="153"/>
      <c r="Q12" s="153" t="s">
        <v>3086</v>
      </c>
      <c r="R12" s="153"/>
      <c r="S12" s="156" t="s">
        <v>3691</v>
      </c>
      <c r="T12" s="153" t="s">
        <v>3694</v>
      </c>
      <c r="U12" s="153" t="s">
        <v>3810</v>
      </c>
      <c r="V12" s="153" t="s">
        <v>3749</v>
      </c>
      <c r="W12" s="153" t="s">
        <v>3782</v>
      </c>
      <c r="X12" s="249" t="s">
        <v>3814</v>
      </c>
      <c r="Y12" s="153" t="s">
        <v>3847</v>
      </c>
      <c r="Z12" s="153" t="s">
        <v>3848</v>
      </c>
      <c r="AA12" s="153" t="s">
        <v>3911</v>
      </c>
      <c r="AB12" s="153"/>
      <c r="AC12" s="153" t="s">
        <v>3952</v>
      </c>
      <c r="AD12" s="153"/>
      <c r="AE12" s="153" t="s">
        <v>3972</v>
      </c>
      <c r="AF12" s="153" t="s">
        <v>4044</v>
      </c>
      <c r="AG12" s="153" t="s">
        <v>4045</v>
      </c>
      <c r="AH12" s="153" t="s">
        <v>4046</v>
      </c>
      <c r="AI12" s="153" t="s">
        <v>4047</v>
      </c>
      <c r="AJ12" s="153" t="s">
        <v>4048</v>
      </c>
      <c r="AK12" s="153"/>
      <c r="AL12" s="267" t="s">
        <v>4093</v>
      </c>
      <c r="AM12" s="153"/>
      <c r="AN12" s="153" t="s">
        <v>4094</v>
      </c>
      <c r="AO12" s="153" t="s">
        <v>4095</v>
      </c>
    </row>
    <row r="13" spans="1:41" ht="17.25" customHeight="1">
      <c r="A13" s="152"/>
      <c r="B13" s="152"/>
      <c r="C13" s="152"/>
      <c r="D13" s="224"/>
      <c r="E13" s="152"/>
      <c r="G13" s="146"/>
      <c r="H13" s="154"/>
      <c r="I13" s="292"/>
      <c r="J13" s="146"/>
      <c r="K13" s="154"/>
      <c r="L13" s="154"/>
      <c r="N13" s="167" t="s">
        <v>1632</v>
      </c>
      <c r="O13" s="153"/>
      <c r="P13" s="153"/>
      <c r="Q13" s="153">
        <v>5</v>
      </c>
      <c r="R13" s="153"/>
      <c r="S13" s="156">
        <v>2</v>
      </c>
      <c r="T13" s="153">
        <v>2</v>
      </c>
      <c r="U13" s="153">
        <v>2</v>
      </c>
      <c r="V13" s="153">
        <v>5</v>
      </c>
      <c r="W13" s="153">
        <v>5</v>
      </c>
      <c r="X13" s="249">
        <v>10</v>
      </c>
      <c r="Y13" s="153">
        <v>5</v>
      </c>
      <c r="Z13" s="153">
        <v>5</v>
      </c>
      <c r="AA13" s="153">
        <v>10</v>
      </c>
      <c r="AB13" s="153"/>
      <c r="AC13" s="153">
        <v>10</v>
      </c>
      <c r="AD13" s="153"/>
      <c r="AE13" s="153">
        <v>10</v>
      </c>
      <c r="AF13" s="153">
        <v>20</v>
      </c>
      <c r="AG13" s="153">
        <v>10</v>
      </c>
      <c r="AH13" s="153">
        <v>10</v>
      </c>
      <c r="AI13" s="153">
        <v>10</v>
      </c>
      <c r="AJ13" s="153">
        <v>10</v>
      </c>
      <c r="AK13" s="153"/>
      <c r="AL13" s="267">
        <v>10</v>
      </c>
      <c r="AM13" s="153">
        <v>10</v>
      </c>
      <c r="AN13" s="153">
        <v>30</v>
      </c>
      <c r="AO13" s="153">
        <v>20</v>
      </c>
    </row>
    <row r="14" spans="1:41" ht="33.75" hidden="1">
      <c r="A14" s="152"/>
      <c r="B14" s="152"/>
      <c r="C14" s="152"/>
      <c r="D14" s="224"/>
      <c r="E14" s="152"/>
      <c r="F14" s="146"/>
      <c r="G14" s="146"/>
      <c r="H14" s="154"/>
      <c r="I14" s="291"/>
      <c r="J14" s="155"/>
      <c r="K14" s="154"/>
      <c r="L14" s="154"/>
      <c r="N14" s="167" t="s">
        <v>1634</v>
      </c>
      <c r="O14" s="156"/>
      <c r="P14" s="156"/>
      <c r="Q14" s="156"/>
      <c r="R14" s="156"/>
      <c r="S14" s="156"/>
      <c r="T14" s="156"/>
      <c r="U14" s="156"/>
      <c r="V14" s="156"/>
      <c r="W14" s="156"/>
      <c r="X14" s="153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267"/>
      <c r="AM14" s="156"/>
      <c r="AN14" s="156"/>
      <c r="AO14" s="156"/>
    </row>
    <row r="15" spans="1:41" ht="33.75" hidden="1">
      <c r="A15" s="152"/>
      <c r="B15" s="152"/>
      <c r="C15" s="152"/>
      <c r="D15" s="224"/>
      <c r="E15" s="152"/>
      <c r="F15" s="146"/>
      <c r="G15" s="146"/>
      <c r="H15" s="154"/>
      <c r="I15" s="291"/>
      <c r="J15" s="155"/>
      <c r="K15" s="154"/>
      <c r="L15" s="154"/>
      <c r="N15" s="167" t="s">
        <v>1635</v>
      </c>
      <c r="O15" s="156"/>
      <c r="P15" s="156"/>
      <c r="Q15" s="156"/>
      <c r="R15" s="156"/>
      <c r="S15" s="156"/>
      <c r="T15" s="156"/>
      <c r="U15" s="156"/>
      <c r="V15" s="156"/>
      <c r="W15" s="156"/>
      <c r="X15" s="153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267"/>
      <c r="AM15" s="156"/>
      <c r="AN15" s="156"/>
      <c r="AO15" s="156"/>
    </row>
    <row r="16" spans="1:41" ht="33.75" hidden="1">
      <c r="A16" s="152"/>
      <c r="B16" s="152"/>
      <c r="C16" s="152"/>
      <c r="D16" s="224"/>
      <c r="E16" s="152"/>
      <c r="F16" s="146"/>
      <c r="G16" s="146"/>
      <c r="H16" s="154"/>
      <c r="I16" s="291"/>
      <c r="J16" s="155"/>
      <c r="K16" s="154"/>
      <c r="L16" s="154"/>
      <c r="N16" s="167" t="s">
        <v>1636</v>
      </c>
      <c r="O16" s="156"/>
      <c r="P16" s="156"/>
      <c r="Q16" s="156"/>
      <c r="R16" s="156"/>
      <c r="S16" s="156"/>
      <c r="T16" s="156"/>
      <c r="U16" s="156"/>
      <c r="V16" s="156"/>
      <c r="W16" s="156"/>
      <c r="X16" s="153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267"/>
      <c r="AM16" s="156"/>
      <c r="AN16" s="156"/>
      <c r="AO16" s="156"/>
    </row>
    <row r="17" spans="1:41" ht="33.75" hidden="1">
      <c r="A17" s="152"/>
      <c r="B17" s="152"/>
      <c r="C17" s="152"/>
      <c r="D17" s="224"/>
      <c r="E17" s="152"/>
      <c r="F17" s="146"/>
      <c r="G17" s="146"/>
      <c r="H17" s="154"/>
      <c r="I17" s="291"/>
      <c r="J17" s="155"/>
      <c r="K17" s="154"/>
      <c r="L17" s="154"/>
      <c r="N17" s="167" t="s">
        <v>1637</v>
      </c>
      <c r="O17" s="156"/>
      <c r="P17" s="156"/>
      <c r="Q17" s="156"/>
      <c r="R17" s="156"/>
      <c r="S17" s="156"/>
      <c r="T17" s="156"/>
      <c r="U17" s="156"/>
      <c r="V17" s="156"/>
      <c r="W17" s="156"/>
      <c r="X17" s="153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267"/>
      <c r="AM17" s="156"/>
      <c r="AN17" s="156"/>
      <c r="AO17" s="156"/>
    </row>
    <row r="18" spans="1:41" ht="12.75" customHeight="1">
      <c r="A18" s="152"/>
      <c r="B18" s="152"/>
      <c r="C18" s="152"/>
      <c r="D18" s="224"/>
      <c r="E18" s="152"/>
      <c r="F18" s="146"/>
      <c r="G18" s="146"/>
      <c r="H18" s="157"/>
      <c r="I18" s="290"/>
      <c r="J18" s="158"/>
      <c r="K18" s="154"/>
      <c r="L18" s="154"/>
      <c r="N18" s="193" t="s">
        <v>1638</v>
      </c>
      <c r="O18" s="194" t="s">
        <v>1551</v>
      </c>
      <c r="P18" s="194" t="s">
        <v>1551</v>
      </c>
      <c r="Q18" s="194" t="s">
        <v>1551</v>
      </c>
      <c r="R18" s="194"/>
      <c r="S18" s="156" t="s">
        <v>1551</v>
      </c>
      <c r="T18" s="194" t="s">
        <v>1551</v>
      </c>
      <c r="U18" s="194" t="s">
        <v>1551</v>
      </c>
      <c r="V18" s="194" t="s">
        <v>1551</v>
      </c>
      <c r="W18" s="194" t="s">
        <v>1551</v>
      </c>
      <c r="X18" s="194" t="s">
        <v>1551</v>
      </c>
      <c r="Y18" s="194" t="s">
        <v>1551</v>
      </c>
      <c r="Z18" s="194" t="s">
        <v>1551</v>
      </c>
      <c r="AA18" s="194" t="s">
        <v>1551</v>
      </c>
      <c r="AB18" s="194"/>
      <c r="AC18" s="194" t="s">
        <v>1551</v>
      </c>
      <c r="AD18" s="194"/>
      <c r="AE18" s="194" t="s">
        <v>1551</v>
      </c>
      <c r="AF18" s="194" t="s">
        <v>1551</v>
      </c>
      <c r="AG18" s="194" t="s">
        <v>1551</v>
      </c>
      <c r="AH18" s="194" t="s">
        <v>1551</v>
      </c>
      <c r="AI18" s="194" t="s">
        <v>1551</v>
      </c>
      <c r="AJ18" s="194" t="s">
        <v>1551</v>
      </c>
      <c r="AK18" s="194"/>
      <c r="AL18" s="267" t="s">
        <v>1551</v>
      </c>
      <c r="AM18" s="194" t="s">
        <v>1551</v>
      </c>
      <c r="AN18" s="194" t="s">
        <v>1551</v>
      </c>
      <c r="AO18" s="194" t="s">
        <v>1551</v>
      </c>
    </row>
    <row r="19" spans="1:41" ht="12.75" customHeight="1">
      <c r="A19" s="152"/>
      <c r="B19" s="152"/>
      <c r="C19" s="152"/>
      <c r="D19" s="224"/>
      <c r="E19" s="152"/>
      <c r="F19" s="146"/>
      <c r="H19" s="158"/>
      <c r="I19" s="290"/>
      <c r="J19" s="158"/>
      <c r="K19" s="154"/>
      <c r="L19" s="154"/>
      <c r="N19" s="193" t="s">
        <v>1640</v>
      </c>
      <c r="O19" s="194" t="s">
        <v>3529</v>
      </c>
      <c r="P19" s="194" t="s">
        <v>3529</v>
      </c>
      <c r="Q19" s="194" t="s">
        <v>3050</v>
      </c>
      <c r="R19" s="194"/>
      <c r="S19" s="156" t="s">
        <v>3561</v>
      </c>
      <c r="T19" s="194" t="s">
        <v>3561</v>
      </c>
      <c r="U19" s="194" t="s">
        <v>3561</v>
      </c>
      <c r="V19" s="194" t="s">
        <v>3737</v>
      </c>
      <c r="W19" s="194" t="s">
        <v>3760</v>
      </c>
      <c r="X19" s="194" t="s">
        <v>3823</v>
      </c>
      <c r="Y19" s="194" t="s">
        <v>3823</v>
      </c>
      <c r="Z19" s="194" t="s">
        <v>3823</v>
      </c>
      <c r="AA19" s="194" t="s">
        <v>3851</v>
      </c>
      <c r="AB19" s="194"/>
      <c r="AC19" s="194" t="s">
        <v>3934</v>
      </c>
      <c r="AD19" s="194"/>
      <c r="AE19" s="194" t="s">
        <v>3957</v>
      </c>
      <c r="AF19" s="194" t="s">
        <v>4035</v>
      </c>
      <c r="AG19" s="194" t="s">
        <v>3986</v>
      </c>
      <c r="AH19" s="194" t="s">
        <v>3987</v>
      </c>
      <c r="AI19" s="194" t="s">
        <v>3988</v>
      </c>
      <c r="AJ19" s="194" t="s">
        <v>3989</v>
      </c>
      <c r="AK19" s="194"/>
      <c r="AL19" s="267" t="s">
        <v>4068</v>
      </c>
      <c r="AM19" s="194" t="s">
        <v>4113</v>
      </c>
      <c r="AN19" s="194" t="s">
        <v>4069</v>
      </c>
      <c r="AO19" s="194" t="s">
        <v>4070</v>
      </c>
    </row>
    <row r="20" spans="1:41" ht="12.75" customHeight="1">
      <c r="A20" s="152"/>
      <c r="B20" s="152"/>
      <c r="C20" s="152"/>
      <c r="D20" s="224"/>
      <c r="E20" s="152"/>
      <c r="F20" s="146"/>
      <c r="G20" s="146"/>
      <c r="H20" s="158"/>
      <c r="I20" s="290"/>
      <c r="J20" s="155"/>
      <c r="K20" s="154"/>
      <c r="L20" s="154"/>
      <c r="N20" s="167" t="s">
        <v>1642</v>
      </c>
      <c r="O20" s="153"/>
      <c r="P20" s="153"/>
      <c r="Q20" s="153" t="s">
        <v>3089</v>
      </c>
      <c r="R20" s="153"/>
      <c r="S20" s="156" t="s">
        <v>3685</v>
      </c>
      <c r="T20" s="153" t="s">
        <v>3693</v>
      </c>
      <c r="U20" s="153" t="s">
        <v>3811</v>
      </c>
      <c r="V20" s="153" t="s">
        <v>3739</v>
      </c>
      <c r="W20" s="153" t="s">
        <v>3783</v>
      </c>
      <c r="X20" s="153" t="s">
        <v>3815</v>
      </c>
      <c r="Y20" s="153" t="s">
        <v>3815</v>
      </c>
      <c r="Z20" s="153" t="s">
        <v>3815</v>
      </c>
      <c r="AA20" s="153" t="s">
        <v>3912</v>
      </c>
      <c r="AB20" s="153"/>
      <c r="AC20" s="153" t="s">
        <v>3953</v>
      </c>
      <c r="AD20" s="153"/>
      <c r="AE20" s="153" t="s">
        <v>3973</v>
      </c>
      <c r="AF20" s="153" t="s">
        <v>4049</v>
      </c>
      <c r="AG20" s="153" t="s">
        <v>4050</v>
      </c>
      <c r="AH20" s="153" t="s">
        <v>4051</v>
      </c>
      <c r="AI20" s="153" t="s">
        <v>4052</v>
      </c>
      <c r="AJ20" s="153" t="s">
        <v>4053</v>
      </c>
      <c r="AK20" s="153"/>
      <c r="AL20" s="267" t="s">
        <v>4096</v>
      </c>
      <c r="AM20" s="153"/>
      <c r="AN20" s="153" t="s">
        <v>4097</v>
      </c>
      <c r="AO20" s="153" t="s">
        <v>4098</v>
      </c>
    </row>
    <row r="21" spans="1:41" ht="12.75" customHeight="1">
      <c r="A21" s="152"/>
      <c r="B21" s="152"/>
      <c r="C21" s="152"/>
      <c r="D21" s="224"/>
      <c r="E21" s="152"/>
      <c r="F21" s="146"/>
      <c r="G21" s="146"/>
      <c r="H21" s="172"/>
      <c r="I21" s="290"/>
      <c r="J21" s="158"/>
      <c r="K21" s="154"/>
      <c r="L21" s="154"/>
      <c r="N21" s="167" t="s">
        <v>1643</v>
      </c>
      <c r="O21" s="153">
        <f>O13</f>
        <v>0</v>
      </c>
      <c r="P21" s="153">
        <f>P13</f>
        <v>0</v>
      </c>
      <c r="Q21" s="153">
        <f>Q13</f>
        <v>5</v>
      </c>
      <c r="R21" s="153">
        <f t="shared" ref="R21:V21" si="4">R13</f>
        <v>0</v>
      </c>
      <c r="S21" s="153">
        <f t="shared" si="4"/>
        <v>2</v>
      </c>
      <c r="T21" s="153">
        <f t="shared" si="4"/>
        <v>2</v>
      </c>
      <c r="U21" s="153">
        <f t="shared" ref="U21" si="5">U13</f>
        <v>2</v>
      </c>
      <c r="V21" s="153">
        <f t="shared" si="4"/>
        <v>5</v>
      </c>
      <c r="W21" s="153">
        <f t="shared" ref="W21" si="6">W13</f>
        <v>5</v>
      </c>
      <c r="X21" s="153">
        <f>X13</f>
        <v>10</v>
      </c>
      <c r="Y21" s="153">
        <f t="shared" ref="Y21:Z21" si="7">Y13</f>
        <v>5</v>
      </c>
      <c r="Z21" s="153">
        <f t="shared" si="7"/>
        <v>5</v>
      </c>
      <c r="AA21" s="153">
        <f>AA13</f>
        <v>10</v>
      </c>
      <c r="AB21" s="153"/>
      <c r="AC21" s="153">
        <f>AC13</f>
        <v>10</v>
      </c>
      <c r="AD21" s="153"/>
      <c r="AE21" s="153">
        <f>AE13</f>
        <v>10</v>
      </c>
      <c r="AF21" s="153">
        <f t="shared" ref="AF21:AJ21" si="8">AF13</f>
        <v>20</v>
      </c>
      <c r="AG21" s="153">
        <f t="shared" si="8"/>
        <v>10</v>
      </c>
      <c r="AH21" s="153">
        <f t="shared" si="8"/>
        <v>10</v>
      </c>
      <c r="AI21" s="153">
        <f t="shared" si="8"/>
        <v>10</v>
      </c>
      <c r="AJ21" s="153">
        <f t="shared" si="8"/>
        <v>10</v>
      </c>
      <c r="AK21" s="153"/>
      <c r="AL21" s="267">
        <f>AL13</f>
        <v>10</v>
      </c>
      <c r="AM21" s="153">
        <f>AM13</f>
        <v>10</v>
      </c>
      <c r="AN21" s="153">
        <f t="shared" ref="AN21:AO21" si="9">AN13</f>
        <v>30</v>
      </c>
      <c r="AO21" s="153">
        <f t="shared" si="9"/>
        <v>20</v>
      </c>
    </row>
    <row r="22" spans="1:41" ht="12.75" customHeight="1">
      <c r="A22" s="152"/>
      <c r="B22" s="152"/>
      <c r="C22" s="152"/>
      <c r="D22" s="224"/>
      <c r="E22" s="152"/>
      <c r="F22" s="146"/>
      <c r="G22" s="146"/>
      <c r="H22" s="146"/>
      <c r="I22" s="290"/>
      <c r="J22" s="158"/>
      <c r="K22" s="154"/>
      <c r="L22" s="154"/>
      <c r="N22" s="193" t="s">
        <v>1644</v>
      </c>
      <c r="O22" s="194" t="s">
        <v>2003</v>
      </c>
      <c r="P22" s="194" t="s">
        <v>2003</v>
      </c>
      <c r="Q22" s="194" t="s">
        <v>2003</v>
      </c>
      <c r="R22" s="194"/>
      <c r="S22" s="194" t="s">
        <v>2003</v>
      </c>
      <c r="T22" s="194" t="s">
        <v>2003</v>
      </c>
      <c r="U22" s="194" t="s">
        <v>2003</v>
      </c>
      <c r="V22" s="194" t="s">
        <v>3734</v>
      </c>
      <c r="W22" s="194" t="s">
        <v>3734</v>
      </c>
      <c r="X22" s="194" t="s">
        <v>3824</v>
      </c>
      <c r="Y22" s="194" t="s">
        <v>2003</v>
      </c>
      <c r="Z22" s="194" t="s">
        <v>2003</v>
      </c>
      <c r="AA22" s="194" t="s">
        <v>2003</v>
      </c>
      <c r="AB22" s="194" t="s">
        <v>3920</v>
      </c>
      <c r="AC22" s="194" t="s">
        <v>2003</v>
      </c>
      <c r="AD22" s="194" t="s">
        <v>3920</v>
      </c>
      <c r="AE22" s="194" t="s">
        <v>2003</v>
      </c>
      <c r="AF22" s="194" t="s">
        <v>2003</v>
      </c>
      <c r="AG22" s="194" t="s">
        <v>2003</v>
      </c>
      <c r="AH22" s="194" t="s">
        <v>2003</v>
      </c>
      <c r="AI22" s="194" t="s">
        <v>2003</v>
      </c>
      <c r="AJ22" s="194" t="s">
        <v>2003</v>
      </c>
      <c r="AK22" s="194" t="s">
        <v>3920</v>
      </c>
      <c r="AL22" s="267" t="s">
        <v>4103</v>
      </c>
      <c r="AM22" s="194" t="s">
        <v>2003</v>
      </c>
      <c r="AN22" s="194" t="s">
        <v>2003</v>
      </c>
      <c r="AO22" s="194" t="s">
        <v>2003</v>
      </c>
    </row>
    <row r="23" spans="1:41" ht="12.75" customHeight="1">
      <c r="A23" s="152"/>
      <c r="B23" s="152"/>
      <c r="C23" s="152"/>
      <c r="D23" s="224"/>
      <c r="E23" s="146"/>
      <c r="F23" s="146"/>
      <c r="G23" s="146"/>
      <c r="H23" s="172"/>
      <c r="I23" s="290"/>
      <c r="J23" s="158"/>
      <c r="K23" s="154"/>
      <c r="L23" s="154"/>
      <c r="N23" s="193" t="s">
        <v>1645</v>
      </c>
      <c r="O23" s="194" t="s">
        <v>3696</v>
      </c>
      <c r="P23" s="194" t="s">
        <v>3696</v>
      </c>
      <c r="Q23" s="194" t="s">
        <v>2061</v>
      </c>
      <c r="R23" s="194"/>
      <c r="S23" s="194" t="s">
        <v>2061</v>
      </c>
      <c r="T23" s="194" t="s">
        <v>2061</v>
      </c>
      <c r="U23" s="194" t="s">
        <v>2061</v>
      </c>
      <c r="V23" s="194" t="s">
        <v>3696</v>
      </c>
      <c r="W23" s="194" t="s">
        <v>3696</v>
      </c>
      <c r="X23" s="194" t="s">
        <v>3696</v>
      </c>
      <c r="Y23" s="194" t="s">
        <v>3696</v>
      </c>
      <c r="Z23" s="194" t="s">
        <v>3696</v>
      </c>
      <c r="AA23" s="194" t="s">
        <v>3696</v>
      </c>
      <c r="AB23" s="194" t="s">
        <v>3696</v>
      </c>
      <c r="AC23" s="194" t="s">
        <v>3696</v>
      </c>
      <c r="AD23" s="194" t="s">
        <v>3696</v>
      </c>
      <c r="AE23" s="194" t="s">
        <v>3696</v>
      </c>
      <c r="AF23" s="194" t="s">
        <v>3696</v>
      </c>
      <c r="AG23" s="194" t="s">
        <v>3696</v>
      </c>
      <c r="AH23" s="194" t="s">
        <v>3696</v>
      </c>
      <c r="AI23" s="194" t="s">
        <v>3696</v>
      </c>
      <c r="AJ23" s="194" t="s">
        <v>3696</v>
      </c>
      <c r="AK23" s="194" t="s">
        <v>3696</v>
      </c>
      <c r="AL23" s="267" t="s">
        <v>3696</v>
      </c>
      <c r="AM23" s="194" t="s">
        <v>3696</v>
      </c>
      <c r="AN23" s="194" t="s">
        <v>3696</v>
      </c>
      <c r="AO23" s="194" t="s">
        <v>3696</v>
      </c>
    </row>
    <row r="24" spans="1:41" ht="12.75" customHeight="1">
      <c r="A24" s="152"/>
      <c r="B24" s="152"/>
      <c r="C24" s="152"/>
      <c r="D24" s="224"/>
      <c r="E24" s="146"/>
      <c r="F24" s="146"/>
      <c r="G24" s="146"/>
      <c r="H24" s="146"/>
      <c r="I24" s="293"/>
      <c r="J24" s="158" t="s">
        <v>1633</v>
      </c>
      <c r="K24" s="154"/>
      <c r="L24" s="154"/>
      <c r="N24" s="167" t="s">
        <v>1646</v>
      </c>
      <c r="O24" s="153"/>
      <c r="P24" s="153"/>
      <c r="Q24" s="153" t="s">
        <v>3087</v>
      </c>
      <c r="R24" s="153"/>
      <c r="S24" s="153" t="s">
        <v>3686</v>
      </c>
      <c r="T24" s="153"/>
      <c r="U24" s="153" t="s">
        <v>3812</v>
      </c>
      <c r="V24" s="153" t="s">
        <v>3741</v>
      </c>
      <c r="W24" s="153" t="s">
        <v>3785</v>
      </c>
      <c r="X24" s="153" t="s">
        <v>3817</v>
      </c>
      <c r="Y24" s="153" t="s">
        <v>3817</v>
      </c>
      <c r="Z24" s="153" t="s">
        <v>3817</v>
      </c>
      <c r="AA24" s="153" t="s">
        <v>3914</v>
      </c>
      <c r="AB24" s="153" t="s">
        <v>3924</v>
      </c>
      <c r="AC24" s="153" t="s">
        <v>3955</v>
      </c>
      <c r="AD24" s="153" t="s">
        <v>3924</v>
      </c>
      <c r="AE24" s="153" t="s">
        <v>3975</v>
      </c>
      <c r="AF24" s="153" t="s">
        <v>850</v>
      </c>
      <c r="AG24" s="153" t="s">
        <v>850</v>
      </c>
      <c r="AH24" s="153" t="s">
        <v>850</v>
      </c>
      <c r="AI24" s="153" t="s">
        <v>850</v>
      </c>
      <c r="AJ24" s="153" t="s">
        <v>850</v>
      </c>
      <c r="AK24" s="153"/>
      <c r="AL24" s="267" t="s">
        <v>4104</v>
      </c>
      <c r="AM24" s="153" t="s">
        <v>850</v>
      </c>
      <c r="AN24" s="153" t="s">
        <v>850</v>
      </c>
      <c r="AO24" s="153" t="s">
        <v>850</v>
      </c>
    </row>
    <row r="25" spans="1:41" ht="12.75" customHeight="1">
      <c r="A25" s="146"/>
      <c r="B25" s="146"/>
      <c r="C25" s="146"/>
      <c r="D25" s="146"/>
      <c r="E25" s="146"/>
      <c r="F25" s="146"/>
      <c r="G25" s="146"/>
      <c r="H25" s="172"/>
      <c r="I25" s="290"/>
      <c r="J25" s="158"/>
      <c r="K25" s="154"/>
      <c r="L25" s="154"/>
      <c r="N25" s="167" t="s">
        <v>1647</v>
      </c>
      <c r="O25" s="153">
        <f>O13</f>
        <v>0</v>
      </c>
      <c r="P25" s="153">
        <f>P13</f>
        <v>0</v>
      </c>
      <c r="Q25" s="153">
        <f>Q13</f>
        <v>5</v>
      </c>
      <c r="R25" s="153"/>
      <c r="S25" s="153">
        <f>S13</f>
        <v>2</v>
      </c>
      <c r="T25" s="153"/>
      <c r="U25" s="153"/>
      <c r="V25" s="153">
        <f>V13</f>
        <v>5</v>
      </c>
      <c r="W25" s="153">
        <f>W13</f>
        <v>5</v>
      </c>
      <c r="X25" s="153">
        <f>X13</f>
        <v>10</v>
      </c>
      <c r="Y25" s="153">
        <f t="shared" ref="Y25:Z25" si="10">Y13</f>
        <v>5</v>
      </c>
      <c r="Z25" s="153">
        <f t="shared" si="10"/>
        <v>5</v>
      </c>
      <c r="AA25" s="153">
        <f>AA13</f>
        <v>10</v>
      </c>
      <c r="AB25" s="153">
        <v>300</v>
      </c>
      <c r="AC25" s="153">
        <f>AC13</f>
        <v>10</v>
      </c>
      <c r="AD25" s="153">
        <v>300</v>
      </c>
      <c r="AE25" s="153">
        <f>AE13</f>
        <v>10</v>
      </c>
      <c r="AF25" s="153">
        <f>AF13</f>
        <v>20</v>
      </c>
      <c r="AG25" s="153">
        <f t="shared" ref="AG25:AJ25" si="11">AG13</f>
        <v>10</v>
      </c>
      <c r="AH25" s="153">
        <f t="shared" si="11"/>
        <v>10</v>
      </c>
      <c r="AI25" s="153">
        <f t="shared" si="11"/>
        <v>10</v>
      </c>
      <c r="AJ25" s="153">
        <f t="shared" si="11"/>
        <v>10</v>
      </c>
      <c r="AK25" s="153">
        <v>7</v>
      </c>
      <c r="AL25" s="267">
        <f>AL13</f>
        <v>10</v>
      </c>
      <c r="AM25" s="153">
        <f>AM13</f>
        <v>10</v>
      </c>
      <c r="AN25" s="153">
        <f t="shared" ref="AN25:AO25" si="12">AN13</f>
        <v>30</v>
      </c>
      <c r="AO25" s="153">
        <f t="shared" si="12"/>
        <v>20</v>
      </c>
    </row>
    <row r="26" spans="1:41" ht="20.25" customHeight="1">
      <c r="A26" s="146"/>
      <c r="B26" s="146"/>
      <c r="C26" s="146"/>
      <c r="D26" s="146"/>
      <c r="E26" s="146"/>
      <c r="F26" s="146"/>
      <c r="G26" s="146"/>
      <c r="H26" s="172"/>
      <c r="I26" s="290"/>
      <c r="J26" s="158"/>
      <c r="K26" s="154"/>
      <c r="L26" s="154"/>
      <c r="N26" s="193" t="s">
        <v>3044</v>
      </c>
      <c r="O26" s="153" t="s">
        <v>2015</v>
      </c>
      <c r="P26" s="153" t="s">
        <v>2015</v>
      </c>
      <c r="Q26" s="153" t="s">
        <v>2015</v>
      </c>
      <c r="R26" s="153" t="s">
        <v>2015</v>
      </c>
      <c r="S26" s="156" t="s">
        <v>2015</v>
      </c>
      <c r="T26" s="153" t="s">
        <v>2015</v>
      </c>
      <c r="U26" s="153" t="s">
        <v>2015</v>
      </c>
      <c r="V26" s="153" t="s">
        <v>2015</v>
      </c>
      <c r="W26" s="153" t="s">
        <v>2015</v>
      </c>
      <c r="X26" s="153" t="s">
        <v>2015</v>
      </c>
      <c r="Y26" s="153" t="s">
        <v>2015</v>
      </c>
      <c r="Z26" s="153" t="s">
        <v>2015</v>
      </c>
      <c r="AA26" s="153" t="s">
        <v>2015</v>
      </c>
      <c r="AB26" s="153"/>
      <c r="AC26" s="153" t="s">
        <v>2015</v>
      </c>
      <c r="AD26" s="153"/>
      <c r="AE26" s="153" t="s">
        <v>2015</v>
      </c>
      <c r="AF26" s="153" t="s">
        <v>2015</v>
      </c>
      <c r="AG26" s="153" t="s">
        <v>2015</v>
      </c>
      <c r="AH26" s="153" t="s">
        <v>2015</v>
      </c>
      <c r="AI26" s="153" t="s">
        <v>2015</v>
      </c>
      <c r="AJ26" s="153" t="s">
        <v>2015</v>
      </c>
      <c r="AK26" s="153"/>
      <c r="AL26" s="267" t="s">
        <v>2015</v>
      </c>
      <c r="AM26" s="153" t="s">
        <v>2015</v>
      </c>
      <c r="AN26" s="153" t="s">
        <v>2015</v>
      </c>
      <c r="AO26" s="153" t="s">
        <v>2015</v>
      </c>
    </row>
    <row r="27" spans="1:41" ht="20.25" customHeight="1">
      <c r="A27" s="146"/>
      <c r="B27" s="146"/>
      <c r="C27" s="146"/>
      <c r="D27" s="146"/>
      <c r="E27" s="146"/>
      <c r="F27" s="146"/>
      <c r="G27" s="146"/>
      <c r="H27" s="172"/>
      <c r="I27" s="290"/>
      <c r="J27" s="158"/>
      <c r="K27" s="154"/>
      <c r="L27" s="154"/>
      <c r="N27" s="193" t="s">
        <v>3045</v>
      </c>
      <c r="O27" s="153" t="s">
        <v>3787</v>
      </c>
      <c r="P27" s="153" t="s">
        <v>3688</v>
      </c>
      <c r="Q27" s="153" t="s">
        <v>3048</v>
      </c>
      <c r="R27" s="153" t="s">
        <v>3048</v>
      </c>
      <c r="S27" s="156" t="s">
        <v>3048</v>
      </c>
      <c r="T27" s="153" t="s">
        <v>3688</v>
      </c>
      <c r="U27" s="153" t="s">
        <v>3688</v>
      </c>
      <c r="V27" s="153" t="s">
        <v>3688</v>
      </c>
      <c r="W27" s="153" t="s">
        <v>3688</v>
      </c>
      <c r="X27" s="153" t="s">
        <v>3825</v>
      </c>
      <c r="Y27" s="153" t="s">
        <v>3688</v>
      </c>
      <c r="Z27" s="153" t="s">
        <v>3688</v>
      </c>
      <c r="AA27" s="153" t="s">
        <v>3787</v>
      </c>
      <c r="AB27" s="153"/>
      <c r="AC27" s="153" t="s">
        <v>3787</v>
      </c>
      <c r="AD27" s="153"/>
      <c r="AE27" s="153" t="s">
        <v>3787</v>
      </c>
      <c r="AF27" s="153" t="s">
        <v>3787</v>
      </c>
      <c r="AG27" s="153" t="s">
        <v>4043</v>
      </c>
      <c r="AH27" s="153" t="s">
        <v>3787</v>
      </c>
      <c r="AI27" s="153" t="s">
        <v>3787</v>
      </c>
      <c r="AJ27" s="153" t="s">
        <v>4043</v>
      </c>
      <c r="AK27" s="153"/>
      <c r="AL27" s="267" t="s">
        <v>4105</v>
      </c>
      <c r="AM27" s="153" t="s">
        <v>3688</v>
      </c>
      <c r="AN27" s="153" t="s">
        <v>3787</v>
      </c>
      <c r="AO27" s="153" t="s">
        <v>3787</v>
      </c>
    </row>
    <row r="28" spans="1:41" ht="20.25" customHeight="1">
      <c r="A28" s="146"/>
      <c r="B28" s="146"/>
      <c r="C28" s="146"/>
      <c r="D28" s="146"/>
      <c r="E28" s="146"/>
      <c r="F28" s="146"/>
      <c r="G28" s="146"/>
      <c r="H28" s="172"/>
      <c r="I28" s="290"/>
      <c r="J28" s="158"/>
      <c r="K28" s="154"/>
      <c r="L28" s="154"/>
      <c r="N28" s="167" t="s">
        <v>3046</v>
      </c>
      <c r="O28" s="153"/>
      <c r="P28" s="153"/>
      <c r="Q28" s="153" t="s">
        <v>3088</v>
      </c>
      <c r="R28" s="153"/>
      <c r="S28" s="156" t="s">
        <v>3692</v>
      </c>
      <c r="T28" s="153" t="s">
        <v>3711</v>
      </c>
      <c r="U28" s="153" t="s">
        <v>3813</v>
      </c>
      <c r="V28" s="153" t="s">
        <v>3740</v>
      </c>
      <c r="W28" s="153" t="s">
        <v>3784</v>
      </c>
      <c r="X28" s="153" t="s">
        <v>3816</v>
      </c>
      <c r="Y28" s="153" t="s">
        <v>3816</v>
      </c>
      <c r="Z28" s="153" t="s">
        <v>3816</v>
      </c>
      <c r="AA28" s="153" t="s">
        <v>3913</v>
      </c>
      <c r="AB28" s="153"/>
      <c r="AC28" s="153" t="s">
        <v>3954</v>
      </c>
      <c r="AD28" s="153"/>
      <c r="AE28" s="153" t="s">
        <v>3974</v>
      </c>
      <c r="AF28" s="153" t="s">
        <v>4054</v>
      </c>
      <c r="AG28" s="153" t="s">
        <v>4055</v>
      </c>
      <c r="AH28" s="153" t="s">
        <v>4056</v>
      </c>
      <c r="AI28" s="153" t="s">
        <v>4057</v>
      </c>
      <c r="AJ28" s="153" t="s">
        <v>4058</v>
      </c>
      <c r="AK28" s="153"/>
      <c r="AL28" s="267" t="s">
        <v>4099</v>
      </c>
      <c r="AM28" s="153"/>
      <c r="AN28" s="153" t="s">
        <v>4100</v>
      </c>
      <c r="AO28" s="153" t="s">
        <v>4101</v>
      </c>
    </row>
    <row r="29" spans="1:41" ht="20.25" customHeight="1">
      <c r="A29" s="146"/>
      <c r="B29" s="146"/>
      <c r="C29" s="146"/>
      <c r="D29" s="146"/>
      <c r="E29" s="146"/>
      <c r="F29" s="146"/>
      <c r="G29" s="146"/>
      <c r="H29" s="172"/>
      <c r="I29" s="290"/>
      <c r="J29" s="158"/>
      <c r="K29" s="154"/>
      <c r="L29" s="154"/>
      <c r="N29" s="167" t="s">
        <v>3047</v>
      </c>
      <c r="O29" s="153">
        <f>O13</f>
        <v>0</v>
      </c>
      <c r="P29" s="153">
        <f>P13</f>
        <v>0</v>
      </c>
      <c r="Q29" s="153">
        <f>Q13</f>
        <v>5</v>
      </c>
      <c r="R29" s="153">
        <f t="shared" ref="R29:V29" si="13">R13</f>
        <v>0</v>
      </c>
      <c r="S29" s="153">
        <f t="shared" si="13"/>
        <v>2</v>
      </c>
      <c r="T29" s="153">
        <f t="shared" si="13"/>
        <v>2</v>
      </c>
      <c r="U29" s="153">
        <f t="shared" ref="U29" si="14">U13</f>
        <v>2</v>
      </c>
      <c r="V29" s="153">
        <f t="shared" si="13"/>
        <v>5</v>
      </c>
      <c r="W29" s="153">
        <f t="shared" ref="W29" si="15">W13</f>
        <v>5</v>
      </c>
      <c r="X29" s="153">
        <f>X13</f>
        <v>10</v>
      </c>
      <c r="Y29" s="153">
        <f t="shared" ref="Y29:Z29" si="16">Y13</f>
        <v>5</v>
      </c>
      <c r="Z29" s="153">
        <f t="shared" si="16"/>
        <v>5</v>
      </c>
      <c r="AA29" s="153">
        <f>AA13</f>
        <v>10</v>
      </c>
      <c r="AB29" s="153"/>
      <c r="AC29" s="153">
        <f>AC13</f>
        <v>10</v>
      </c>
      <c r="AD29" s="153"/>
      <c r="AE29" s="153">
        <f>AE13</f>
        <v>10</v>
      </c>
      <c r="AF29" s="153">
        <f t="shared" ref="AF29:AJ29" si="17">AF13</f>
        <v>20</v>
      </c>
      <c r="AG29" s="153">
        <f t="shared" si="17"/>
        <v>10</v>
      </c>
      <c r="AH29" s="153">
        <f t="shared" si="17"/>
        <v>10</v>
      </c>
      <c r="AI29" s="153">
        <f t="shared" si="17"/>
        <v>10</v>
      </c>
      <c r="AJ29" s="153">
        <f t="shared" si="17"/>
        <v>10</v>
      </c>
      <c r="AK29" s="153"/>
      <c r="AL29" s="267">
        <f>AL13</f>
        <v>10</v>
      </c>
      <c r="AM29" s="153">
        <f>AM13</f>
        <v>10</v>
      </c>
      <c r="AN29" s="153">
        <f t="shared" ref="AN29:AO29" si="18">AN13</f>
        <v>30</v>
      </c>
      <c r="AO29" s="153">
        <f t="shared" si="18"/>
        <v>20</v>
      </c>
    </row>
    <row r="30" spans="1:41" ht="12.75" customHeight="1">
      <c r="A30" s="146"/>
      <c r="B30" s="146"/>
      <c r="C30" s="146"/>
      <c r="D30" s="146"/>
      <c r="E30" s="146"/>
      <c r="F30" s="146"/>
      <c r="G30" s="146"/>
      <c r="H30" s="154"/>
      <c r="I30" s="290"/>
      <c r="J30" s="158"/>
      <c r="K30" s="154"/>
      <c r="L30" s="154"/>
      <c r="N30" s="167" t="s">
        <v>9</v>
      </c>
      <c r="O30" s="153"/>
      <c r="P30" s="153"/>
      <c r="Q30" s="153"/>
      <c r="R30" s="153"/>
      <c r="S30" s="153" t="s">
        <v>3614</v>
      </c>
      <c r="T30" s="153"/>
      <c r="U30" s="153"/>
      <c r="V30" s="153" t="s">
        <v>3715</v>
      </c>
      <c r="W30" s="153" t="s">
        <v>3761</v>
      </c>
      <c r="X30" s="153" t="s">
        <v>3791</v>
      </c>
      <c r="Y30" s="153" t="s">
        <v>3791</v>
      </c>
      <c r="Z30" s="153" t="s">
        <v>3791</v>
      </c>
      <c r="AA30" s="153" t="s">
        <v>3859</v>
      </c>
      <c r="AB30" s="153"/>
      <c r="AC30" s="153" t="s">
        <v>3937</v>
      </c>
      <c r="AD30" s="153"/>
      <c r="AE30" s="153" t="s">
        <v>3961</v>
      </c>
      <c r="AF30" s="153" t="s">
        <v>3990</v>
      </c>
      <c r="AG30" s="153" t="s">
        <v>3991</v>
      </c>
      <c r="AH30" s="153" t="s">
        <v>3990</v>
      </c>
      <c r="AI30" s="153" t="s">
        <v>4014</v>
      </c>
      <c r="AJ30" s="153" t="s">
        <v>4015</v>
      </c>
      <c r="AK30" s="153"/>
      <c r="AL30" s="267" t="s">
        <v>3991</v>
      </c>
      <c r="AM30" s="153" t="s">
        <v>3991</v>
      </c>
      <c r="AN30" s="153" t="s">
        <v>3990</v>
      </c>
      <c r="AO30" s="153" t="s">
        <v>4080</v>
      </c>
    </row>
    <row r="31" spans="1:41" ht="12.75" customHeight="1">
      <c r="A31" s="146"/>
      <c r="B31" s="146"/>
      <c r="C31" s="146"/>
      <c r="D31" s="146"/>
      <c r="E31" s="146"/>
      <c r="F31" s="146"/>
      <c r="G31" s="146"/>
      <c r="H31" s="158"/>
      <c r="I31" s="290"/>
      <c r="J31" s="158"/>
      <c r="K31" s="154"/>
      <c r="L31" s="154"/>
      <c r="N31" s="167" t="s">
        <v>1425</v>
      </c>
      <c r="O31" s="153"/>
      <c r="P31" s="153"/>
      <c r="Q31" s="153"/>
      <c r="R31" s="153"/>
      <c r="S31" s="153" t="s">
        <v>3615</v>
      </c>
      <c r="T31" s="153"/>
      <c r="U31" s="153"/>
      <c r="V31" s="153" t="s">
        <v>3750</v>
      </c>
      <c r="W31" s="153" t="s">
        <v>3716</v>
      </c>
      <c r="X31" s="153" t="s">
        <v>3716</v>
      </c>
      <c r="Y31" s="153" t="s">
        <v>3716</v>
      </c>
      <c r="Z31" s="153" t="s">
        <v>3716</v>
      </c>
      <c r="AA31" s="153" t="s">
        <v>3861</v>
      </c>
      <c r="AB31" s="153"/>
      <c r="AC31" s="153" t="s">
        <v>3716</v>
      </c>
      <c r="AD31" s="153"/>
      <c r="AE31" s="153" t="s">
        <v>3979</v>
      </c>
      <c r="AF31" s="153" t="s">
        <v>4059</v>
      </c>
      <c r="AG31" s="153" t="s">
        <v>4059</v>
      </c>
      <c r="AH31" s="153" t="s">
        <v>4059</v>
      </c>
      <c r="AI31" s="153" t="s">
        <v>4059</v>
      </c>
      <c r="AJ31" s="153" t="s">
        <v>4059</v>
      </c>
      <c r="AK31" s="153"/>
      <c r="AL31" s="267" t="s">
        <v>4059</v>
      </c>
      <c r="AM31" s="153" t="s">
        <v>4059</v>
      </c>
      <c r="AN31" s="153" t="s">
        <v>4059</v>
      </c>
      <c r="AO31" s="153" t="s">
        <v>4059</v>
      </c>
    </row>
    <row r="32" spans="1:41" ht="12.75" customHeight="1">
      <c r="A32" s="146"/>
      <c r="B32" s="146"/>
      <c r="C32" s="146"/>
      <c r="D32" s="146"/>
      <c r="E32" s="146"/>
      <c r="F32" s="146"/>
      <c r="G32" s="146"/>
      <c r="H32" s="158"/>
      <c r="I32" s="290"/>
      <c r="J32" s="158"/>
      <c r="K32" s="154"/>
      <c r="L32" s="154"/>
      <c r="N32" s="167" t="s">
        <v>11</v>
      </c>
      <c r="O32" s="153"/>
      <c r="P32" s="153"/>
      <c r="Q32" s="153"/>
      <c r="R32" s="153"/>
      <c r="S32" s="153" t="s">
        <v>3565</v>
      </c>
      <c r="T32" s="153"/>
      <c r="U32" s="153"/>
      <c r="V32" s="153" t="s">
        <v>3717</v>
      </c>
      <c r="W32" s="153" t="s">
        <v>3763</v>
      </c>
      <c r="X32" s="153" t="s">
        <v>3826</v>
      </c>
      <c r="Y32" s="153" t="s">
        <v>3763</v>
      </c>
      <c r="Z32" s="153" t="s">
        <v>3763</v>
      </c>
      <c r="AA32" s="153" t="s">
        <v>3860</v>
      </c>
      <c r="AB32" s="153"/>
      <c r="AC32" s="153" t="s">
        <v>3565</v>
      </c>
      <c r="AD32" s="153"/>
      <c r="AE32" s="153" t="s">
        <v>3963</v>
      </c>
      <c r="AF32" s="153" t="s">
        <v>4016</v>
      </c>
      <c r="AG32" s="153" t="s">
        <v>3717</v>
      </c>
      <c r="AH32" s="153" t="s">
        <v>3717</v>
      </c>
      <c r="AI32" s="153" t="s">
        <v>4017</v>
      </c>
      <c r="AJ32" s="153" t="s">
        <v>3565</v>
      </c>
      <c r="AK32" s="153"/>
      <c r="AL32" s="267" t="s">
        <v>4081</v>
      </c>
      <c r="AM32" s="153" t="s">
        <v>4081</v>
      </c>
      <c r="AN32" s="153" t="s">
        <v>4082</v>
      </c>
      <c r="AO32" s="153" t="s">
        <v>3717</v>
      </c>
    </row>
    <row r="33" spans="1:41" ht="12.75" customHeight="1">
      <c r="A33" s="146"/>
      <c r="B33" s="146"/>
      <c r="C33" s="146"/>
      <c r="D33" s="146"/>
      <c r="E33" s="146"/>
      <c r="F33" s="146"/>
      <c r="G33" s="146"/>
      <c r="H33" s="158"/>
      <c r="I33" s="290"/>
      <c r="J33" s="158"/>
      <c r="K33" s="154"/>
      <c r="L33" s="154"/>
      <c r="N33" s="167" t="s">
        <v>3720</v>
      </c>
      <c r="O33" s="156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267"/>
      <c r="AM33" s="153"/>
      <c r="AN33" s="156"/>
      <c r="AO33" s="156"/>
    </row>
    <row r="34" spans="1:41" s="239" customFormat="1" ht="12" customHeight="1">
      <c r="A34" s="234"/>
      <c r="B34" s="234"/>
      <c r="C34" s="234"/>
      <c r="D34" s="234"/>
      <c r="E34" s="234"/>
      <c r="F34" s="234"/>
      <c r="G34" s="234"/>
      <c r="H34" s="234"/>
      <c r="I34" s="290"/>
      <c r="J34" s="235"/>
      <c r="K34" s="236"/>
      <c r="L34" s="236"/>
      <c r="M34" s="185"/>
      <c r="N34" s="237" t="s">
        <v>1402</v>
      </c>
      <c r="O34" s="238"/>
      <c r="P34" s="238"/>
      <c r="Q34" s="238"/>
      <c r="R34" s="238"/>
      <c r="S34" s="238" t="s">
        <v>3689</v>
      </c>
      <c r="T34" s="238"/>
      <c r="U34" s="238"/>
      <c r="V34" s="238" t="s">
        <v>3718</v>
      </c>
      <c r="W34" s="238" t="s">
        <v>3757</v>
      </c>
      <c r="X34" s="238" t="s">
        <v>3757</v>
      </c>
      <c r="Y34" s="238" t="s">
        <v>3757</v>
      </c>
      <c r="Z34" s="238" t="s">
        <v>3757</v>
      </c>
      <c r="AA34" s="238" t="s">
        <v>3858</v>
      </c>
      <c r="AB34" s="238"/>
      <c r="AC34" s="238" t="s">
        <v>3927</v>
      </c>
      <c r="AD34" s="238"/>
      <c r="AE34" s="238" t="s">
        <v>3927</v>
      </c>
      <c r="AF34" s="238" t="s">
        <v>3927</v>
      </c>
      <c r="AG34" s="238" t="s">
        <v>3757</v>
      </c>
      <c r="AH34" s="238" t="s">
        <v>3927</v>
      </c>
      <c r="AI34" s="238" t="s">
        <v>3927</v>
      </c>
      <c r="AJ34" s="238" t="s">
        <v>3757</v>
      </c>
      <c r="AK34" s="238"/>
      <c r="AL34" s="267" t="s">
        <v>3757</v>
      </c>
      <c r="AM34" s="238" t="s">
        <v>3757</v>
      </c>
      <c r="AN34" s="238" t="s">
        <v>3927</v>
      </c>
      <c r="AO34" s="238" t="s">
        <v>3927</v>
      </c>
    </row>
    <row r="35" spans="1:41" ht="12" customHeight="1">
      <c r="A35" s="146"/>
      <c r="B35" s="146"/>
      <c r="C35" s="146"/>
      <c r="D35" s="146"/>
      <c r="E35" s="146"/>
      <c r="F35" s="146"/>
      <c r="G35" s="146"/>
      <c r="H35" s="146"/>
      <c r="I35" s="290"/>
      <c r="J35" s="158"/>
      <c r="K35" s="147"/>
      <c r="L35" s="147"/>
      <c r="N35" s="167" t="s">
        <v>14</v>
      </c>
      <c r="O35" s="153"/>
      <c r="P35" s="153"/>
      <c r="Q35" s="153"/>
      <c r="R35" s="153"/>
      <c r="S35" s="153" t="s">
        <v>3566</v>
      </c>
      <c r="T35" s="153"/>
      <c r="U35" s="153"/>
      <c r="V35" s="153" t="s">
        <v>3566</v>
      </c>
      <c r="W35" s="153" t="s">
        <v>3566</v>
      </c>
      <c r="X35" s="153" t="s">
        <v>3566</v>
      </c>
      <c r="Y35" s="153" t="s">
        <v>3566</v>
      </c>
      <c r="Z35" s="153" t="s">
        <v>3566</v>
      </c>
      <c r="AA35" s="153" t="s">
        <v>3566</v>
      </c>
      <c r="AB35" s="153"/>
      <c r="AC35" s="153" t="s">
        <v>3566</v>
      </c>
      <c r="AD35" s="153"/>
      <c r="AE35" s="153" t="s">
        <v>3566</v>
      </c>
      <c r="AF35" s="153" t="s">
        <v>3566</v>
      </c>
      <c r="AG35" s="153" t="s">
        <v>3566</v>
      </c>
      <c r="AH35" s="153" t="s">
        <v>3566</v>
      </c>
      <c r="AI35" s="153" t="s">
        <v>3566</v>
      </c>
      <c r="AJ35" s="153" t="s">
        <v>3566</v>
      </c>
      <c r="AK35" s="153"/>
      <c r="AL35" s="267" t="s">
        <v>3566</v>
      </c>
      <c r="AM35" s="153" t="s">
        <v>3566</v>
      </c>
      <c r="AN35" s="153" t="s">
        <v>3566</v>
      </c>
      <c r="AO35" s="153" t="s">
        <v>3566</v>
      </c>
    </row>
    <row r="36" spans="1:41" ht="12" customHeight="1">
      <c r="A36" s="146"/>
      <c r="B36" s="146"/>
      <c r="C36" s="146"/>
      <c r="D36" s="146"/>
      <c r="E36" s="146"/>
      <c r="F36" s="146"/>
      <c r="G36" s="146"/>
      <c r="H36" s="146"/>
      <c r="I36" s="290"/>
      <c r="J36" s="158"/>
      <c r="K36" s="147"/>
      <c r="L36" s="147"/>
      <c r="N36" s="167" t="s">
        <v>15</v>
      </c>
      <c r="O36" s="153"/>
      <c r="P36" s="153"/>
      <c r="Q36" s="153"/>
      <c r="R36" s="153"/>
      <c r="S36" s="153" t="s">
        <v>3567</v>
      </c>
      <c r="T36" s="153"/>
      <c r="U36" s="153"/>
      <c r="V36" s="153" t="s">
        <v>3567</v>
      </c>
      <c r="W36" s="153" t="s">
        <v>3567</v>
      </c>
      <c r="X36" s="153" t="s">
        <v>3567</v>
      </c>
      <c r="Y36" s="153" t="s">
        <v>3567</v>
      </c>
      <c r="Z36" s="153" t="s">
        <v>3567</v>
      </c>
      <c r="AA36" s="153" t="s">
        <v>3567</v>
      </c>
      <c r="AB36" s="153"/>
      <c r="AC36" s="153" t="s">
        <v>3936</v>
      </c>
      <c r="AD36" s="153"/>
      <c r="AE36" s="153" t="s">
        <v>3567</v>
      </c>
      <c r="AF36" s="153" t="s">
        <v>3567</v>
      </c>
      <c r="AG36" s="153" t="s">
        <v>3567</v>
      </c>
      <c r="AH36" s="153" t="s">
        <v>3567</v>
      </c>
      <c r="AI36" s="153" t="s">
        <v>3567</v>
      </c>
      <c r="AJ36" s="153" t="s">
        <v>3567</v>
      </c>
      <c r="AK36" s="153"/>
      <c r="AL36" s="267" t="s">
        <v>3567</v>
      </c>
      <c r="AM36" s="153" t="s">
        <v>3567</v>
      </c>
      <c r="AN36" s="153" t="s">
        <v>3567</v>
      </c>
      <c r="AO36" s="153" t="s">
        <v>3567</v>
      </c>
    </row>
    <row r="37" spans="1:41" ht="12" customHeight="1">
      <c r="A37" s="146"/>
      <c r="B37" s="146"/>
      <c r="C37" s="146"/>
      <c r="D37" s="146"/>
      <c r="E37" s="146"/>
      <c r="F37" s="146"/>
      <c r="G37" s="146"/>
      <c r="H37" s="146"/>
      <c r="I37" s="290"/>
      <c r="J37" s="158"/>
      <c r="K37" s="147"/>
      <c r="L37" s="147"/>
      <c r="N37" s="167" t="s">
        <v>3721</v>
      </c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267" t="s">
        <v>3924</v>
      </c>
      <c r="AM37" s="153" t="s">
        <v>3924</v>
      </c>
      <c r="AN37" s="153" t="s">
        <v>3924</v>
      </c>
      <c r="AO37" s="153" t="s">
        <v>3924</v>
      </c>
    </row>
    <row r="38" spans="1:41" ht="12" customHeight="1">
      <c r="A38" s="146"/>
      <c r="B38" s="146"/>
      <c r="C38" s="146"/>
      <c r="D38" s="146"/>
      <c r="E38" s="146"/>
      <c r="F38" s="146"/>
      <c r="G38" s="146"/>
      <c r="H38" s="146"/>
      <c r="I38" s="290"/>
      <c r="J38" s="158"/>
      <c r="K38" s="147"/>
      <c r="L38" s="147"/>
      <c r="N38" s="167" t="s">
        <v>1380</v>
      </c>
      <c r="O38" s="153"/>
      <c r="P38" s="153"/>
      <c r="Q38" s="153"/>
      <c r="R38" s="153"/>
      <c r="S38" s="153" t="s">
        <v>1573</v>
      </c>
      <c r="T38" s="153"/>
      <c r="U38" s="153"/>
      <c r="V38" s="153" t="s">
        <v>1573</v>
      </c>
      <c r="W38" s="153" t="s">
        <v>1573</v>
      </c>
      <c r="X38" s="153" t="s">
        <v>1573</v>
      </c>
      <c r="Y38" s="153" t="s">
        <v>1573</v>
      </c>
      <c r="Z38" s="153" t="s">
        <v>1573</v>
      </c>
      <c r="AA38" s="153" t="s">
        <v>1573</v>
      </c>
      <c r="AB38" s="153" t="s">
        <v>1573</v>
      </c>
      <c r="AC38" s="153" t="s">
        <v>1573</v>
      </c>
      <c r="AD38" s="153" t="s">
        <v>1573</v>
      </c>
      <c r="AE38" s="153" t="s">
        <v>1573</v>
      </c>
      <c r="AF38" s="153" t="s">
        <v>1573</v>
      </c>
      <c r="AG38" s="153" t="s">
        <v>1573</v>
      </c>
      <c r="AH38" s="153" t="s">
        <v>1573</v>
      </c>
      <c r="AI38" s="153" t="s">
        <v>1573</v>
      </c>
      <c r="AJ38" s="153" t="s">
        <v>1573</v>
      </c>
      <c r="AK38" s="153" t="s">
        <v>1573</v>
      </c>
      <c r="AL38" s="267" t="s">
        <v>1573</v>
      </c>
      <c r="AM38" s="153" t="s">
        <v>1573</v>
      </c>
      <c r="AN38" s="153" t="s">
        <v>1573</v>
      </c>
      <c r="AO38" s="153" t="s">
        <v>1573</v>
      </c>
    </row>
    <row r="39" spans="1:41" ht="12" customHeight="1">
      <c r="A39" s="146"/>
      <c r="B39" s="146"/>
      <c r="C39" s="146"/>
      <c r="D39" s="146"/>
      <c r="E39" s="146"/>
      <c r="F39" s="146"/>
      <c r="G39" s="146"/>
      <c r="H39" s="146"/>
      <c r="I39" s="290"/>
      <c r="J39" s="158"/>
      <c r="K39" s="147"/>
      <c r="L39" s="147"/>
      <c r="N39" s="167" t="s">
        <v>1382</v>
      </c>
      <c r="O39" s="153"/>
      <c r="P39" s="153"/>
      <c r="Q39" s="153"/>
      <c r="R39" s="153"/>
      <c r="S39" s="153">
        <v>7</v>
      </c>
      <c r="T39" s="153"/>
      <c r="U39" s="153"/>
      <c r="V39" s="153" t="s">
        <v>1579</v>
      </c>
      <c r="W39" s="153" t="s">
        <v>1579</v>
      </c>
      <c r="X39" s="153" t="s">
        <v>1579</v>
      </c>
      <c r="Y39" s="153" t="s">
        <v>1579</v>
      </c>
      <c r="Z39" s="153" t="s">
        <v>1579</v>
      </c>
      <c r="AA39" s="153" t="s">
        <v>1579</v>
      </c>
      <c r="AB39" s="153" t="s">
        <v>1579</v>
      </c>
      <c r="AC39" s="153" t="s">
        <v>1579</v>
      </c>
      <c r="AD39" s="153" t="s">
        <v>1579</v>
      </c>
      <c r="AE39" s="153" t="s">
        <v>1579</v>
      </c>
      <c r="AF39" s="153" t="s">
        <v>1579</v>
      </c>
      <c r="AG39" s="153" t="s">
        <v>1579</v>
      </c>
      <c r="AH39" s="153" t="s">
        <v>1579</v>
      </c>
      <c r="AI39" s="153" t="s">
        <v>1579</v>
      </c>
      <c r="AJ39" s="153" t="s">
        <v>1579</v>
      </c>
      <c r="AK39" s="153" t="s">
        <v>1579</v>
      </c>
      <c r="AL39" s="267" t="s">
        <v>1579</v>
      </c>
      <c r="AM39" s="153" t="s">
        <v>1579</v>
      </c>
      <c r="AN39" s="153" t="s">
        <v>1579</v>
      </c>
      <c r="AO39" s="153" t="s">
        <v>1579</v>
      </c>
    </row>
    <row r="40" spans="1:41" ht="12" customHeight="1">
      <c r="A40" s="146"/>
      <c r="B40" s="146"/>
      <c r="C40" s="146"/>
      <c r="D40" s="146"/>
      <c r="E40" s="146"/>
      <c r="F40" s="146"/>
      <c r="G40" s="146"/>
      <c r="H40" s="146"/>
      <c r="I40" s="290"/>
      <c r="J40" s="158"/>
      <c r="K40" s="147"/>
      <c r="L40" s="147"/>
      <c r="N40" s="167" t="s">
        <v>1383</v>
      </c>
      <c r="O40" s="153"/>
      <c r="P40" s="153"/>
      <c r="Q40" s="153"/>
      <c r="R40" s="153"/>
      <c r="S40" s="153" t="s">
        <v>1576</v>
      </c>
      <c r="T40" s="153"/>
      <c r="U40" s="153"/>
      <c r="V40" s="153" t="s">
        <v>1576</v>
      </c>
      <c r="W40" s="153" t="s">
        <v>1576</v>
      </c>
      <c r="X40" s="153" t="s">
        <v>1576</v>
      </c>
      <c r="Y40" s="153" t="s">
        <v>1576</v>
      </c>
      <c r="Z40" s="153" t="s">
        <v>1576</v>
      </c>
      <c r="AA40" s="153" t="s">
        <v>1576</v>
      </c>
      <c r="AB40" s="153" t="s">
        <v>1576</v>
      </c>
      <c r="AC40" s="153" t="s">
        <v>1576</v>
      </c>
      <c r="AD40" s="153" t="s">
        <v>1576</v>
      </c>
      <c r="AE40" s="153" t="s">
        <v>1576</v>
      </c>
      <c r="AF40" s="153" t="s">
        <v>1576</v>
      </c>
      <c r="AG40" s="153" t="s">
        <v>1576</v>
      </c>
      <c r="AH40" s="153" t="s">
        <v>1576</v>
      </c>
      <c r="AI40" s="153" t="s">
        <v>1576</v>
      </c>
      <c r="AJ40" s="153" t="s">
        <v>1576</v>
      </c>
      <c r="AK40" s="153" t="s">
        <v>1576</v>
      </c>
      <c r="AL40" s="267" t="s">
        <v>1576</v>
      </c>
      <c r="AM40" s="153" t="s">
        <v>1576</v>
      </c>
      <c r="AN40" s="153" t="s">
        <v>1576</v>
      </c>
      <c r="AO40" s="153" t="s">
        <v>1576</v>
      </c>
    </row>
    <row r="41" spans="1:41" ht="12" customHeight="1">
      <c r="A41" s="146"/>
      <c r="B41" s="146"/>
      <c r="C41" s="146"/>
      <c r="D41" s="146"/>
      <c r="E41" s="146"/>
      <c r="F41" s="146"/>
      <c r="G41" s="146"/>
      <c r="H41" s="146"/>
      <c r="I41" s="290"/>
      <c r="J41" s="158"/>
      <c r="K41" s="147"/>
      <c r="L41" s="147"/>
      <c r="N41" s="167" t="s">
        <v>8</v>
      </c>
      <c r="O41" s="153"/>
      <c r="P41" s="153"/>
      <c r="Q41" s="153"/>
      <c r="R41" s="153"/>
      <c r="S41" s="153" t="s">
        <v>3619</v>
      </c>
      <c r="T41" s="153"/>
      <c r="U41" s="153"/>
      <c r="V41" s="153" t="s">
        <v>3726</v>
      </c>
      <c r="W41" s="153" t="s">
        <v>3766</v>
      </c>
      <c r="X41" s="153" t="s">
        <v>3827</v>
      </c>
      <c r="Y41" s="153" t="s">
        <v>3619</v>
      </c>
      <c r="Z41" s="153" t="s">
        <v>3619</v>
      </c>
      <c r="AA41" s="153" t="s">
        <v>3864</v>
      </c>
      <c r="AB41" s="153"/>
      <c r="AC41" s="153" t="s">
        <v>3941</v>
      </c>
      <c r="AD41" s="153"/>
      <c r="AE41" s="153" t="s">
        <v>3976</v>
      </c>
      <c r="AF41" s="153" t="s">
        <v>4018</v>
      </c>
      <c r="AG41" s="153" t="s">
        <v>4019</v>
      </c>
      <c r="AH41" s="153" t="s">
        <v>4018</v>
      </c>
      <c r="AI41" s="153" t="s">
        <v>4018</v>
      </c>
      <c r="AJ41" s="153" t="s">
        <v>4018</v>
      </c>
      <c r="AK41" s="153"/>
      <c r="AL41" s="267" t="s">
        <v>4083</v>
      </c>
      <c r="AM41" s="153" t="s">
        <v>4083</v>
      </c>
      <c r="AN41" s="153" t="s">
        <v>4084</v>
      </c>
      <c r="AO41" s="153" t="s">
        <v>4084</v>
      </c>
    </row>
    <row r="42" spans="1:41" ht="12" customHeight="1">
      <c r="A42" s="146"/>
      <c r="B42" s="146"/>
      <c r="C42" s="146"/>
      <c r="D42" s="146"/>
      <c r="E42" s="146"/>
      <c r="F42" s="146"/>
      <c r="G42" s="146"/>
      <c r="H42" s="146"/>
      <c r="I42" s="290"/>
      <c r="J42" s="158"/>
      <c r="K42" s="147"/>
      <c r="L42" s="147"/>
      <c r="N42" s="167" t="s">
        <v>25</v>
      </c>
      <c r="O42" s="153"/>
      <c r="P42" s="153"/>
      <c r="Q42" s="153"/>
      <c r="R42" s="153"/>
      <c r="S42" s="153" t="s">
        <v>3568</v>
      </c>
      <c r="T42" s="153"/>
      <c r="U42" s="153"/>
      <c r="V42" s="153" t="s">
        <v>3568</v>
      </c>
      <c r="W42" s="153" t="s">
        <v>3778</v>
      </c>
      <c r="X42" s="153" t="s">
        <v>3568</v>
      </c>
      <c r="Y42" s="153" t="s">
        <v>3568</v>
      </c>
      <c r="Z42" s="153" t="s">
        <v>3568</v>
      </c>
      <c r="AA42" s="153" t="s">
        <v>3568</v>
      </c>
      <c r="AB42" s="153"/>
      <c r="AC42" s="153" t="s">
        <v>3568</v>
      </c>
      <c r="AD42" s="153"/>
      <c r="AE42" s="153" t="s">
        <v>3568</v>
      </c>
      <c r="AF42" s="153" t="s">
        <v>3568</v>
      </c>
      <c r="AG42" s="153" t="s">
        <v>3568</v>
      </c>
      <c r="AH42" s="153" t="s">
        <v>3568</v>
      </c>
      <c r="AI42" s="153" t="s">
        <v>3568</v>
      </c>
      <c r="AJ42" s="153" t="s">
        <v>3568</v>
      </c>
      <c r="AK42" s="153"/>
      <c r="AL42" s="267" t="s">
        <v>3568</v>
      </c>
      <c r="AM42" s="153" t="s">
        <v>3568</v>
      </c>
      <c r="AN42" s="153" t="s">
        <v>3568</v>
      </c>
      <c r="AO42" s="153" t="s">
        <v>3568</v>
      </c>
    </row>
    <row r="43" spans="1:41" ht="12" customHeight="1">
      <c r="A43" s="146"/>
      <c r="B43" s="146"/>
      <c r="C43" s="146"/>
      <c r="D43" s="146"/>
      <c r="E43" s="146"/>
      <c r="F43" s="146"/>
      <c r="G43" s="146"/>
      <c r="H43" s="146"/>
      <c r="I43" s="290"/>
      <c r="J43" s="158"/>
      <c r="K43" s="147"/>
      <c r="L43" s="147"/>
      <c r="N43" s="167" t="s">
        <v>2028</v>
      </c>
      <c r="O43" s="153"/>
      <c r="P43" s="153"/>
      <c r="Q43" s="153"/>
      <c r="R43" s="153"/>
      <c r="S43" s="153" t="s">
        <v>3624</v>
      </c>
      <c r="T43" s="153"/>
      <c r="U43" s="153"/>
      <c r="V43" s="153" t="s">
        <v>3727</v>
      </c>
      <c r="W43" s="153" t="s">
        <v>3767</v>
      </c>
      <c r="X43" s="153" t="s">
        <v>3792</v>
      </c>
      <c r="Y43" s="153" t="s">
        <v>3792</v>
      </c>
      <c r="Z43" s="153" t="s">
        <v>3792</v>
      </c>
      <c r="AA43" s="153" t="s">
        <v>3865</v>
      </c>
      <c r="AB43" s="153"/>
      <c r="AC43" s="153" t="s">
        <v>3942</v>
      </c>
      <c r="AD43" s="153"/>
      <c r="AE43" s="153" t="s">
        <v>3792</v>
      </c>
      <c r="AF43" s="153" t="s">
        <v>3792</v>
      </c>
      <c r="AG43" s="153" t="s">
        <v>3792</v>
      </c>
      <c r="AH43" s="153" t="s">
        <v>3792</v>
      </c>
      <c r="AI43" s="153" t="s">
        <v>3792</v>
      </c>
      <c r="AJ43" s="153" t="s">
        <v>3792</v>
      </c>
      <c r="AK43" s="153"/>
      <c r="AL43" s="267" t="s">
        <v>3792</v>
      </c>
      <c r="AM43" s="153" t="s">
        <v>3792</v>
      </c>
      <c r="AN43" s="153" t="s">
        <v>3792</v>
      </c>
      <c r="AO43" s="153" t="s">
        <v>3792</v>
      </c>
    </row>
    <row r="44" spans="1:41" ht="12" customHeight="1">
      <c r="A44" s="146"/>
      <c r="B44" s="146"/>
      <c r="C44" s="146"/>
      <c r="D44" s="146"/>
      <c r="E44" s="146"/>
      <c r="F44" s="146"/>
      <c r="G44" s="146"/>
      <c r="H44" s="146"/>
      <c r="I44" s="290"/>
      <c r="J44" s="158"/>
      <c r="K44" s="147"/>
      <c r="L44" s="147"/>
      <c r="N44" s="167" t="s">
        <v>24</v>
      </c>
      <c r="O44" s="153"/>
      <c r="P44" s="153"/>
      <c r="Q44" s="153"/>
      <c r="R44" s="153"/>
      <c r="S44" s="153" t="s">
        <v>3569</v>
      </c>
      <c r="T44" s="153"/>
      <c r="U44" s="153"/>
      <c r="V44" s="153" t="s">
        <v>3719</v>
      </c>
      <c r="W44" s="153" t="s">
        <v>3764</v>
      </c>
      <c r="X44" s="153" t="s">
        <v>3828</v>
      </c>
      <c r="Y44" s="153" t="s">
        <v>3796</v>
      </c>
      <c r="Z44" s="153" t="s">
        <v>3796</v>
      </c>
      <c r="AA44" s="153" t="s">
        <v>3862</v>
      </c>
      <c r="AB44" s="153"/>
      <c r="AC44" s="153" t="s">
        <v>3938</v>
      </c>
      <c r="AD44" s="153"/>
      <c r="AE44" s="153" t="s">
        <v>3964</v>
      </c>
      <c r="AF44" s="153" t="s">
        <v>3992</v>
      </c>
      <c r="AG44" s="153" t="s">
        <v>3993</v>
      </c>
      <c r="AH44" s="153" t="s">
        <v>3992</v>
      </c>
      <c r="AI44" s="153" t="s">
        <v>3992</v>
      </c>
      <c r="AJ44" s="153" t="s">
        <v>3993</v>
      </c>
      <c r="AK44" s="153"/>
      <c r="AL44" s="267" t="s">
        <v>4075</v>
      </c>
      <c r="AM44" s="153" t="s">
        <v>4075</v>
      </c>
      <c r="AN44" s="153" t="s">
        <v>4075</v>
      </c>
      <c r="AO44" s="153" t="s">
        <v>4075</v>
      </c>
    </row>
    <row r="45" spans="1:41" ht="12" customHeight="1">
      <c r="A45" s="146"/>
      <c r="B45" s="146"/>
      <c r="C45" s="146"/>
      <c r="D45" s="146"/>
      <c r="E45" s="146"/>
      <c r="F45" s="146"/>
      <c r="G45" s="146"/>
      <c r="H45" s="146"/>
      <c r="I45" s="290"/>
      <c r="J45" s="158"/>
      <c r="K45" s="147"/>
      <c r="L45" s="147"/>
      <c r="N45" s="167" t="s">
        <v>1297</v>
      </c>
      <c r="O45" s="153"/>
      <c r="P45" s="153"/>
      <c r="Q45" s="153"/>
      <c r="R45" s="153"/>
      <c r="S45" s="153" t="s">
        <v>3617</v>
      </c>
      <c r="T45" s="153"/>
      <c r="U45" s="153"/>
      <c r="V45" s="153" t="s">
        <v>3723</v>
      </c>
      <c r="W45" s="153" t="s">
        <v>3765</v>
      </c>
      <c r="X45" s="153" t="s">
        <v>3793</v>
      </c>
      <c r="Y45" s="153" t="s">
        <v>3793</v>
      </c>
      <c r="Z45" s="153" t="s">
        <v>3793</v>
      </c>
      <c r="AA45" s="153" t="s">
        <v>3863</v>
      </c>
      <c r="AB45" s="153"/>
      <c r="AC45" s="153" t="s">
        <v>3939</v>
      </c>
      <c r="AD45" s="153"/>
      <c r="AE45" s="153" t="s">
        <v>3793</v>
      </c>
      <c r="AF45" s="153" t="s">
        <v>3994</v>
      </c>
      <c r="AG45" s="153" t="s">
        <v>3994</v>
      </c>
      <c r="AH45" s="153" t="s">
        <v>3994</v>
      </c>
      <c r="AI45" s="153" t="s">
        <v>3994</v>
      </c>
      <c r="AJ45" s="153" t="s">
        <v>3994</v>
      </c>
      <c r="AK45" s="153"/>
      <c r="AL45" s="267" t="s">
        <v>4076</v>
      </c>
      <c r="AM45" s="153" t="s">
        <v>4076</v>
      </c>
      <c r="AN45" s="153" t="s">
        <v>4076</v>
      </c>
      <c r="AO45" s="153" t="s">
        <v>3994</v>
      </c>
    </row>
    <row r="46" spans="1:41" ht="12" customHeight="1">
      <c r="A46" s="146"/>
      <c r="B46" s="146"/>
      <c r="C46" s="146"/>
      <c r="D46" s="146"/>
      <c r="E46" s="146"/>
      <c r="F46" s="146"/>
      <c r="G46" s="146"/>
      <c r="H46" s="146"/>
      <c r="I46" s="290"/>
      <c r="J46" s="158"/>
      <c r="K46" s="147"/>
      <c r="L46" s="147"/>
      <c r="N46" s="167" t="s">
        <v>1295</v>
      </c>
      <c r="O46" s="153"/>
      <c r="P46" s="153"/>
      <c r="Q46" s="153"/>
      <c r="R46" s="153"/>
      <c r="S46" s="153" t="s">
        <v>1556</v>
      </c>
      <c r="T46" s="153"/>
      <c r="U46" s="153"/>
      <c r="V46" s="153" t="s">
        <v>1556</v>
      </c>
      <c r="W46" s="153" t="s">
        <v>1556</v>
      </c>
      <c r="X46" s="153" t="s">
        <v>1556</v>
      </c>
      <c r="Y46" s="153" t="s">
        <v>1556</v>
      </c>
      <c r="Z46" s="153" t="s">
        <v>1556</v>
      </c>
      <c r="AA46" s="153" t="s">
        <v>1556</v>
      </c>
      <c r="AB46" s="153"/>
      <c r="AC46" s="153" t="s">
        <v>1556</v>
      </c>
      <c r="AD46" s="153"/>
      <c r="AE46" s="153" t="s">
        <v>1556</v>
      </c>
      <c r="AF46" s="153" t="s">
        <v>1556</v>
      </c>
      <c r="AG46" s="153" t="s">
        <v>1556</v>
      </c>
      <c r="AH46" s="153" t="s">
        <v>1556</v>
      </c>
      <c r="AI46" s="153" t="s">
        <v>1556</v>
      </c>
      <c r="AJ46" s="153" t="s">
        <v>1556</v>
      </c>
      <c r="AK46" s="153"/>
      <c r="AL46" s="267" t="s">
        <v>1556</v>
      </c>
      <c r="AM46" s="153" t="s">
        <v>1556</v>
      </c>
      <c r="AN46" s="153" t="s">
        <v>1556</v>
      </c>
      <c r="AO46" s="153" t="s">
        <v>1556</v>
      </c>
    </row>
    <row r="47" spans="1:41" ht="12" customHeight="1">
      <c r="A47" s="146"/>
      <c r="B47" s="146"/>
      <c r="C47" s="146"/>
      <c r="D47" s="146"/>
      <c r="E47" s="146"/>
      <c r="F47" s="146"/>
      <c r="G47" s="146"/>
      <c r="H47" s="146"/>
      <c r="I47" s="290"/>
      <c r="J47" s="158"/>
      <c r="K47" s="147"/>
      <c r="L47" s="147"/>
      <c r="N47" s="167" t="s">
        <v>1298</v>
      </c>
      <c r="O47" s="153"/>
      <c r="P47" s="153"/>
      <c r="Q47" s="153"/>
      <c r="R47" s="153"/>
      <c r="S47" s="153" t="s">
        <v>3666</v>
      </c>
      <c r="T47" s="153"/>
      <c r="U47" s="153"/>
      <c r="V47" s="153" t="s">
        <v>3732</v>
      </c>
      <c r="W47" s="153" t="s">
        <v>3771</v>
      </c>
      <c r="X47" s="153" t="s">
        <v>3829</v>
      </c>
      <c r="Y47" s="153" t="s">
        <v>3666</v>
      </c>
      <c r="Z47" s="153" t="s">
        <v>3666</v>
      </c>
      <c r="AA47" s="153" t="s">
        <v>3905</v>
      </c>
      <c r="AB47" s="153"/>
      <c r="AC47" s="153" t="s">
        <v>3947</v>
      </c>
      <c r="AD47" s="153"/>
      <c r="AE47" s="153" t="s">
        <v>3967</v>
      </c>
      <c r="AF47" s="153" t="s">
        <v>4026</v>
      </c>
      <c r="AG47" s="153" t="s">
        <v>3995</v>
      </c>
      <c r="AH47" s="153" t="s">
        <v>4027</v>
      </c>
      <c r="AI47" s="153" t="s">
        <v>3996</v>
      </c>
      <c r="AJ47" s="153" t="s">
        <v>3996</v>
      </c>
      <c r="AK47" s="153"/>
      <c r="AL47" s="267" t="s">
        <v>4106</v>
      </c>
      <c r="AM47" s="153" t="s">
        <v>4091</v>
      </c>
      <c r="AN47" s="153" t="s">
        <v>4077</v>
      </c>
      <c r="AO47" s="153" t="s">
        <v>4092</v>
      </c>
    </row>
    <row r="48" spans="1:41" ht="12" customHeight="1">
      <c r="A48" s="146"/>
      <c r="B48" s="146"/>
      <c r="C48" s="146"/>
      <c r="D48" s="146"/>
      <c r="E48" s="146"/>
      <c r="F48" s="146"/>
      <c r="G48" s="146"/>
      <c r="H48" s="146"/>
      <c r="I48" s="290"/>
      <c r="J48" s="158"/>
      <c r="K48" s="147"/>
      <c r="L48" s="147"/>
      <c r="N48" s="167" t="s">
        <v>1387</v>
      </c>
      <c r="O48" s="153"/>
      <c r="P48" s="153"/>
      <c r="Q48" s="153"/>
      <c r="R48" s="153"/>
      <c r="S48" s="153" t="s">
        <v>3662</v>
      </c>
      <c r="T48" s="153"/>
      <c r="U48" s="153"/>
      <c r="V48" s="153" t="s">
        <v>3729</v>
      </c>
      <c r="W48" s="153" t="s">
        <v>3768</v>
      </c>
      <c r="X48" s="153" t="s">
        <v>3830</v>
      </c>
      <c r="Y48" s="153" t="s">
        <v>3662</v>
      </c>
      <c r="Z48" s="153" t="s">
        <v>3662</v>
      </c>
      <c r="AA48" s="153" t="s">
        <v>3866</v>
      </c>
      <c r="AB48" s="153"/>
      <c r="AC48" s="153" t="s">
        <v>3944</v>
      </c>
      <c r="AD48" s="153"/>
      <c r="AE48" s="153" t="s">
        <v>3965</v>
      </c>
      <c r="AF48" s="153" t="s">
        <v>4020</v>
      </c>
      <c r="AG48" s="153" t="s">
        <v>3997</v>
      </c>
      <c r="AH48" s="153" t="s">
        <v>3997</v>
      </c>
      <c r="AI48" s="153" t="s">
        <v>4021</v>
      </c>
      <c r="AJ48" s="153" t="s">
        <v>3998</v>
      </c>
      <c r="AK48" s="153"/>
      <c r="AL48" s="267" t="s">
        <v>4085</v>
      </c>
      <c r="AM48" s="153" t="s">
        <v>4085</v>
      </c>
      <c r="AN48" s="153" t="s">
        <v>4086</v>
      </c>
      <c r="AO48" s="153" t="s">
        <v>3997</v>
      </c>
    </row>
    <row r="49" spans="1:41" ht="12" customHeight="1">
      <c r="A49" s="146"/>
      <c r="B49" s="146"/>
      <c r="C49" s="146"/>
      <c r="D49" s="146"/>
      <c r="E49" s="146"/>
      <c r="F49" s="146"/>
      <c r="G49" s="146"/>
      <c r="H49" s="146"/>
      <c r="I49" s="290"/>
      <c r="J49" s="158"/>
      <c r="K49" s="147"/>
      <c r="L49" s="147"/>
      <c r="N49" s="167" t="s">
        <v>2029</v>
      </c>
      <c r="O49" s="153"/>
      <c r="P49" s="153"/>
      <c r="Q49" s="153"/>
      <c r="R49" s="153"/>
      <c r="S49" s="153" t="s">
        <v>3664</v>
      </c>
      <c r="T49" s="153"/>
      <c r="U49" s="153"/>
      <c r="V49" s="153" t="s">
        <v>3730</v>
      </c>
      <c r="W49" s="153" t="s">
        <v>3769</v>
      </c>
      <c r="X49" s="153" t="s">
        <v>3831</v>
      </c>
      <c r="Y49" s="153" t="s">
        <v>3664</v>
      </c>
      <c r="Z49" s="153" t="s">
        <v>3664</v>
      </c>
      <c r="AA49" s="153" t="s">
        <v>3902</v>
      </c>
      <c r="AB49" s="153"/>
      <c r="AC49" s="153" t="s">
        <v>3945</v>
      </c>
      <c r="AD49" s="153"/>
      <c r="AE49" s="153" t="s">
        <v>3966</v>
      </c>
      <c r="AF49" s="153" t="s">
        <v>4022</v>
      </c>
      <c r="AG49" s="153" t="s">
        <v>3999</v>
      </c>
      <c r="AH49" s="153" t="s">
        <v>3999</v>
      </c>
      <c r="AI49" s="153" t="s">
        <v>4023</v>
      </c>
      <c r="AJ49" s="153" t="s">
        <v>4000</v>
      </c>
      <c r="AK49" s="153"/>
      <c r="AL49" s="267" t="s">
        <v>4087</v>
      </c>
      <c r="AM49" s="153" t="s">
        <v>4087</v>
      </c>
      <c r="AN49" s="153" t="s">
        <v>4088</v>
      </c>
      <c r="AO49" s="153" t="s">
        <v>4087</v>
      </c>
    </row>
    <row r="50" spans="1:41" ht="12" customHeight="1">
      <c r="A50" s="146"/>
      <c r="B50" s="146"/>
      <c r="C50" s="146"/>
      <c r="D50" s="146"/>
      <c r="E50" s="146"/>
      <c r="F50" s="146"/>
      <c r="G50" s="146"/>
      <c r="H50" s="146"/>
      <c r="I50" s="290"/>
      <c r="J50" s="158"/>
      <c r="K50" s="147"/>
      <c r="L50" s="147"/>
      <c r="N50" s="167" t="s">
        <v>1426</v>
      </c>
      <c r="O50" s="153"/>
      <c r="P50" s="153"/>
      <c r="Q50" s="153"/>
      <c r="R50" s="153"/>
      <c r="S50" s="153" t="s">
        <v>3665</v>
      </c>
      <c r="T50" s="153"/>
      <c r="U50" s="153"/>
      <c r="V50" s="153" t="s">
        <v>3731</v>
      </c>
      <c r="W50" s="153" t="s">
        <v>3770</v>
      </c>
      <c r="X50" s="153" t="s">
        <v>3832</v>
      </c>
      <c r="Y50" s="153" t="s">
        <v>3665</v>
      </c>
      <c r="Z50" s="153" t="s">
        <v>3665</v>
      </c>
      <c r="AA50" s="153" t="s">
        <v>3903</v>
      </c>
      <c r="AB50" s="153"/>
      <c r="AC50" s="153" t="s">
        <v>3946</v>
      </c>
      <c r="AD50" s="153"/>
      <c r="AE50" s="153" t="s">
        <v>3970</v>
      </c>
      <c r="AF50" s="153" t="s">
        <v>4001</v>
      </c>
      <c r="AG50" s="153" t="s">
        <v>4024</v>
      </c>
      <c r="AH50" s="153" t="s">
        <v>4001</v>
      </c>
      <c r="AI50" s="153" t="s">
        <v>4025</v>
      </c>
      <c r="AJ50" s="153" t="s">
        <v>4002</v>
      </c>
      <c r="AK50" s="153"/>
      <c r="AL50" s="267" t="s">
        <v>4089</v>
      </c>
      <c r="AM50" s="153" t="s">
        <v>4089</v>
      </c>
      <c r="AN50" s="153" t="s">
        <v>4090</v>
      </c>
      <c r="AO50" s="153" t="s">
        <v>4089</v>
      </c>
    </row>
    <row r="51" spans="1:41" ht="12" customHeight="1">
      <c r="A51" s="146"/>
      <c r="B51" s="146"/>
      <c r="C51" s="146"/>
      <c r="D51" s="146"/>
      <c r="E51" s="146"/>
      <c r="F51" s="146"/>
      <c r="G51" s="146"/>
      <c r="H51" s="146"/>
      <c r="I51" s="290"/>
      <c r="J51" s="158"/>
      <c r="K51" s="147"/>
      <c r="L51" s="147"/>
      <c r="N51" s="167" t="s">
        <v>1427</v>
      </c>
      <c r="O51" s="153"/>
      <c r="P51" s="153"/>
      <c r="Q51" s="153"/>
      <c r="R51" s="153"/>
      <c r="S51" s="153" t="s">
        <v>3618</v>
      </c>
      <c r="T51" s="153"/>
      <c r="U51" s="153"/>
      <c r="V51" s="153" t="s">
        <v>3724</v>
      </c>
      <c r="W51" s="153" t="s">
        <v>3758</v>
      </c>
      <c r="X51" s="153" t="s">
        <v>3833</v>
      </c>
      <c r="Y51" s="153" t="s">
        <v>3797</v>
      </c>
      <c r="Z51" s="153" t="s">
        <v>3797</v>
      </c>
      <c r="AA51" s="153" t="s">
        <v>3758</v>
      </c>
      <c r="AB51" s="153"/>
      <c r="AC51" s="153" t="s">
        <v>3758</v>
      </c>
      <c r="AD51" s="153"/>
      <c r="AE51" s="153" t="s">
        <v>3758</v>
      </c>
      <c r="AF51" s="153" t="s">
        <v>3758</v>
      </c>
      <c r="AG51" s="153" t="s">
        <v>3758</v>
      </c>
      <c r="AH51" s="153" t="s">
        <v>3758</v>
      </c>
      <c r="AI51" s="153" t="s">
        <v>4003</v>
      </c>
      <c r="AJ51" s="153" t="s">
        <v>4003</v>
      </c>
      <c r="AK51" s="153"/>
      <c r="AL51" s="267" t="s">
        <v>4003</v>
      </c>
      <c r="AM51" s="153" t="s">
        <v>4003</v>
      </c>
      <c r="AN51" s="153" t="s">
        <v>4003</v>
      </c>
      <c r="AO51" s="153" t="s">
        <v>4003</v>
      </c>
    </row>
    <row r="52" spans="1:41" ht="12" customHeight="1">
      <c r="A52" s="146"/>
      <c r="B52" s="146"/>
      <c r="C52" s="146"/>
      <c r="D52" s="146"/>
      <c r="E52" s="146"/>
      <c r="F52" s="146"/>
      <c r="G52" s="146"/>
      <c r="H52" s="146"/>
      <c r="I52" s="290"/>
      <c r="J52" s="158"/>
      <c r="K52" s="147"/>
      <c r="L52" s="147"/>
      <c r="N52" s="167" t="s">
        <v>3594</v>
      </c>
      <c r="O52" s="153"/>
      <c r="P52" s="153"/>
      <c r="Q52" s="153"/>
      <c r="R52" s="153"/>
      <c r="S52" s="153" t="s">
        <v>3570</v>
      </c>
      <c r="T52" s="153"/>
      <c r="U52" s="153"/>
      <c r="V52" s="153" t="s">
        <v>3570</v>
      </c>
      <c r="W52" s="153" t="s">
        <v>3570</v>
      </c>
      <c r="X52" s="153" t="s">
        <v>3794</v>
      </c>
      <c r="Y52" s="153" t="s">
        <v>3794</v>
      </c>
      <c r="Z52" s="153" t="s">
        <v>3794</v>
      </c>
      <c r="AA52" s="153" t="s">
        <v>3794</v>
      </c>
      <c r="AB52" s="153"/>
      <c r="AC52" s="153" t="s">
        <v>3794</v>
      </c>
      <c r="AD52" s="153"/>
      <c r="AE52" s="153" t="s">
        <v>3977</v>
      </c>
      <c r="AF52" s="153" t="s">
        <v>3977</v>
      </c>
      <c r="AG52" s="153" t="s">
        <v>3977</v>
      </c>
      <c r="AH52" s="153" t="s">
        <v>3977</v>
      </c>
      <c r="AI52" s="153" t="s">
        <v>3977</v>
      </c>
      <c r="AJ52" s="153" t="s">
        <v>3977</v>
      </c>
      <c r="AK52" s="153"/>
      <c r="AL52" s="267" t="s">
        <v>3977</v>
      </c>
      <c r="AM52" s="153" t="s">
        <v>3977</v>
      </c>
      <c r="AN52" s="153" t="s">
        <v>3977</v>
      </c>
      <c r="AO52" s="153" t="s">
        <v>3977</v>
      </c>
    </row>
    <row r="53" spans="1:41" ht="12" customHeight="1">
      <c r="A53" s="146"/>
      <c r="B53" s="146"/>
      <c r="C53" s="146"/>
      <c r="D53" s="146"/>
      <c r="E53" s="146"/>
      <c r="F53" s="146"/>
      <c r="G53" s="146"/>
      <c r="H53" s="146"/>
      <c r="I53" s="290"/>
      <c r="J53" s="158"/>
      <c r="K53" s="147"/>
      <c r="L53" s="147"/>
      <c r="N53" s="167" t="s">
        <v>3595</v>
      </c>
      <c r="O53" s="153"/>
      <c r="P53" s="153"/>
      <c r="Q53" s="153"/>
      <c r="R53" s="153"/>
      <c r="S53" s="153" t="s">
        <v>3571</v>
      </c>
      <c r="T53" s="153"/>
      <c r="U53" s="153"/>
      <c r="V53" s="153" t="s">
        <v>3571</v>
      </c>
      <c r="W53" s="153" t="s">
        <v>3571</v>
      </c>
      <c r="X53" s="153" t="s">
        <v>3795</v>
      </c>
      <c r="Y53" s="153" t="s">
        <v>3795</v>
      </c>
      <c r="Z53" s="153" t="s">
        <v>3795</v>
      </c>
      <c r="AA53" s="153" t="s">
        <v>3795</v>
      </c>
      <c r="AB53" s="153"/>
      <c r="AC53" s="263"/>
      <c r="AD53" s="153"/>
      <c r="AE53" s="153" t="s">
        <v>3969</v>
      </c>
      <c r="AF53" s="153" t="s">
        <v>4060</v>
      </c>
      <c r="AG53" s="153" t="s">
        <v>3969</v>
      </c>
      <c r="AH53" s="153" t="s">
        <v>4060</v>
      </c>
      <c r="AI53" s="153" t="s">
        <v>4060</v>
      </c>
      <c r="AJ53" s="153" t="s">
        <v>3969</v>
      </c>
      <c r="AK53" s="153"/>
      <c r="AL53" s="267" t="s">
        <v>4078</v>
      </c>
      <c r="AM53" s="153" t="s">
        <v>4078</v>
      </c>
      <c r="AN53" s="153" t="s">
        <v>4078</v>
      </c>
      <c r="AO53" s="153" t="s">
        <v>4078</v>
      </c>
    </row>
    <row r="54" spans="1:41" ht="12" customHeight="1">
      <c r="A54" s="146"/>
      <c r="B54" s="146"/>
      <c r="C54" s="146"/>
      <c r="D54" s="146"/>
      <c r="E54" s="146"/>
      <c r="F54" s="146"/>
      <c r="G54" s="146"/>
      <c r="H54" s="146"/>
      <c r="I54" s="290"/>
      <c r="J54" s="158"/>
      <c r="K54" s="147"/>
      <c r="L54" s="147"/>
      <c r="N54" s="167" t="s">
        <v>1403</v>
      </c>
      <c r="O54" s="153"/>
      <c r="P54" s="153"/>
      <c r="Q54" s="153"/>
      <c r="R54" s="153"/>
      <c r="S54" s="153" t="s">
        <v>3572</v>
      </c>
      <c r="T54" s="153"/>
      <c r="U54" s="153"/>
      <c r="V54" s="153" t="s">
        <v>3572</v>
      </c>
      <c r="W54" s="153" t="s">
        <v>3743</v>
      </c>
      <c r="X54" s="153" t="s">
        <v>3743</v>
      </c>
      <c r="Y54" s="153" t="s">
        <v>3743</v>
      </c>
      <c r="Z54" s="153" t="s">
        <v>3743</v>
      </c>
      <c r="AA54" s="153" t="s">
        <v>3743</v>
      </c>
      <c r="AB54" s="153"/>
      <c r="AC54" s="153" t="s">
        <v>3928</v>
      </c>
      <c r="AD54" s="153"/>
      <c r="AE54" s="153" t="s">
        <v>3928</v>
      </c>
      <c r="AF54" s="153" t="s">
        <v>3743</v>
      </c>
      <c r="AG54" s="153" t="s">
        <v>3743</v>
      </c>
      <c r="AH54" s="153" t="s">
        <v>3928</v>
      </c>
      <c r="AI54" s="153" t="s">
        <v>3928</v>
      </c>
      <c r="AJ54" s="153" t="s">
        <v>3928</v>
      </c>
      <c r="AK54" s="153"/>
      <c r="AL54" s="267" t="s">
        <v>3743</v>
      </c>
      <c r="AM54" s="153" t="s">
        <v>3743</v>
      </c>
      <c r="AN54" s="153" t="s">
        <v>3743</v>
      </c>
      <c r="AO54" s="153" t="s">
        <v>3928</v>
      </c>
    </row>
    <row r="55" spans="1:41" ht="12" customHeight="1">
      <c r="A55" s="146"/>
      <c r="B55" s="146"/>
      <c r="C55" s="146"/>
      <c r="D55" s="146"/>
      <c r="E55" s="146"/>
      <c r="F55" s="146"/>
      <c r="G55" s="146"/>
      <c r="H55" s="146"/>
      <c r="I55" s="290"/>
      <c r="J55" s="158"/>
      <c r="K55" s="147"/>
      <c r="L55" s="147"/>
      <c r="N55" s="167" t="s">
        <v>1404</v>
      </c>
      <c r="O55" s="153"/>
      <c r="P55" s="153"/>
      <c r="Q55" s="153"/>
      <c r="R55" s="153"/>
      <c r="S55" s="153" t="s">
        <v>3573</v>
      </c>
      <c r="T55" s="153"/>
      <c r="U55" s="153"/>
      <c r="V55" s="153" t="s">
        <v>3573</v>
      </c>
      <c r="W55" s="153" t="s">
        <v>3744</v>
      </c>
      <c r="X55" s="153" t="s">
        <v>3744</v>
      </c>
      <c r="Y55" s="153" t="s">
        <v>3744</v>
      </c>
      <c r="Z55" s="153" t="s">
        <v>3744</v>
      </c>
      <c r="AA55" s="153" t="s">
        <v>3744</v>
      </c>
      <c r="AB55" s="153"/>
      <c r="AC55" s="153" t="s">
        <v>3929</v>
      </c>
      <c r="AD55" s="153"/>
      <c r="AE55" s="153" t="s">
        <v>3929</v>
      </c>
      <c r="AF55" s="153" t="s">
        <v>3744</v>
      </c>
      <c r="AG55" s="153" t="s">
        <v>3744</v>
      </c>
      <c r="AH55" s="153" t="s">
        <v>3929</v>
      </c>
      <c r="AI55" s="153" t="s">
        <v>3929</v>
      </c>
      <c r="AJ55" s="153" t="s">
        <v>3929</v>
      </c>
      <c r="AK55" s="153"/>
      <c r="AL55" s="267" t="s">
        <v>3744</v>
      </c>
      <c r="AM55" s="153" t="s">
        <v>3744</v>
      </c>
      <c r="AN55" s="153" t="s">
        <v>3744</v>
      </c>
      <c r="AO55" s="153" t="s">
        <v>3929</v>
      </c>
    </row>
    <row r="56" spans="1:41" ht="12" customHeight="1">
      <c r="A56" s="146"/>
      <c r="B56" s="146"/>
      <c r="C56" s="146"/>
      <c r="D56" s="146"/>
      <c r="E56" s="146"/>
      <c r="F56" s="146"/>
      <c r="G56" s="146"/>
      <c r="H56" s="146"/>
      <c r="I56" s="290"/>
      <c r="J56" s="158"/>
      <c r="K56" s="147"/>
      <c r="L56" s="147"/>
      <c r="N56" s="167" t="s">
        <v>1405</v>
      </c>
      <c r="O56" s="153"/>
      <c r="P56" s="153"/>
      <c r="Q56" s="153"/>
      <c r="R56" s="153"/>
      <c r="S56" s="153" t="s">
        <v>3574</v>
      </c>
      <c r="T56" s="153"/>
      <c r="U56" s="153"/>
      <c r="V56" s="153" t="s">
        <v>3574</v>
      </c>
      <c r="W56" s="153" t="s">
        <v>3745</v>
      </c>
      <c r="X56" s="153" t="s">
        <v>3745</v>
      </c>
      <c r="Y56" s="153" t="s">
        <v>3745</v>
      </c>
      <c r="Z56" s="153" t="s">
        <v>3745</v>
      </c>
      <c r="AA56" s="153" t="s">
        <v>3745</v>
      </c>
      <c r="AB56" s="153"/>
      <c r="AC56" s="153" t="s">
        <v>3930</v>
      </c>
      <c r="AD56" s="153"/>
      <c r="AE56" s="153" t="s">
        <v>3930</v>
      </c>
      <c r="AF56" s="153" t="s">
        <v>3745</v>
      </c>
      <c r="AG56" s="153" t="s">
        <v>3745</v>
      </c>
      <c r="AH56" s="153" t="s">
        <v>3930</v>
      </c>
      <c r="AI56" s="153" t="s">
        <v>3930</v>
      </c>
      <c r="AJ56" s="153" t="s">
        <v>3930</v>
      </c>
      <c r="AK56" s="153"/>
      <c r="AL56" s="267" t="s">
        <v>3745</v>
      </c>
      <c r="AM56" s="153" t="s">
        <v>3745</v>
      </c>
      <c r="AN56" s="153" t="s">
        <v>3745</v>
      </c>
      <c r="AO56" s="153" t="s">
        <v>3930</v>
      </c>
    </row>
    <row r="57" spans="1:41" ht="12" customHeight="1">
      <c r="A57" s="146"/>
      <c r="B57" s="146"/>
      <c r="C57" s="146"/>
      <c r="D57" s="146"/>
      <c r="E57" s="146"/>
      <c r="F57" s="146"/>
      <c r="G57" s="146"/>
      <c r="H57" s="146"/>
      <c r="I57" s="290"/>
      <c r="J57" s="158"/>
      <c r="K57" s="147"/>
      <c r="L57" s="147"/>
      <c r="N57" s="167" t="s">
        <v>1406</v>
      </c>
      <c r="O57" s="153"/>
      <c r="P57" s="153"/>
      <c r="Q57" s="153"/>
      <c r="R57" s="153"/>
      <c r="S57" s="153" t="s">
        <v>3575</v>
      </c>
      <c r="T57" s="153"/>
      <c r="U57" s="153"/>
      <c r="V57" s="153" t="s">
        <v>3575</v>
      </c>
      <c r="W57" s="153" t="s">
        <v>3746</v>
      </c>
      <c r="X57" s="153" t="s">
        <v>3746</v>
      </c>
      <c r="Y57" s="153" t="s">
        <v>3746</v>
      </c>
      <c r="Z57" s="153" t="s">
        <v>3746</v>
      </c>
      <c r="AA57" s="153" t="s">
        <v>3746</v>
      </c>
      <c r="AB57" s="153"/>
      <c r="AC57" s="153" t="s">
        <v>3931</v>
      </c>
      <c r="AD57" s="153"/>
      <c r="AE57" s="153" t="s">
        <v>3931</v>
      </c>
      <c r="AF57" s="153" t="s">
        <v>3746</v>
      </c>
      <c r="AG57" s="153" t="s">
        <v>3746</v>
      </c>
      <c r="AH57" s="153" t="s">
        <v>3931</v>
      </c>
      <c r="AI57" s="153" t="s">
        <v>3931</v>
      </c>
      <c r="AJ57" s="153" t="s">
        <v>3931</v>
      </c>
      <c r="AK57" s="153"/>
      <c r="AL57" s="267" t="s">
        <v>3746</v>
      </c>
      <c r="AM57" s="153" t="s">
        <v>3746</v>
      </c>
      <c r="AN57" s="153" t="s">
        <v>3746</v>
      </c>
      <c r="AO57" s="153" t="s">
        <v>3931</v>
      </c>
    </row>
    <row r="58" spans="1:41" ht="12" customHeight="1">
      <c r="A58" s="146"/>
      <c r="B58" s="146"/>
      <c r="C58" s="146"/>
      <c r="D58" s="146"/>
      <c r="E58" s="146"/>
      <c r="F58" s="146"/>
      <c r="G58" s="146"/>
      <c r="H58" s="146"/>
      <c r="I58" s="290"/>
      <c r="J58" s="158"/>
      <c r="K58" s="147"/>
      <c r="L58" s="147"/>
      <c r="N58" s="167" t="s">
        <v>3596</v>
      </c>
      <c r="O58" s="153"/>
      <c r="P58" s="153"/>
      <c r="Q58" s="153"/>
      <c r="R58" s="153"/>
      <c r="S58" s="153" t="s">
        <v>3572</v>
      </c>
      <c r="T58" s="153"/>
      <c r="U58" s="153"/>
      <c r="V58" s="153" t="s">
        <v>3743</v>
      </c>
      <c r="W58" s="153" t="s">
        <v>3743</v>
      </c>
      <c r="X58" s="153" t="s">
        <v>3743</v>
      </c>
      <c r="Y58" s="153" t="s">
        <v>3743</v>
      </c>
      <c r="Z58" s="153" t="s">
        <v>3743</v>
      </c>
      <c r="AA58" s="153" t="s">
        <v>3743</v>
      </c>
      <c r="AB58" s="153"/>
      <c r="AC58" s="153" t="s">
        <v>3928</v>
      </c>
      <c r="AD58" s="153"/>
      <c r="AE58" s="153" t="s">
        <v>3928</v>
      </c>
      <c r="AF58" s="153" t="s">
        <v>3928</v>
      </c>
      <c r="AG58" s="153" t="s">
        <v>3743</v>
      </c>
      <c r="AH58" s="153" t="s">
        <v>3743</v>
      </c>
      <c r="AI58" s="153" t="s">
        <v>3928</v>
      </c>
      <c r="AJ58" s="153" t="s">
        <v>3928</v>
      </c>
      <c r="AK58" s="153"/>
      <c r="AL58" s="267" t="s">
        <v>3743</v>
      </c>
      <c r="AM58" s="153" t="s">
        <v>3743</v>
      </c>
      <c r="AN58" s="153" t="s">
        <v>3743</v>
      </c>
      <c r="AO58" s="153" t="s">
        <v>3928</v>
      </c>
    </row>
    <row r="59" spans="1:41" ht="12" customHeight="1">
      <c r="A59" s="146"/>
      <c r="B59" s="146"/>
      <c r="C59" s="146"/>
      <c r="D59" s="146"/>
      <c r="E59" s="146"/>
      <c r="F59" s="146"/>
      <c r="G59" s="146"/>
      <c r="H59" s="146"/>
      <c r="I59" s="290"/>
      <c r="J59" s="158"/>
      <c r="K59" s="147"/>
      <c r="L59" s="147"/>
      <c r="N59" s="167" t="s">
        <v>3597</v>
      </c>
      <c r="O59" s="153"/>
      <c r="P59" s="153"/>
      <c r="Q59" s="153"/>
      <c r="R59" s="153"/>
      <c r="S59" s="153" t="s">
        <v>3573</v>
      </c>
      <c r="T59" s="153"/>
      <c r="U59" s="153"/>
      <c r="V59" s="153" t="s">
        <v>3744</v>
      </c>
      <c r="W59" s="153" t="s">
        <v>3744</v>
      </c>
      <c r="X59" s="153" t="s">
        <v>3744</v>
      </c>
      <c r="Y59" s="153" t="s">
        <v>3744</v>
      </c>
      <c r="Z59" s="153" t="s">
        <v>3744</v>
      </c>
      <c r="AA59" s="153" t="s">
        <v>3744</v>
      </c>
      <c r="AB59" s="153"/>
      <c r="AC59" s="153" t="s">
        <v>3929</v>
      </c>
      <c r="AD59" s="153"/>
      <c r="AE59" s="153" t="s">
        <v>3929</v>
      </c>
      <c r="AF59" s="153" t="s">
        <v>3929</v>
      </c>
      <c r="AG59" s="153" t="s">
        <v>3744</v>
      </c>
      <c r="AH59" s="153" t="s">
        <v>3744</v>
      </c>
      <c r="AI59" s="153" t="s">
        <v>3929</v>
      </c>
      <c r="AJ59" s="153" t="s">
        <v>3929</v>
      </c>
      <c r="AK59" s="153"/>
      <c r="AL59" s="267" t="s">
        <v>3744</v>
      </c>
      <c r="AM59" s="153" t="s">
        <v>3744</v>
      </c>
      <c r="AN59" s="153" t="s">
        <v>3744</v>
      </c>
      <c r="AO59" s="153" t="s">
        <v>3929</v>
      </c>
    </row>
    <row r="60" spans="1:41" ht="12" customHeight="1">
      <c r="A60" s="146"/>
      <c r="B60" s="146"/>
      <c r="C60" s="146"/>
      <c r="D60" s="146"/>
      <c r="E60" s="146"/>
      <c r="F60" s="146"/>
      <c r="G60" s="146"/>
      <c r="H60" s="146"/>
      <c r="I60" s="290"/>
      <c r="J60" s="158"/>
      <c r="K60" s="147"/>
      <c r="L60" s="147"/>
      <c r="N60" s="167" t="s">
        <v>3598</v>
      </c>
      <c r="O60" s="153"/>
      <c r="P60" s="153"/>
      <c r="Q60" s="153"/>
      <c r="R60" s="153"/>
      <c r="S60" s="153" t="s">
        <v>3574</v>
      </c>
      <c r="T60" s="153"/>
      <c r="U60" s="153"/>
      <c r="V60" s="153" t="s">
        <v>3745</v>
      </c>
      <c r="W60" s="153" t="s">
        <v>3745</v>
      </c>
      <c r="X60" s="153" t="s">
        <v>3745</v>
      </c>
      <c r="Y60" s="153" t="s">
        <v>3745</v>
      </c>
      <c r="Z60" s="153" t="s">
        <v>3745</v>
      </c>
      <c r="AA60" s="153" t="s">
        <v>3745</v>
      </c>
      <c r="AB60" s="153"/>
      <c r="AC60" s="153" t="s">
        <v>3930</v>
      </c>
      <c r="AD60" s="153"/>
      <c r="AE60" s="153" t="s">
        <v>3930</v>
      </c>
      <c r="AF60" s="153" t="s">
        <v>3930</v>
      </c>
      <c r="AG60" s="153" t="s">
        <v>3745</v>
      </c>
      <c r="AH60" s="153" t="s">
        <v>3745</v>
      </c>
      <c r="AI60" s="153" t="s">
        <v>3930</v>
      </c>
      <c r="AJ60" s="153" t="s">
        <v>3930</v>
      </c>
      <c r="AK60" s="153"/>
      <c r="AL60" s="267" t="s">
        <v>3745</v>
      </c>
      <c r="AM60" s="153" t="s">
        <v>3745</v>
      </c>
      <c r="AN60" s="153" t="s">
        <v>3745</v>
      </c>
      <c r="AO60" s="153" t="s">
        <v>3930</v>
      </c>
    </row>
    <row r="61" spans="1:41" ht="12" customHeight="1">
      <c r="A61" s="146"/>
      <c r="B61" s="146"/>
      <c r="C61" s="146"/>
      <c r="D61" s="146"/>
      <c r="E61" s="146"/>
      <c r="F61" s="146"/>
      <c r="G61" s="146"/>
      <c r="H61" s="146"/>
      <c r="I61" s="290"/>
      <c r="J61" s="158"/>
      <c r="K61" s="147"/>
      <c r="L61" s="147"/>
      <c r="N61" s="167" t="s">
        <v>3599</v>
      </c>
      <c r="O61" s="153"/>
      <c r="P61" s="153"/>
      <c r="Q61" s="153"/>
      <c r="R61" s="153"/>
      <c r="S61" s="153" t="s">
        <v>3575</v>
      </c>
      <c r="T61" s="153"/>
      <c r="U61" s="153"/>
      <c r="V61" s="153" t="s">
        <v>3746</v>
      </c>
      <c r="W61" s="153" t="s">
        <v>3746</v>
      </c>
      <c r="X61" s="153" t="s">
        <v>3746</v>
      </c>
      <c r="Y61" s="153" t="s">
        <v>3746</v>
      </c>
      <c r="Z61" s="153" t="s">
        <v>3746</v>
      </c>
      <c r="AA61" s="153" t="s">
        <v>3746</v>
      </c>
      <c r="AB61" s="153"/>
      <c r="AC61" s="153" t="s">
        <v>3931</v>
      </c>
      <c r="AD61" s="153"/>
      <c r="AE61" s="153" t="s">
        <v>3931</v>
      </c>
      <c r="AF61" s="153" t="s">
        <v>3931</v>
      </c>
      <c r="AG61" s="153" t="s">
        <v>3746</v>
      </c>
      <c r="AH61" s="153" t="s">
        <v>3746</v>
      </c>
      <c r="AI61" s="153" t="s">
        <v>3931</v>
      </c>
      <c r="AJ61" s="153" t="s">
        <v>3931</v>
      </c>
      <c r="AK61" s="153"/>
      <c r="AL61" s="267" t="s">
        <v>3746</v>
      </c>
      <c r="AM61" s="153" t="s">
        <v>3746</v>
      </c>
      <c r="AN61" s="153" t="s">
        <v>3746</v>
      </c>
      <c r="AO61" s="153" t="s">
        <v>3931</v>
      </c>
    </row>
    <row r="62" spans="1:41" ht="12" customHeight="1">
      <c r="A62" s="146"/>
      <c r="B62" s="146"/>
      <c r="C62" s="146"/>
      <c r="D62" s="146"/>
      <c r="E62" s="146"/>
      <c r="F62" s="146"/>
      <c r="G62" s="146"/>
      <c r="H62" s="146"/>
      <c r="I62" s="290"/>
      <c r="J62" s="158"/>
      <c r="K62" s="147"/>
      <c r="L62" s="147"/>
      <c r="N62" s="167" t="s">
        <v>2899</v>
      </c>
      <c r="O62" s="153"/>
      <c r="P62" s="153"/>
      <c r="Q62" s="153"/>
      <c r="R62" s="153"/>
      <c r="S62" s="153" t="s">
        <v>3576</v>
      </c>
      <c r="T62" s="153"/>
      <c r="U62" s="153"/>
      <c r="V62" s="153" t="s">
        <v>3728</v>
      </c>
      <c r="W62" s="153" t="s">
        <v>3576</v>
      </c>
      <c r="X62" s="153" t="s">
        <v>3576</v>
      </c>
      <c r="Y62" s="153" t="s">
        <v>3576</v>
      </c>
      <c r="Z62" s="153" t="s">
        <v>3576</v>
      </c>
      <c r="AA62" s="153" t="s">
        <v>3576</v>
      </c>
      <c r="AB62" s="153"/>
      <c r="AC62" s="153" t="s">
        <v>3943</v>
      </c>
      <c r="AD62" s="153"/>
      <c r="AE62" s="153" t="s">
        <v>3576</v>
      </c>
      <c r="AF62" s="153" t="s">
        <v>4004</v>
      </c>
      <c r="AG62" s="153" t="s">
        <v>3576</v>
      </c>
      <c r="AH62" s="153" t="s">
        <v>4004</v>
      </c>
      <c r="AI62" s="153" t="s">
        <v>4004</v>
      </c>
      <c r="AJ62" s="153" t="s">
        <v>3576</v>
      </c>
      <c r="AK62" s="153"/>
      <c r="AL62" s="267" t="s">
        <v>4004</v>
      </c>
      <c r="AM62" s="153" t="s">
        <v>4004</v>
      </c>
      <c r="AN62" s="153" t="s">
        <v>4004</v>
      </c>
      <c r="AO62" s="153" t="s">
        <v>4004</v>
      </c>
    </row>
    <row r="63" spans="1:41" ht="12" customHeight="1">
      <c r="A63" s="146"/>
      <c r="B63" s="146"/>
      <c r="C63" s="146"/>
      <c r="D63" s="146"/>
      <c r="E63" s="146"/>
      <c r="F63" s="146"/>
      <c r="G63" s="146"/>
      <c r="H63" s="146"/>
      <c r="I63" s="290"/>
      <c r="J63" s="158"/>
      <c r="K63" s="147"/>
      <c r="L63" s="147"/>
      <c r="N63" s="167" t="s">
        <v>3600</v>
      </c>
      <c r="O63" s="153"/>
      <c r="P63" s="153"/>
      <c r="Q63" s="153"/>
      <c r="R63" s="153"/>
      <c r="S63" s="153" t="s">
        <v>3577</v>
      </c>
      <c r="T63" s="153"/>
      <c r="U63" s="153"/>
      <c r="V63" s="153" t="s">
        <v>3577</v>
      </c>
      <c r="W63" s="153" t="s">
        <v>3577</v>
      </c>
      <c r="X63" s="153" t="s">
        <v>3577</v>
      </c>
      <c r="Y63" s="153" t="s">
        <v>3577</v>
      </c>
      <c r="Z63" s="153" t="s">
        <v>3577</v>
      </c>
      <c r="AA63" s="153" t="s">
        <v>3577</v>
      </c>
      <c r="AB63" s="153"/>
      <c r="AC63" s="153" t="s">
        <v>3577</v>
      </c>
      <c r="AD63" s="153"/>
      <c r="AE63" s="153" t="s">
        <v>3577</v>
      </c>
      <c r="AF63" s="153" t="s">
        <v>4005</v>
      </c>
      <c r="AG63" s="153" t="s">
        <v>3577</v>
      </c>
      <c r="AH63" s="153" t="s">
        <v>4005</v>
      </c>
      <c r="AI63" s="153" t="s">
        <v>4005</v>
      </c>
      <c r="AJ63" s="153" t="s">
        <v>3577</v>
      </c>
      <c r="AK63" s="153"/>
      <c r="AL63" s="267" t="s">
        <v>4005</v>
      </c>
      <c r="AM63" s="153" t="s">
        <v>4005</v>
      </c>
      <c r="AN63" s="153" t="s">
        <v>4005</v>
      </c>
      <c r="AO63" s="153" t="s">
        <v>4005</v>
      </c>
    </row>
    <row r="64" spans="1:41" ht="12" customHeight="1">
      <c r="A64" s="146"/>
      <c r="B64" s="146"/>
      <c r="C64" s="146"/>
      <c r="D64" s="146"/>
      <c r="E64" s="146"/>
      <c r="F64" s="146"/>
      <c r="G64" s="146"/>
      <c r="H64" s="146"/>
      <c r="I64" s="290"/>
      <c r="J64" s="158"/>
      <c r="K64" s="147"/>
      <c r="L64" s="147"/>
      <c r="N64" s="167" t="s">
        <v>3601</v>
      </c>
      <c r="O64" s="153"/>
      <c r="P64" s="153"/>
      <c r="Q64" s="153"/>
      <c r="R64" s="153"/>
      <c r="S64" s="153" t="s">
        <v>3578</v>
      </c>
      <c r="T64" s="153"/>
      <c r="U64" s="153"/>
      <c r="V64" s="153" t="s">
        <v>3578</v>
      </c>
      <c r="W64" s="153" t="s">
        <v>3578</v>
      </c>
      <c r="X64" s="153" t="s">
        <v>3578</v>
      </c>
      <c r="Y64" s="153" t="s">
        <v>3578</v>
      </c>
      <c r="Z64" s="153" t="s">
        <v>3578</v>
      </c>
      <c r="AA64" s="153" t="s">
        <v>3578</v>
      </c>
      <c r="AB64" s="153"/>
      <c r="AC64" s="153" t="s">
        <v>3578</v>
      </c>
      <c r="AD64" s="153"/>
      <c r="AE64" s="153" t="s">
        <v>3578</v>
      </c>
      <c r="AF64" s="153" t="s">
        <v>3578</v>
      </c>
      <c r="AG64" s="153" t="s">
        <v>3578</v>
      </c>
      <c r="AH64" s="153" t="s">
        <v>3578</v>
      </c>
      <c r="AI64" s="153" t="s">
        <v>3578</v>
      </c>
      <c r="AJ64" s="153" t="s">
        <v>3578</v>
      </c>
      <c r="AK64" s="153"/>
      <c r="AL64" s="267" t="s">
        <v>3578</v>
      </c>
      <c r="AM64" s="153" t="s">
        <v>3578</v>
      </c>
      <c r="AN64" s="153" t="s">
        <v>3578</v>
      </c>
      <c r="AO64" s="153" t="s">
        <v>3578</v>
      </c>
    </row>
    <row r="65" spans="1:41" ht="12" customHeight="1">
      <c r="A65" s="146"/>
      <c r="B65" s="146"/>
      <c r="C65" s="146"/>
      <c r="D65" s="146"/>
      <c r="E65" s="146"/>
      <c r="F65" s="146"/>
      <c r="G65" s="146"/>
      <c r="H65" s="146"/>
      <c r="I65" s="290"/>
      <c r="J65" s="158"/>
      <c r="K65" s="147"/>
      <c r="L65" s="147"/>
      <c r="N65" s="167" t="s">
        <v>3602</v>
      </c>
      <c r="O65" s="153"/>
      <c r="P65" s="153"/>
      <c r="Q65" s="153"/>
      <c r="R65" s="153"/>
      <c r="S65" s="153" t="s">
        <v>3579</v>
      </c>
      <c r="T65" s="153"/>
      <c r="U65" s="153"/>
      <c r="V65" s="153" t="s">
        <v>3579</v>
      </c>
      <c r="W65" s="153" t="s">
        <v>3579</v>
      </c>
      <c r="X65" s="153" t="s">
        <v>3579</v>
      </c>
      <c r="Y65" s="153" t="s">
        <v>3579</v>
      </c>
      <c r="Z65" s="153" t="s">
        <v>3579</v>
      </c>
      <c r="AA65" s="153" t="s">
        <v>3579</v>
      </c>
      <c r="AB65" s="153"/>
      <c r="AC65" s="153" t="s">
        <v>3579</v>
      </c>
      <c r="AD65" s="153"/>
      <c r="AE65" s="153" t="s">
        <v>3579</v>
      </c>
      <c r="AF65" s="153" t="s">
        <v>4006</v>
      </c>
      <c r="AG65" s="153" t="s">
        <v>3579</v>
      </c>
      <c r="AH65" s="153" t="s">
        <v>4006</v>
      </c>
      <c r="AI65" s="153" t="s">
        <v>4006</v>
      </c>
      <c r="AJ65" s="153" t="s">
        <v>3579</v>
      </c>
      <c r="AK65" s="153"/>
      <c r="AL65" s="267" t="s">
        <v>4006</v>
      </c>
      <c r="AM65" s="153" t="s">
        <v>4006</v>
      </c>
      <c r="AN65" s="153" t="s">
        <v>4006</v>
      </c>
      <c r="AO65" s="153" t="s">
        <v>4006</v>
      </c>
    </row>
    <row r="66" spans="1:41" ht="12" customHeight="1">
      <c r="A66" s="146"/>
      <c r="B66" s="146"/>
      <c r="C66" s="146"/>
      <c r="D66" s="146"/>
      <c r="E66" s="146"/>
      <c r="F66" s="146"/>
      <c r="G66" s="146"/>
      <c r="H66" s="146"/>
      <c r="I66" s="290"/>
      <c r="J66" s="158"/>
      <c r="K66" s="147"/>
      <c r="L66" s="147"/>
      <c r="N66" s="167" t="s">
        <v>3603</v>
      </c>
      <c r="O66" s="153"/>
      <c r="P66" s="153"/>
      <c r="Q66" s="153"/>
      <c r="R66" s="153"/>
      <c r="S66" s="153" t="s">
        <v>3580</v>
      </c>
      <c r="T66" s="153"/>
      <c r="U66" s="153"/>
      <c r="V66" s="153" t="s">
        <v>3580</v>
      </c>
      <c r="W66" s="153" t="s">
        <v>3580</v>
      </c>
      <c r="X66" s="153" t="s">
        <v>3580</v>
      </c>
      <c r="Y66" s="153" t="s">
        <v>3580</v>
      </c>
      <c r="Z66" s="153" t="s">
        <v>3580</v>
      </c>
      <c r="AA66" s="153" t="s">
        <v>3580</v>
      </c>
      <c r="AB66" s="153"/>
      <c r="AC66" s="153" t="s">
        <v>3580</v>
      </c>
      <c r="AD66" s="153"/>
      <c r="AE66" s="153" t="s">
        <v>3580</v>
      </c>
      <c r="AF66" s="153" t="s">
        <v>3580</v>
      </c>
      <c r="AG66" s="153" t="s">
        <v>3580</v>
      </c>
      <c r="AH66" s="153" t="s">
        <v>3580</v>
      </c>
      <c r="AI66" s="153" t="s">
        <v>3580</v>
      </c>
      <c r="AJ66" s="153" t="s">
        <v>3580</v>
      </c>
      <c r="AK66" s="153"/>
      <c r="AL66" s="267" t="s">
        <v>3580</v>
      </c>
      <c r="AM66" s="153" t="s">
        <v>3580</v>
      </c>
      <c r="AN66" s="153" t="s">
        <v>3580</v>
      </c>
      <c r="AO66" s="153" t="s">
        <v>3580</v>
      </c>
    </row>
    <row r="67" spans="1:41" ht="12" customHeight="1">
      <c r="A67" s="146"/>
      <c r="B67" s="146"/>
      <c r="C67" s="146"/>
      <c r="D67" s="146"/>
      <c r="E67" s="146"/>
      <c r="F67" s="146"/>
      <c r="G67" s="146"/>
      <c r="H67" s="146"/>
      <c r="I67" s="290"/>
      <c r="J67" s="158"/>
      <c r="K67" s="147"/>
      <c r="L67" s="147"/>
      <c r="N67" s="167" t="s">
        <v>3604</v>
      </c>
      <c r="O67" s="153"/>
      <c r="P67" s="153"/>
      <c r="Q67" s="153"/>
      <c r="R67" s="153"/>
      <c r="S67" s="153" t="s">
        <v>3581</v>
      </c>
      <c r="T67" s="153"/>
      <c r="U67" s="153"/>
      <c r="V67" s="153" t="s">
        <v>3581</v>
      </c>
      <c r="W67" s="153" t="s">
        <v>3581</v>
      </c>
      <c r="X67" s="153" t="s">
        <v>3581</v>
      </c>
      <c r="Y67" s="153" t="s">
        <v>3581</v>
      </c>
      <c r="Z67" s="153" t="s">
        <v>3581</v>
      </c>
      <c r="AA67" s="153" t="s">
        <v>3581</v>
      </c>
      <c r="AB67" s="153"/>
      <c r="AC67" s="153" t="s">
        <v>3581</v>
      </c>
      <c r="AD67" s="153"/>
      <c r="AE67" s="153" t="s">
        <v>3581</v>
      </c>
      <c r="AF67" s="153" t="s">
        <v>4007</v>
      </c>
      <c r="AG67" s="153" t="s">
        <v>3581</v>
      </c>
      <c r="AH67" s="153" t="s">
        <v>4007</v>
      </c>
      <c r="AI67" s="153" t="s">
        <v>4007</v>
      </c>
      <c r="AJ67" s="153" t="s">
        <v>3581</v>
      </c>
      <c r="AK67" s="153"/>
      <c r="AL67" s="267" t="s">
        <v>4007</v>
      </c>
      <c r="AM67" s="153" t="s">
        <v>4007</v>
      </c>
      <c r="AN67" s="153" t="s">
        <v>4007</v>
      </c>
      <c r="AO67" s="153" t="s">
        <v>4007</v>
      </c>
    </row>
    <row r="68" spans="1:41" ht="12" customHeight="1">
      <c r="A68" s="146"/>
      <c r="B68" s="146"/>
      <c r="C68" s="146"/>
      <c r="D68" s="146"/>
      <c r="E68" s="146"/>
      <c r="F68" s="146"/>
      <c r="G68" s="146"/>
      <c r="H68" s="146"/>
      <c r="I68" s="290"/>
      <c r="J68" s="158"/>
      <c r="K68" s="147"/>
      <c r="L68" s="147"/>
      <c r="N68" s="167" t="s">
        <v>2901</v>
      </c>
      <c r="O68" s="153"/>
      <c r="P68" s="153"/>
      <c r="Q68" s="153"/>
      <c r="R68" s="153"/>
      <c r="S68" s="153" t="s">
        <v>3582</v>
      </c>
      <c r="T68" s="153"/>
      <c r="U68" s="153"/>
      <c r="V68" s="153" t="s">
        <v>3582</v>
      </c>
      <c r="W68" s="153" t="s">
        <v>3582</v>
      </c>
      <c r="X68" s="153" t="s">
        <v>3582</v>
      </c>
      <c r="Y68" s="153" t="s">
        <v>3582</v>
      </c>
      <c r="Z68" s="153" t="s">
        <v>3582</v>
      </c>
      <c r="AA68" s="153" t="s">
        <v>3582</v>
      </c>
      <c r="AB68" s="153"/>
      <c r="AC68" s="153" t="s">
        <v>3582</v>
      </c>
      <c r="AD68" s="153"/>
      <c r="AE68" s="153" t="s">
        <v>3582</v>
      </c>
      <c r="AF68" s="153" t="s">
        <v>4008</v>
      </c>
      <c r="AG68" s="153" t="s">
        <v>3582</v>
      </c>
      <c r="AH68" s="153" t="s">
        <v>4008</v>
      </c>
      <c r="AI68" s="153" t="s">
        <v>4008</v>
      </c>
      <c r="AJ68" s="153" t="s">
        <v>3582</v>
      </c>
      <c r="AK68" s="153"/>
      <c r="AL68" s="267" t="s">
        <v>4008</v>
      </c>
      <c r="AM68" s="153" t="s">
        <v>4008</v>
      </c>
      <c r="AN68" s="153" t="s">
        <v>4008</v>
      </c>
      <c r="AO68" s="153" t="s">
        <v>4008</v>
      </c>
    </row>
    <row r="69" spans="1:41" ht="12" customHeight="1">
      <c r="A69" s="146"/>
      <c r="B69" s="146"/>
      <c r="C69" s="146"/>
      <c r="D69" s="146"/>
      <c r="E69" s="146"/>
      <c r="F69" s="146"/>
      <c r="G69" s="146"/>
      <c r="H69" s="146"/>
      <c r="I69" s="290"/>
      <c r="J69" s="158"/>
      <c r="K69" s="147"/>
      <c r="L69" s="147"/>
      <c r="N69" s="167" t="s">
        <v>3605</v>
      </c>
      <c r="O69" s="153"/>
      <c r="P69" s="153"/>
      <c r="Q69" s="153"/>
      <c r="R69" s="153"/>
      <c r="S69" s="153" t="s">
        <v>3583</v>
      </c>
      <c r="T69" s="153"/>
      <c r="U69" s="153"/>
      <c r="V69" s="153" t="s">
        <v>3583</v>
      </c>
      <c r="W69" s="153" t="s">
        <v>3583</v>
      </c>
      <c r="X69" s="153" t="s">
        <v>3583</v>
      </c>
      <c r="Y69" s="153" t="s">
        <v>3583</v>
      </c>
      <c r="Z69" s="153" t="s">
        <v>3583</v>
      </c>
      <c r="AA69" s="153" t="s">
        <v>3583</v>
      </c>
      <c r="AB69" s="153"/>
      <c r="AC69" s="153" t="s">
        <v>3583</v>
      </c>
      <c r="AD69" s="153"/>
      <c r="AE69" s="153" t="s">
        <v>3583</v>
      </c>
      <c r="AF69" s="153" t="s">
        <v>3583</v>
      </c>
      <c r="AG69" s="153" t="s">
        <v>3583</v>
      </c>
      <c r="AH69" s="153" t="s">
        <v>3583</v>
      </c>
      <c r="AI69" s="153" t="s">
        <v>3583</v>
      </c>
      <c r="AJ69" s="153" t="s">
        <v>3583</v>
      </c>
      <c r="AK69" s="153"/>
      <c r="AL69" s="267" t="s">
        <v>3583</v>
      </c>
      <c r="AM69" s="153" t="s">
        <v>3583</v>
      </c>
      <c r="AN69" s="153" t="s">
        <v>3583</v>
      </c>
      <c r="AO69" s="153" t="s">
        <v>3583</v>
      </c>
    </row>
    <row r="70" spans="1:41" ht="12" customHeight="1">
      <c r="A70" s="146"/>
      <c r="B70" s="146"/>
      <c r="C70" s="146"/>
      <c r="D70" s="146"/>
      <c r="E70" s="146"/>
      <c r="F70" s="146"/>
      <c r="G70" s="146"/>
      <c r="H70" s="146"/>
      <c r="I70" s="290"/>
      <c r="J70" s="158"/>
      <c r="K70" s="147"/>
      <c r="L70" s="147"/>
      <c r="N70" s="167" t="s">
        <v>3606</v>
      </c>
      <c r="O70" s="153"/>
      <c r="P70" s="153"/>
      <c r="Q70" s="153"/>
      <c r="R70" s="153"/>
      <c r="S70" s="153" t="s">
        <v>3584</v>
      </c>
      <c r="T70" s="153"/>
      <c r="U70" s="153"/>
      <c r="V70" s="153" t="s">
        <v>3584</v>
      </c>
      <c r="W70" s="153" t="s">
        <v>3584</v>
      </c>
      <c r="X70" s="153" t="s">
        <v>3584</v>
      </c>
      <c r="Y70" s="153" t="s">
        <v>3584</v>
      </c>
      <c r="Z70" s="153" t="s">
        <v>3584</v>
      </c>
      <c r="AA70" s="153" t="s">
        <v>3584</v>
      </c>
      <c r="AB70" s="153"/>
      <c r="AC70" s="153" t="s">
        <v>3584</v>
      </c>
      <c r="AD70" s="153"/>
      <c r="AE70" s="153" t="s">
        <v>3584</v>
      </c>
      <c r="AF70" s="153" t="s">
        <v>4009</v>
      </c>
      <c r="AG70" s="153" t="s">
        <v>3584</v>
      </c>
      <c r="AH70" s="153" t="s">
        <v>4009</v>
      </c>
      <c r="AI70" s="153" t="s">
        <v>4009</v>
      </c>
      <c r="AJ70" s="153" t="s">
        <v>3584</v>
      </c>
      <c r="AK70" s="153"/>
      <c r="AL70" s="267" t="s">
        <v>4009</v>
      </c>
      <c r="AM70" s="153" t="s">
        <v>4009</v>
      </c>
      <c r="AN70" s="153" t="s">
        <v>4009</v>
      </c>
      <c r="AO70" s="153" t="s">
        <v>4009</v>
      </c>
    </row>
    <row r="71" spans="1:41" ht="12" customHeight="1">
      <c r="A71" s="146"/>
      <c r="B71" s="146"/>
      <c r="C71" s="146"/>
      <c r="D71" s="146"/>
      <c r="E71" s="146"/>
      <c r="F71" s="146"/>
      <c r="G71" s="146"/>
      <c r="H71" s="146"/>
      <c r="I71" s="290"/>
      <c r="J71" s="158"/>
      <c r="K71" s="147"/>
      <c r="L71" s="147"/>
      <c r="N71" s="167" t="s">
        <v>3607</v>
      </c>
      <c r="O71" s="153"/>
      <c r="P71" s="153"/>
      <c r="Q71" s="153"/>
      <c r="R71" s="153"/>
      <c r="S71" s="153" t="s">
        <v>3585</v>
      </c>
      <c r="T71" s="153"/>
      <c r="U71" s="153"/>
      <c r="V71" s="153" t="s">
        <v>3585</v>
      </c>
      <c r="W71" s="153" t="s">
        <v>3585</v>
      </c>
      <c r="X71" s="153" t="s">
        <v>3585</v>
      </c>
      <c r="Y71" s="153" t="s">
        <v>3585</v>
      </c>
      <c r="Z71" s="153" t="s">
        <v>3585</v>
      </c>
      <c r="AA71" s="153" t="s">
        <v>3585</v>
      </c>
      <c r="AB71" s="153"/>
      <c r="AC71" s="153" t="s">
        <v>3585</v>
      </c>
      <c r="AD71" s="153"/>
      <c r="AE71" s="153" t="s">
        <v>3585</v>
      </c>
      <c r="AF71" s="153" t="s">
        <v>3585</v>
      </c>
      <c r="AG71" s="153" t="s">
        <v>3585</v>
      </c>
      <c r="AH71" s="153" t="s">
        <v>3585</v>
      </c>
      <c r="AI71" s="153" t="s">
        <v>3585</v>
      </c>
      <c r="AJ71" s="153" t="s">
        <v>3585</v>
      </c>
      <c r="AK71" s="153"/>
      <c r="AL71" s="267" t="s">
        <v>3585</v>
      </c>
      <c r="AM71" s="153" t="s">
        <v>3585</v>
      </c>
      <c r="AN71" s="153" t="s">
        <v>3585</v>
      </c>
      <c r="AO71" s="153" t="s">
        <v>3585</v>
      </c>
    </row>
    <row r="72" spans="1:41" ht="12" customHeight="1">
      <c r="A72" s="146"/>
      <c r="B72" s="146"/>
      <c r="C72" s="146"/>
      <c r="D72" s="146"/>
      <c r="E72" s="146"/>
      <c r="F72" s="146"/>
      <c r="G72" s="146"/>
      <c r="H72" s="146"/>
      <c r="I72" s="290"/>
      <c r="J72" s="158"/>
      <c r="K72" s="147"/>
      <c r="L72" s="147"/>
      <c r="N72" s="167" t="s">
        <v>3608</v>
      </c>
      <c r="O72" s="153"/>
      <c r="P72" s="153"/>
      <c r="Q72" s="153"/>
      <c r="R72" s="153"/>
      <c r="S72" s="153" t="s">
        <v>3586</v>
      </c>
      <c r="T72" s="153"/>
      <c r="U72" s="153"/>
      <c r="V72" s="153" t="s">
        <v>3586</v>
      </c>
      <c r="W72" s="153" t="s">
        <v>3586</v>
      </c>
      <c r="X72" s="153" t="s">
        <v>3586</v>
      </c>
      <c r="Y72" s="153" t="s">
        <v>3586</v>
      </c>
      <c r="Z72" s="153" t="s">
        <v>3586</v>
      </c>
      <c r="AA72" s="153" t="s">
        <v>3586</v>
      </c>
      <c r="AB72" s="153"/>
      <c r="AC72" s="153" t="s">
        <v>3586</v>
      </c>
      <c r="AD72" s="153"/>
      <c r="AE72" s="153" t="s">
        <v>3586</v>
      </c>
      <c r="AF72" s="153" t="s">
        <v>4010</v>
      </c>
      <c r="AG72" s="153" t="s">
        <v>3586</v>
      </c>
      <c r="AH72" s="153" t="s">
        <v>4010</v>
      </c>
      <c r="AI72" s="153" t="s">
        <v>4010</v>
      </c>
      <c r="AJ72" s="153" t="s">
        <v>3586</v>
      </c>
      <c r="AK72" s="153"/>
      <c r="AL72" s="267" t="s">
        <v>4010</v>
      </c>
      <c r="AM72" s="153" t="s">
        <v>4010</v>
      </c>
      <c r="AN72" s="153" t="s">
        <v>4010</v>
      </c>
      <c r="AO72" s="153" t="s">
        <v>4010</v>
      </c>
    </row>
    <row r="73" spans="1:41" ht="12" customHeight="1">
      <c r="A73" s="146"/>
      <c r="B73" s="146"/>
      <c r="C73" s="146"/>
      <c r="D73" s="146"/>
      <c r="E73" s="146"/>
      <c r="F73" s="146"/>
      <c r="G73" s="146"/>
      <c r="H73" s="146"/>
      <c r="I73" s="290"/>
      <c r="J73" s="158"/>
      <c r="K73" s="147"/>
      <c r="L73" s="147"/>
      <c r="N73" s="167" t="s">
        <v>3609</v>
      </c>
      <c r="O73" s="153"/>
      <c r="P73" s="153"/>
      <c r="Q73" s="153"/>
      <c r="R73" s="153"/>
      <c r="S73" s="153" t="s">
        <v>3587</v>
      </c>
      <c r="T73" s="153"/>
      <c r="U73" s="153"/>
      <c r="V73" s="153" t="s">
        <v>3587</v>
      </c>
      <c r="W73" s="153" t="s">
        <v>3587</v>
      </c>
      <c r="X73" s="153" t="s">
        <v>3587</v>
      </c>
      <c r="Y73" s="153" t="s">
        <v>3587</v>
      </c>
      <c r="Z73" s="153" t="s">
        <v>3587</v>
      </c>
      <c r="AA73" s="153" t="s">
        <v>3587</v>
      </c>
      <c r="AB73" s="153"/>
      <c r="AC73" s="153" t="s">
        <v>3587</v>
      </c>
      <c r="AD73" s="153"/>
      <c r="AE73" s="153" t="s">
        <v>3587</v>
      </c>
      <c r="AF73" s="153" t="s">
        <v>3587</v>
      </c>
      <c r="AG73" s="153"/>
      <c r="AH73" s="153" t="s">
        <v>3587</v>
      </c>
      <c r="AI73" s="153" t="s">
        <v>3587</v>
      </c>
      <c r="AJ73" s="153"/>
      <c r="AK73" s="153"/>
      <c r="AL73" s="267"/>
      <c r="AM73" s="153"/>
      <c r="AN73" s="153" t="s">
        <v>3587</v>
      </c>
      <c r="AO73" s="153" t="s">
        <v>3587</v>
      </c>
    </row>
    <row r="74" spans="1:41" ht="12" customHeight="1">
      <c r="A74" s="146"/>
      <c r="B74" s="146"/>
      <c r="C74" s="146"/>
      <c r="D74" s="146"/>
      <c r="E74" s="146"/>
      <c r="F74" s="146"/>
      <c r="G74" s="146"/>
      <c r="H74" s="146"/>
      <c r="I74" s="290"/>
      <c r="J74" s="158"/>
      <c r="K74" s="147"/>
      <c r="L74" s="147"/>
      <c r="N74" s="167" t="s">
        <v>2902</v>
      </c>
      <c r="O74" s="153"/>
      <c r="P74" s="153"/>
      <c r="Q74" s="153"/>
      <c r="R74" s="153"/>
      <c r="S74" s="153" t="s">
        <v>3748</v>
      </c>
      <c r="T74" s="153"/>
      <c r="U74" s="153"/>
      <c r="V74" s="153" t="s">
        <v>3748</v>
      </c>
      <c r="W74" s="153" t="s">
        <v>3772</v>
      </c>
      <c r="X74" s="153" t="s">
        <v>3834</v>
      </c>
      <c r="Y74" s="153" t="s">
        <v>3748</v>
      </c>
      <c r="Z74" s="153" t="s">
        <v>3748</v>
      </c>
      <c r="AA74" s="153" t="s">
        <v>3855</v>
      </c>
      <c r="AB74" s="153"/>
      <c r="AC74" s="153" t="s">
        <v>3948</v>
      </c>
      <c r="AD74" s="153"/>
      <c r="AE74" s="153" t="s">
        <v>3855</v>
      </c>
      <c r="AF74" s="153" t="s">
        <v>4028</v>
      </c>
      <c r="AG74" s="153" t="s">
        <v>3855</v>
      </c>
      <c r="AH74" s="153" t="s">
        <v>3855</v>
      </c>
      <c r="AI74" s="153" t="s">
        <v>3855</v>
      </c>
      <c r="AJ74" s="153" t="s">
        <v>3855</v>
      </c>
      <c r="AK74" s="153"/>
      <c r="AL74" s="267" t="s">
        <v>3855</v>
      </c>
      <c r="AM74" s="153" t="s">
        <v>3855</v>
      </c>
      <c r="AN74" s="153" t="s">
        <v>3855</v>
      </c>
      <c r="AO74" s="153" t="s">
        <v>3855</v>
      </c>
    </row>
    <row r="75" spans="1:41" ht="12" customHeight="1">
      <c r="A75" s="146"/>
      <c r="B75" s="146"/>
      <c r="C75" s="146"/>
      <c r="D75" s="146"/>
      <c r="E75" s="146"/>
      <c r="F75" s="146"/>
      <c r="G75" s="146"/>
      <c r="H75" s="146"/>
      <c r="I75" s="290"/>
      <c r="J75" s="158"/>
      <c r="K75" s="147"/>
      <c r="L75" s="147"/>
      <c r="N75" s="167" t="s">
        <v>3667</v>
      </c>
      <c r="O75" s="153"/>
      <c r="P75" s="153"/>
      <c r="Q75" s="153"/>
      <c r="R75" s="153"/>
      <c r="S75" s="153" t="s">
        <v>3668</v>
      </c>
      <c r="T75" s="153"/>
      <c r="U75" s="153"/>
      <c r="V75" s="153" t="s">
        <v>3733</v>
      </c>
      <c r="W75" s="153" t="s">
        <v>3773</v>
      </c>
      <c r="X75" s="153" t="s">
        <v>3835</v>
      </c>
      <c r="Y75" s="153" t="s">
        <v>3668</v>
      </c>
      <c r="Z75" s="153" t="s">
        <v>3668</v>
      </c>
      <c r="AA75" s="153" t="s">
        <v>3856</v>
      </c>
      <c r="AB75" s="153"/>
      <c r="AC75" s="153" t="s">
        <v>3949</v>
      </c>
      <c r="AD75" s="153"/>
      <c r="AE75" s="153" t="s">
        <v>3856</v>
      </c>
      <c r="AF75" s="153" t="s">
        <v>4011</v>
      </c>
      <c r="AG75" s="153" t="s">
        <v>3856</v>
      </c>
      <c r="AH75" s="153" t="s">
        <v>4011</v>
      </c>
      <c r="AI75" s="153" t="s">
        <v>4011</v>
      </c>
      <c r="AJ75" s="153" t="s">
        <v>3856</v>
      </c>
      <c r="AK75" s="153"/>
      <c r="AL75" s="267" t="s">
        <v>4011</v>
      </c>
      <c r="AM75" s="153" t="s">
        <v>4011</v>
      </c>
      <c r="AN75" s="153" t="s">
        <v>4011</v>
      </c>
      <c r="AO75" s="153" t="s">
        <v>4011</v>
      </c>
    </row>
    <row r="76" spans="1:41" ht="12" customHeight="1">
      <c r="A76" s="146"/>
      <c r="B76" s="146"/>
      <c r="C76" s="146"/>
      <c r="D76" s="146"/>
      <c r="E76" s="146"/>
      <c r="F76" s="146"/>
      <c r="G76" s="146"/>
      <c r="H76" s="146"/>
      <c r="I76" s="290"/>
      <c r="J76" s="158"/>
      <c r="K76" s="147"/>
      <c r="L76" s="147"/>
      <c r="N76" s="167" t="s">
        <v>3610</v>
      </c>
      <c r="O76" s="153"/>
      <c r="P76" s="153"/>
      <c r="Q76" s="153"/>
      <c r="R76" s="153"/>
      <c r="S76" s="153" t="s">
        <v>3588</v>
      </c>
      <c r="T76" s="153"/>
      <c r="U76" s="153"/>
      <c r="V76" s="153" t="s">
        <v>3588</v>
      </c>
      <c r="W76" s="153" t="s">
        <v>3588</v>
      </c>
      <c r="X76" s="153" t="s">
        <v>3588</v>
      </c>
      <c r="Y76" s="153" t="s">
        <v>3588</v>
      </c>
      <c r="Z76" s="153" t="s">
        <v>3588</v>
      </c>
      <c r="AA76" s="153" t="s">
        <v>3588</v>
      </c>
      <c r="AB76" s="153"/>
      <c r="AC76" s="153" t="s">
        <v>3588</v>
      </c>
      <c r="AD76" s="153"/>
      <c r="AE76" s="153" t="s">
        <v>3588</v>
      </c>
      <c r="AF76" s="153" t="s">
        <v>3588</v>
      </c>
      <c r="AG76" s="153" t="s">
        <v>3588</v>
      </c>
      <c r="AH76" s="153" t="s">
        <v>3588</v>
      </c>
      <c r="AI76" s="153" t="s">
        <v>3588</v>
      </c>
      <c r="AJ76" s="153" t="s">
        <v>3588</v>
      </c>
      <c r="AK76" s="153"/>
      <c r="AL76" s="267" t="s">
        <v>3588</v>
      </c>
      <c r="AM76" s="153" t="s">
        <v>3588</v>
      </c>
      <c r="AN76" s="153" t="s">
        <v>3588</v>
      </c>
      <c r="AO76" s="153" t="s">
        <v>3588</v>
      </c>
    </row>
    <row r="77" spans="1:41" ht="12" customHeight="1">
      <c r="A77" s="146"/>
      <c r="B77" s="146"/>
      <c r="C77" s="146"/>
      <c r="D77" s="146"/>
      <c r="E77" s="146"/>
      <c r="F77" s="146"/>
      <c r="G77" s="146"/>
      <c r="H77" s="146"/>
      <c r="I77" s="290"/>
      <c r="J77" s="158"/>
      <c r="K77" s="147"/>
      <c r="L77" s="147"/>
      <c r="N77" s="167" t="s">
        <v>3611</v>
      </c>
      <c r="O77" s="153"/>
      <c r="P77" s="153"/>
      <c r="Q77" s="153"/>
      <c r="R77" s="153"/>
      <c r="S77" s="153" t="s">
        <v>3589</v>
      </c>
      <c r="T77" s="153"/>
      <c r="U77" s="153"/>
      <c r="V77" s="153" t="s">
        <v>3589</v>
      </c>
      <c r="W77" s="153" t="s">
        <v>3589</v>
      </c>
      <c r="X77" s="153" t="s">
        <v>3589</v>
      </c>
      <c r="Y77" s="153" t="s">
        <v>3589</v>
      </c>
      <c r="Z77" s="153" t="s">
        <v>3589</v>
      </c>
      <c r="AA77" s="153" t="s">
        <v>3589</v>
      </c>
      <c r="AB77" s="153"/>
      <c r="AC77" s="153" t="s">
        <v>3589</v>
      </c>
      <c r="AD77" s="153"/>
      <c r="AE77" s="153" t="s">
        <v>3589</v>
      </c>
      <c r="AF77" s="153" t="s">
        <v>3589</v>
      </c>
      <c r="AG77" s="153" t="s">
        <v>3589</v>
      </c>
      <c r="AH77" s="153" t="s">
        <v>3589</v>
      </c>
      <c r="AI77" s="153" t="s">
        <v>3589</v>
      </c>
      <c r="AJ77" s="153" t="s">
        <v>3589</v>
      </c>
      <c r="AK77" s="153"/>
      <c r="AL77" s="267" t="s">
        <v>3589</v>
      </c>
      <c r="AM77" s="153" t="s">
        <v>3589</v>
      </c>
      <c r="AN77" s="153" t="s">
        <v>3589</v>
      </c>
      <c r="AO77" s="153" t="s">
        <v>3589</v>
      </c>
    </row>
    <row r="78" spans="1:41" ht="12" customHeight="1">
      <c r="A78" s="146"/>
      <c r="B78" s="146"/>
      <c r="C78" s="146"/>
      <c r="D78" s="146"/>
      <c r="E78" s="146"/>
      <c r="F78" s="146"/>
      <c r="G78" s="146"/>
      <c r="H78" s="146"/>
      <c r="I78" s="290"/>
      <c r="J78" s="158"/>
      <c r="K78" s="147"/>
      <c r="L78" s="147"/>
      <c r="N78" s="167" t="s">
        <v>2976</v>
      </c>
      <c r="O78" s="153"/>
      <c r="P78" s="153"/>
      <c r="Q78" s="153"/>
      <c r="R78" s="153"/>
      <c r="S78" s="153" t="s">
        <v>3590</v>
      </c>
      <c r="T78" s="153"/>
      <c r="U78" s="153"/>
      <c r="V78" s="153" t="s">
        <v>3590</v>
      </c>
      <c r="W78" s="153" t="s">
        <v>3591</v>
      </c>
      <c r="X78" s="153" t="s">
        <v>3591</v>
      </c>
      <c r="Y78" s="153" t="s">
        <v>3591</v>
      </c>
      <c r="Z78" s="153" t="s">
        <v>3591</v>
      </c>
      <c r="AA78" s="153" t="s">
        <v>3591</v>
      </c>
      <c r="AB78" s="153"/>
      <c r="AC78" s="153" t="s">
        <v>3591</v>
      </c>
      <c r="AD78" s="153"/>
      <c r="AE78" s="153" t="s">
        <v>3591</v>
      </c>
      <c r="AF78" s="153" t="s">
        <v>3591</v>
      </c>
      <c r="AG78" s="153" t="s">
        <v>3591</v>
      </c>
      <c r="AH78" s="153" t="s">
        <v>3591</v>
      </c>
      <c r="AI78" s="153" t="s">
        <v>3591</v>
      </c>
      <c r="AJ78" s="153" t="s">
        <v>3591</v>
      </c>
      <c r="AK78" s="153"/>
      <c r="AL78" s="267" t="s">
        <v>3591</v>
      </c>
      <c r="AM78" s="153" t="s">
        <v>3591</v>
      </c>
      <c r="AN78" s="153" t="s">
        <v>3591</v>
      </c>
      <c r="AO78" s="153" t="s">
        <v>3591</v>
      </c>
    </row>
    <row r="79" spans="1:41" ht="12" customHeight="1">
      <c r="A79" s="146"/>
      <c r="B79" s="146"/>
      <c r="C79" s="146"/>
      <c r="D79" s="146"/>
      <c r="E79" s="146"/>
      <c r="F79" s="146"/>
      <c r="G79" s="146"/>
      <c r="H79" s="146"/>
      <c r="I79" s="290"/>
      <c r="J79" s="158"/>
      <c r="K79" s="147"/>
      <c r="L79" s="147"/>
      <c r="N79" s="167" t="s">
        <v>2978</v>
      </c>
      <c r="O79" s="153"/>
      <c r="P79" s="153"/>
      <c r="Q79" s="153"/>
      <c r="R79" s="153"/>
      <c r="S79" s="153" t="s">
        <v>3591</v>
      </c>
      <c r="T79" s="153"/>
      <c r="U79" s="153"/>
      <c r="V79" s="153" t="s">
        <v>3591</v>
      </c>
      <c r="W79" s="153" t="s">
        <v>3590</v>
      </c>
      <c r="X79" s="153" t="s">
        <v>3590</v>
      </c>
      <c r="Y79" s="153" t="s">
        <v>3590</v>
      </c>
      <c r="Z79" s="153" t="s">
        <v>3590</v>
      </c>
      <c r="AA79" s="153" t="s">
        <v>3590</v>
      </c>
      <c r="AB79" s="153"/>
      <c r="AC79" s="153" t="s">
        <v>3590</v>
      </c>
      <c r="AD79" s="153"/>
      <c r="AE79" s="153" t="s">
        <v>3590</v>
      </c>
      <c r="AF79" s="153" t="s">
        <v>3590</v>
      </c>
      <c r="AG79" s="153" t="s">
        <v>3590</v>
      </c>
      <c r="AH79" s="153" t="s">
        <v>3590</v>
      </c>
      <c r="AI79" s="153" t="s">
        <v>3590</v>
      </c>
      <c r="AJ79" s="153" t="s">
        <v>3590</v>
      </c>
      <c r="AK79" s="153"/>
      <c r="AL79" s="267" t="s">
        <v>3590</v>
      </c>
      <c r="AM79" s="153" t="s">
        <v>3590</v>
      </c>
      <c r="AN79" s="153" t="s">
        <v>3590</v>
      </c>
      <c r="AO79" s="153" t="s">
        <v>3590</v>
      </c>
    </row>
    <row r="80" spans="1:41" ht="12" customHeight="1">
      <c r="A80" s="146"/>
      <c r="B80" s="146"/>
      <c r="C80" s="146"/>
      <c r="D80" s="146"/>
      <c r="E80" s="146"/>
      <c r="F80" s="146"/>
      <c r="G80" s="146"/>
      <c r="H80" s="146"/>
      <c r="I80" s="290"/>
      <c r="J80" s="158"/>
      <c r="K80" s="147"/>
      <c r="L80" s="147"/>
      <c r="N80" s="167" t="s">
        <v>3612</v>
      </c>
      <c r="O80" s="153"/>
      <c r="P80" s="153"/>
      <c r="Q80" s="153"/>
      <c r="R80" s="153"/>
      <c r="S80" s="153" t="s">
        <v>3592</v>
      </c>
      <c r="T80" s="153"/>
      <c r="U80" s="153"/>
      <c r="V80" s="153" t="s">
        <v>3592</v>
      </c>
      <c r="W80" s="153" t="s">
        <v>3592</v>
      </c>
      <c r="X80" s="153" t="s">
        <v>3592</v>
      </c>
      <c r="Y80" s="153" t="s">
        <v>3592</v>
      </c>
      <c r="Z80" s="153" t="s">
        <v>3592</v>
      </c>
      <c r="AA80" s="153" t="s">
        <v>3592</v>
      </c>
      <c r="AB80" s="153"/>
      <c r="AC80" s="153" t="s">
        <v>3592</v>
      </c>
      <c r="AD80" s="153"/>
      <c r="AE80" s="153" t="s">
        <v>3592</v>
      </c>
      <c r="AF80" s="153" t="s">
        <v>3592</v>
      </c>
      <c r="AG80" s="153"/>
      <c r="AH80" s="153" t="s">
        <v>4012</v>
      </c>
      <c r="AI80" s="153" t="s">
        <v>4012</v>
      </c>
      <c r="AJ80" s="153"/>
      <c r="AK80" s="153"/>
      <c r="AL80" s="267"/>
      <c r="AM80" s="153"/>
      <c r="AN80" s="153" t="s">
        <v>3592</v>
      </c>
      <c r="AO80" s="153" t="s">
        <v>3592</v>
      </c>
    </row>
    <row r="81" spans="1:41" ht="12" customHeight="1">
      <c r="A81" s="146"/>
      <c r="B81" s="146"/>
      <c r="C81" s="146"/>
      <c r="D81" s="146"/>
      <c r="E81" s="146"/>
      <c r="F81" s="146"/>
      <c r="G81" s="146"/>
      <c r="H81" s="146"/>
      <c r="I81" s="290"/>
      <c r="J81" s="158"/>
      <c r="K81" s="147"/>
      <c r="L81" s="147"/>
      <c r="N81" s="167" t="s">
        <v>3613</v>
      </c>
      <c r="O81" s="153"/>
      <c r="P81" s="153"/>
      <c r="Q81" s="153"/>
      <c r="R81" s="153"/>
      <c r="S81" s="153" t="s">
        <v>3593</v>
      </c>
      <c r="T81" s="153"/>
      <c r="U81" s="153"/>
      <c r="V81" s="153" t="s">
        <v>3593</v>
      </c>
      <c r="W81" s="153" t="s">
        <v>3593</v>
      </c>
      <c r="X81" s="153" t="s">
        <v>3593</v>
      </c>
      <c r="Y81" s="153" t="s">
        <v>3593</v>
      </c>
      <c r="Z81" s="153" t="s">
        <v>3593</v>
      </c>
      <c r="AA81" s="153" t="s">
        <v>3593</v>
      </c>
      <c r="AB81" s="153"/>
      <c r="AC81" s="153" t="s">
        <v>3593</v>
      </c>
      <c r="AD81" s="153"/>
      <c r="AE81" s="153" t="s">
        <v>3593</v>
      </c>
      <c r="AF81" s="153" t="s">
        <v>3593</v>
      </c>
      <c r="AG81" s="153"/>
      <c r="AH81" s="153" t="s">
        <v>3593</v>
      </c>
      <c r="AI81" s="153" t="s">
        <v>3593</v>
      </c>
      <c r="AJ81" s="153"/>
      <c r="AK81" s="153"/>
      <c r="AL81" s="267"/>
      <c r="AM81" s="153"/>
      <c r="AN81" s="153" t="s">
        <v>3593</v>
      </c>
      <c r="AO81" s="153" t="s">
        <v>3593</v>
      </c>
    </row>
    <row r="82" spans="1:41" ht="12" customHeight="1">
      <c r="A82" s="146"/>
      <c r="B82" s="146"/>
      <c r="C82" s="146"/>
      <c r="D82" s="146"/>
      <c r="E82" s="146"/>
      <c r="F82" s="146"/>
      <c r="G82" s="146"/>
      <c r="H82" s="146"/>
      <c r="I82" s="290"/>
      <c r="J82" s="158"/>
      <c r="K82" s="147"/>
      <c r="L82" s="147"/>
      <c r="N82" s="167" t="s">
        <v>1309</v>
      </c>
      <c r="O82" s="153"/>
      <c r="P82" s="153"/>
      <c r="Q82" s="153"/>
      <c r="R82" s="153"/>
      <c r="S82" s="153" t="s">
        <v>1566</v>
      </c>
      <c r="T82" s="153"/>
      <c r="U82" s="153"/>
      <c r="V82" s="153" t="s">
        <v>1566</v>
      </c>
      <c r="W82" s="153" t="s">
        <v>1566</v>
      </c>
      <c r="X82" s="153" t="s">
        <v>1566</v>
      </c>
      <c r="Y82" s="153" t="s">
        <v>1566</v>
      </c>
      <c r="Z82" s="153" t="s">
        <v>1566</v>
      </c>
      <c r="AA82" s="153" t="s">
        <v>1566</v>
      </c>
      <c r="AB82" s="153"/>
      <c r="AC82" s="153" t="s">
        <v>1566</v>
      </c>
      <c r="AD82" s="153"/>
      <c r="AE82" s="153" t="s">
        <v>1566</v>
      </c>
      <c r="AF82" s="153" t="s">
        <v>1566</v>
      </c>
      <c r="AG82" s="153" t="s">
        <v>1566</v>
      </c>
      <c r="AH82" s="153" t="s">
        <v>1566</v>
      </c>
      <c r="AI82" s="153" t="s">
        <v>1566</v>
      </c>
      <c r="AJ82" s="153" t="s">
        <v>1566</v>
      </c>
      <c r="AK82" s="153"/>
      <c r="AL82" s="267" t="s">
        <v>1566</v>
      </c>
      <c r="AM82" s="153" t="s">
        <v>1566</v>
      </c>
      <c r="AN82" s="153" t="s">
        <v>1566</v>
      </c>
      <c r="AO82" s="153" t="s">
        <v>1566</v>
      </c>
    </row>
    <row r="83" spans="1:41" ht="12" customHeight="1">
      <c r="A83" s="146"/>
      <c r="B83" s="146"/>
      <c r="C83" s="146"/>
      <c r="D83" s="146"/>
      <c r="E83" s="146"/>
      <c r="F83" s="146"/>
      <c r="G83" s="146"/>
      <c r="H83" s="146"/>
      <c r="J83" s="158"/>
      <c r="K83" s="147"/>
      <c r="L83" s="147"/>
      <c r="N83" s="167" t="s">
        <v>1310</v>
      </c>
      <c r="O83" s="153"/>
      <c r="P83" s="153"/>
      <c r="Q83" s="153"/>
      <c r="R83" s="153"/>
      <c r="S83" s="153" t="s">
        <v>1567</v>
      </c>
      <c r="T83" s="153"/>
      <c r="U83" s="153"/>
      <c r="V83" s="153" t="s">
        <v>1567</v>
      </c>
      <c r="W83" s="153" t="s">
        <v>1567</v>
      </c>
      <c r="X83" s="153" t="s">
        <v>1567</v>
      </c>
      <c r="Y83" s="153" t="s">
        <v>1567</v>
      </c>
      <c r="Z83" s="153" t="s">
        <v>1567</v>
      </c>
      <c r="AA83" s="153" t="s">
        <v>1567</v>
      </c>
      <c r="AB83" s="153"/>
      <c r="AC83" s="153" t="s">
        <v>1567</v>
      </c>
      <c r="AD83" s="153"/>
      <c r="AE83" s="153" t="s">
        <v>1567</v>
      </c>
      <c r="AF83" s="153" t="s">
        <v>1567</v>
      </c>
      <c r="AG83" s="153" t="s">
        <v>1567</v>
      </c>
      <c r="AH83" s="153" t="s">
        <v>1567</v>
      </c>
      <c r="AI83" s="153" t="s">
        <v>1567</v>
      </c>
      <c r="AJ83" s="153" t="s">
        <v>1567</v>
      </c>
      <c r="AK83" s="153"/>
      <c r="AL83" s="267" t="s">
        <v>1567</v>
      </c>
      <c r="AM83" s="153" t="s">
        <v>1567</v>
      </c>
      <c r="AN83" s="153" t="s">
        <v>1567</v>
      </c>
      <c r="AO83" s="153" t="s">
        <v>1567</v>
      </c>
    </row>
    <row r="84" spans="1:41" ht="18.75" customHeight="1">
      <c r="A84" s="174" t="s">
        <v>1648</v>
      </c>
      <c r="B84" s="174" t="s">
        <v>1649</v>
      </c>
      <c r="C84" s="174" t="s">
        <v>1429</v>
      </c>
      <c r="D84" s="174"/>
      <c r="E84" s="174" t="s">
        <v>1650</v>
      </c>
      <c r="F84" s="174" t="s">
        <v>1651</v>
      </c>
      <c r="G84" s="176" t="s">
        <v>2037</v>
      </c>
      <c r="H84" s="175" t="s">
        <v>1652</v>
      </c>
      <c r="I84" s="307" t="s">
        <v>1653</v>
      </c>
      <c r="J84" s="175" t="s">
        <v>1654</v>
      </c>
      <c r="K84" s="176" t="s">
        <v>1655</v>
      </c>
      <c r="L84" s="176" t="s">
        <v>3499</v>
      </c>
      <c r="M84" s="185" t="s">
        <v>3698</v>
      </c>
      <c r="N84" s="174" t="s">
        <v>1656</v>
      </c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269"/>
      <c r="AM84" s="150"/>
      <c r="AN84" s="150"/>
      <c r="AO84" s="150"/>
    </row>
    <row r="85" spans="1:41" hidden="1">
      <c r="A85" s="177" t="s">
        <v>2949</v>
      </c>
      <c r="B85" s="177"/>
      <c r="C85" s="178"/>
      <c r="D85" s="178"/>
      <c r="E85" s="178"/>
      <c r="F85" s="178"/>
      <c r="G85" s="178" t="s">
        <v>1639</v>
      </c>
      <c r="H85" s="178" t="s">
        <v>1641</v>
      </c>
      <c r="I85" s="295"/>
      <c r="J85" s="179"/>
      <c r="K85" s="179"/>
      <c r="L85" s="179"/>
      <c r="N85" s="180"/>
      <c r="O85" s="241"/>
      <c r="P85" s="165"/>
      <c r="Q85" s="165"/>
      <c r="R85" s="165"/>
      <c r="S85" s="165"/>
      <c r="T85" s="165"/>
      <c r="U85" s="165"/>
      <c r="V85" s="165"/>
      <c r="W85" s="165"/>
      <c r="X85" s="241"/>
      <c r="Y85" s="165"/>
      <c r="Z85" s="165"/>
      <c r="AA85" s="241"/>
      <c r="AB85" s="259"/>
      <c r="AC85" s="241"/>
      <c r="AD85" s="259"/>
      <c r="AE85" s="241"/>
      <c r="AF85" s="241"/>
      <c r="AG85" s="241"/>
      <c r="AH85" s="241"/>
      <c r="AI85" s="241"/>
      <c r="AJ85" s="241"/>
      <c r="AK85" s="259"/>
      <c r="AL85" s="270"/>
      <c r="AM85" s="165"/>
      <c r="AN85" s="241"/>
      <c r="AO85" s="241"/>
    </row>
    <row r="86" spans="1:41" ht="18" hidden="1" customHeight="1">
      <c r="A86" s="181" t="s">
        <v>1856</v>
      </c>
      <c r="B86" s="181" t="s">
        <v>1863</v>
      </c>
      <c r="C86" s="181" t="s">
        <v>1864</v>
      </c>
      <c r="D86" s="181" t="s">
        <v>3925</v>
      </c>
      <c r="E86" s="181" t="s">
        <v>1857</v>
      </c>
      <c r="F86" s="181" t="s">
        <v>1858</v>
      </c>
      <c r="G86" s="181"/>
      <c r="H86" s="181">
        <v>1</v>
      </c>
      <c r="I86" s="296" t="s">
        <v>3680</v>
      </c>
      <c r="J86" s="183" t="s">
        <v>1865</v>
      </c>
      <c r="K86" s="182" t="s">
        <v>3051</v>
      </c>
      <c r="L86" s="185"/>
      <c r="M86" s="185" t="s">
        <v>3699</v>
      </c>
      <c r="N86" s="161" t="s">
        <v>2024</v>
      </c>
      <c r="O86" s="242" t="s">
        <v>1506</v>
      </c>
      <c r="P86" s="160" t="s">
        <v>1506</v>
      </c>
      <c r="Q86" s="160" t="s">
        <v>1506</v>
      </c>
      <c r="R86" s="160" t="s">
        <v>1504</v>
      </c>
      <c r="S86" s="160" t="s">
        <v>1506</v>
      </c>
      <c r="T86" s="160" t="s">
        <v>1504</v>
      </c>
      <c r="U86" s="160" t="s">
        <v>1504</v>
      </c>
      <c r="V86" s="160" t="s">
        <v>1504</v>
      </c>
      <c r="W86" s="160" t="s">
        <v>1504</v>
      </c>
      <c r="X86" s="242" t="s">
        <v>3836</v>
      </c>
      <c r="Y86" s="160" t="s">
        <v>1504</v>
      </c>
      <c r="Z86" s="160" t="s">
        <v>1504</v>
      </c>
      <c r="AA86" s="242" t="s">
        <v>1506</v>
      </c>
      <c r="AB86" s="242"/>
      <c r="AC86" s="242" t="s">
        <v>1506</v>
      </c>
      <c r="AD86" s="242"/>
      <c r="AE86" s="242" t="s">
        <v>1506</v>
      </c>
      <c r="AF86" s="242" t="s">
        <v>1504</v>
      </c>
      <c r="AG86" s="242" t="s">
        <v>1504</v>
      </c>
      <c r="AH86" s="242" t="s">
        <v>1504</v>
      </c>
      <c r="AI86" s="242" t="s">
        <v>1504</v>
      </c>
      <c r="AJ86" s="242" t="s">
        <v>1504</v>
      </c>
      <c r="AK86" s="242"/>
      <c r="AL86" s="264" t="s">
        <v>4107</v>
      </c>
      <c r="AM86" s="160" t="s">
        <v>1504</v>
      </c>
      <c r="AN86" s="242" t="s">
        <v>1504</v>
      </c>
      <c r="AO86" s="242" t="s">
        <v>1504</v>
      </c>
    </row>
    <row r="87" spans="1:41" ht="18" hidden="1" customHeight="1">
      <c r="A87" s="181" t="s">
        <v>1991</v>
      </c>
      <c r="B87" s="181" t="s">
        <v>1866</v>
      </c>
      <c r="C87" s="181" t="s">
        <v>1867</v>
      </c>
      <c r="D87" s="181"/>
      <c r="E87" s="181" t="s">
        <v>1859</v>
      </c>
      <c r="F87" s="181" t="s">
        <v>1622</v>
      </c>
      <c r="G87" s="181"/>
      <c r="H87" s="181">
        <v>1</v>
      </c>
      <c r="I87" s="296" t="s">
        <v>3681</v>
      </c>
      <c r="J87" s="183" t="s">
        <v>1868</v>
      </c>
      <c r="K87" s="182" t="s">
        <v>3051</v>
      </c>
      <c r="L87" s="185"/>
      <c r="M87" s="185" t="s">
        <v>3699</v>
      </c>
      <c r="N87" s="161" t="s">
        <v>2024</v>
      </c>
      <c r="O87" s="242" t="s">
        <v>1504</v>
      </c>
      <c r="P87" s="160"/>
      <c r="Q87" s="160"/>
      <c r="R87" s="160"/>
      <c r="S87" s="160"/>
      <c r="T87" s="160"/>
      <c r="U87" s="160"/>
      <c r="V87" s="160"/>
      <c r="W87" s="160"/>
      <c r="X87" s="242"/>
      <c r="Y87" s="160"/>
      <c r="Z87" s="160"/>
      <c r="AA87" s="242" t="s">
        <v>3857</v>
      </c>
      <c r="AB87" s="242"/>
      <c r="AC87" s="242" t="s">
        <v>3935</v>
      </c>
      <c r="AD87" s="242"/>
      <c r="AE87" s="242" t="s">
        <v>3960</v>
      </c>
      <c r="AF87" s="242" t="s">
        <v>4013</v>
      </c>
      <c r="AG87" s="242"/>
      <c r="AH87" s="242" t="s">
        <v>4013</v>
      </c>
      <c r="AI87" s="242" t="s">
        <v>4013</v>
      </c>
      <c r="AJ87" s="242"/>
      <c r="AK87" s="242"/>
      <c r="AL87" s="264"/>
      <c r="AM87" s="160"/>
      <c r="AN87" s="242" t="s">
        <v>1504</v>
      </c>
      <c r="AO87" s="242" t="s">
        <v>1504</v>
      </c>
    </row>
    <row r="88" spans="1:41" ht="18" hidden="1" customHeight="1">
      <c r="A88" s="202" t="s">
        <v>3849</v>
      </c>
      <c r="B88" s="202" t="s">
        <v>3083</v>
      </c>
      <c r="C88" s="183" t="s">
        <v>3083</v>
      </c>
      <c r="D88" s="202" t="s">
        <v>3925</v>
      </c>
      <c r="E88" s="202" t="s">
        <v>3078</v>
      </c>
      <c r="F88" s="202" t="s">
        <v>1622</v>
      </c>
      <c r="G88" s="202"/>
      <c r="H88" s="202">
        <v>1</v>
      </c>
      <c r="I88" s="296" t="s">
        <v>3710</v>
      </c>
      <c r="J88" s="183" t="s">
        <v>1868</v>
      </c>
      <c r="K88" s="182" t="s">
        <v>3051</v>
      </c>
      <c r="L88" s="185"/>
      <c r="M88" s="185" t="s">
        <v>3699</v>
      </c>
      <c r="N88" s="161"/>
      <c r="O88" s="242"/>
      <c r="P88" s="160" t="s">
        <v>1506</v>
      </c>
      <c r="Q88" s="160" t="s">
        <v>3085</v>
      </c>
      <c r="R88" s="160" t="s">
        <v>3085</v>
      </c>
      <c r="S88" s="160" t="s">
        <v>1506</v>
      </c>
      <c r="T88" s="160" t="s">
        <v>1504</v>
      </c>
      <c r="U88" s="160" t="s">
        <v>1504</v>
      </c>
      <c r="V88" s="160" t="s">
        <v>1504</v>
      </c>
      <c r="W88" s="160" t="s">
        <v>1504</v>
      </c>
      <c r="X88" s="242" t="s">
        <v>3837</v>
      </c>
      <c r="Y88" s="160" t="s">
        <v>1504</v>
      </c>
      <c r="Z88" s="160" t="s">
        <v>1504</v>
      </c>
      <c r="AA88" s="242"/>
      <c r="AB88" s="242"/>
      <c r="AC88" s="242"/>
      <c r="AD88" s="242"/>
      <c r="AE88" s="242"/>
      <c r="AF88" s="242"/>
      <c r="AG88" s="242" t="s">
        <v>1504</v>
      </c>
      <c r="AH88" s="242"/>
      <c r="AI88" s="242"/>
      <c r="AJ88" s="242" t="s">
        <v>1504</v>
      </c>
      <c r="AK88" s="242"/>
      <c r="AL88" s="264" t="s">
        <v>4108</v>
      </c>
      <c r="AM88" s="160" t="s">
        <v>1504</v>
      </c>
      <c r="AN88" s="242"/>
      <c r="AO88" s="242"/>
    </row>
    <row r="89" spans="1:41" ht="18" hidden="1" customHeight="1">
      <c r="A89" s="181" t="s">
        <v>3079</v>
      </c>
      <c r="B89" s="181" t="s">
        <v>3079</v>
      </c>
      <c r="C89" s="181" t="s">
        <v>3080</v>
      </c>
      <c r="D89" s="181" t="s">
        <v>3925</v>
      </c>
      <c r="E89" s="181" t="s">
        <v>3081</v>
      </c>
      <c r="F89" s="181" t="s">
        <v>3082</v>
      </c>
      <c r="G89" s="181"/>
      <c r="H89" s="181">
        <v>1</v>
      </c>
      <c r="I89" s="296" t="s">
        <v>3682</v>
      </c>
      <c r="J89" s="183" t="s">
        <v>1861</v>
      </c>
      <c r="K89" s="182" t="s">
        <v>3051</v>
      </c>
      <c r="L89" s="185"/>
      <c r="M89" s="185" t="s">
        <v>3699</v>
      </c>
      <c r="N89" s="161" t="s">
        <v>2024</v>
      </c>
      <c r="O89" s="242" t="s">
        <v>1506</v>
      </c>
      <c r="P89" s="160" t="s">
        <v>1506</v>
      </c>
      <c r="Q89" s="160" t="s">
        <v>1506</v>
      </c>
      <c r="R89" s="160" t="s">
        <v>1504</v>
      </c>
      <c r="S89" s="160" t="s">
        <v>1506</v>
      </c>
      <c r="T89" s="160" t="s">
        <v>1504</v>
      </c>
      <c r="U89" s="160" t="s">
        <v>1504</v>
      </c>
      <c r="V89" s="160" t="s">
        <v>1504</v>
      </c>
      <c r="W89" s="160" t="s">
        <v>1504</v>
      </c>
      <c r="X89" s="242" t="s">
        <v>3837</v>
      </c>
      <c r="Y89" s="160" t="s">
        <v>1504</v>
      </c>
      <c r="Z89" s="160" t="s">
        <v>1504</v>
      </c>
      <c r="AA89" s="242" t="s">
        <v>1506</v>
      </c>
      <c r="AB89" s="242"/>
      <c r="AC89" s="242" t="s">
        <v>1506</v>
      </c>
      <c r="AD89" s="242"/>
      <c r="AE89" s="242" t="s">
        <v>1506</v>
      </c>
      <c r="AF89" s="242" t="s">
        <v>1504</v>
      </c>
      <c r="AG89" s="242" t="s">
        <v>1504</v>
      </c>
      <c r="AH89" s="242" t="s">
        <v>1504</v>
      </c>
      <c r="AI89" s="242" t="s">
        <v>1504</v>
      </c>
      <c r="AJ89" s="242" t="s">
        <v>1504</v>
      </c>
      <c r="AK89" s="242"/>
      <c r="AL89" s="264" t="s">
        <v>4108</v>
      </c>
      <c r="AM89" s="160" t="s">
        <v>1504</v>
      </c>
      <c r="AN89" s="242" t="s">
        <v>1504</v>
      </c>
      <c r="AO89" s="242" t="s">
        <v>1504</v>
      </c>
    </row>
    <row r="90" spans="1:41" ht="18" hidden="1" customHeight="1">
      <c r="A90" s="187" t="s">
        <v>1993</v>
      </c>
      <c r="B90" s="187" t="s">
        <v>1876</v>
      </c>
      <c r="C90" s="187" t="s">
        <v>1876</v>
      </c>
      <c r="D90" s="187" t="s">
        <v>3926</v>
      </c>
      <c r="E90" s="187" t="s">
        <v>1877</v>
      </c>
      <c r="F90" s="187" t="s">
        <v>1944</v>
      </c>
      <c r="G90" s="187"/>
      <c r="H90" s="187">
        <v>1</v>
      </c>
      <c r="I90" s="297"/>
      <c r="J90" s="187"/>
      <c r="K90" s="182" t="s">
        <v>3051</v>
      </c>
      <c r="L90" s="185"/>
      <c r="M90" s="185" t="s">
        <v>3699</v>
      </c>
      <c r="N90" s="161"/>
      <c r="O90" s="242" t="s">
        <v>1506</v>
      </c>
      <c r="P90" s="160" t="s">
        <v>1506</v>
      </c>
      <c r="Q90" s="160" t="s">
        <v>1506</v>
      </c>
      <c r="R90" s="160" t="s">
        <v>1504</v>
      </c>
      <c r="S90" s="160" t="s">
        <v>1506</v>
      </c>
      <c r="T90" s="160" t="s">
        <v>1504</v>
      </c>
      <c r="U90" s="160" t="s">
        <v>1504</v>
      </c>
      <c r="V90" s="160" t="s">
        <v>1504</v>
      </c>
      <c r="W90" s="160" t="s">
        <v>1504</v>
      </c>
      <c r="X90" s="242" t="s">
        <v>3837</v>
      </c>
      <c r="Y90" s="160" t="s">
        <v>1504</v>
      </c>
      <c r="Z90" s="160" t="s">
        <v>1504</v>
      </c>
      <c r="AA90" s="242" t="s">
        <v>1506</v>
      </c>
      <c r="AB90" s="242"/>
      <c r="AC90" s="242" t="s">
        <v>1506</v>
      </c>
      <c r="AD90" s="242"/>
      <c r="AE90" s="242" t="s">
        <v>1506</v>
      </c>
      <c r="AF90" s="242" t="s">
        <v>1504</v>
      </c>
      <c r="AG90" s="242" t="s">
        <v>1504</v>
      </c>
      <c r="AH90" s="242" t="s">
        <v>1504</v>
      </c>
      <c r="AI90" s="242" t="s">
        <v>1504</v>
      </c>
      <c r="AJ90" s="242" t="s">
        <v>1504</v>
      </c>
      <c r="AK90" s="242"/>
      <c r="AL90" s="264" t="s">
        <v>4108</v>
      </c>
      <c r="AM90" s="160" t="s">
        <v>1504</v>
      </c>
      <c r="AN90" s="242" t="s">
        <v>1504</v>
      </c>
      <c r="AO90" s="242" t="s">
        <v>1504</v>
      </c>
    </row>
    <row r="91" spans="1:41" ht="18" hidden="1" customHeight="1">
      <c r="A91" s="187" t="s">
        <v>1875</v>
      </c>
      <c r="B91" s="187" t="s">
        <v>1878</v>
      </c>
      <c r="C91" s="187" t="s">
        <v>1878</v>
      </c>
      <c r="D91" s="187"/>
      <c r="E91" s="187" t="s">
        <v>1877</v>
      </c>
      <c r="F91" s="187" t="s">
        <v>1945</v>
      </c>
      <c r="G91" s="187"/>
      <c r="H91" s="187">
        <v>1</v>
      </c>
      <c r="I91" s="297"/>
      <c r="J91" s="187"/>
      <c r="K91" s="182" t="s">
        <v>3051</v>
      </c>
      <c r="L91" s="185"/>
      <c r="M91" s="185" t="s">
        <v>3699</v>
      </c>
      <c r="N91" s="161"/>
      <c r="O91" s="242"/>
      <c r="P91" s="160"/>
      <c r="Q91" s="160"/>
      <c r="R91" s="160"/>
      <c r="S91" s="160"/>
      <c r="T91" s="160"/>
      <c r="U91" s="160"/>
      <c r="V91" s="160"/>
      <c r="W91" s="160"/>
      <c r="X91" s="242"/>
      <c r="Y91" s="160"/>
      <c r="Z91" s="160"/>
      <c r="AA91" s="242"/>
      <c r="AB91" s="242"/>
      <c r="AC91" s="242"/>
      <c r="AD91" s="242"/>
      <c r="AE91" s="242"/>
      <c r="AF91" s="242"/>
      <c r="AG91" s="242"/>
      <c r="AH91" s="242"/>
      <c r="AI91" s="242"/>
      <c r="AJ91" s="242"/>
      <c r="AK91" s="242"/>
      <c r="AL91" s="264"/>
      <c r="AM91" s="160"/>
      <c r="AN91" s="242"/>
      <c r="AO91" s="242"/>
    </row>
    <row r="92" spans="1:41" ht="18" hidden="1" customHeight="1">
      <c r="A92" s="187" t="s">
        <v>1994</v>
      </c>
      <c r="B92" s="187" t="s">
        <v>1880</v>
      </c>
      <c r="C92" s="187" t="s">
        <v>1880</v>
      </c>
      <c r="D92" s="187" t="s">
        <v>3926</v>
      </c>
      <c r="E92" s="187" t="s">
        <v>1871</v>
      </c>
      <c r="F92" s="187" t="s">
        <v>1949</v>
      </c>
      <c r="G92" s="187"/>
      <c r="H92" s="187">
        <v>1</v>
      </c>
      <c r="I92" s="297"/>
      <c r="J92" s="187"/>
      <c r="K92" s="182" t="s">
        <v>3051</v>
      </c>
      <c r="L92" s="185"/>
      <c r="M92" s="185" t="s">
        <v>3699</v>
      </c>
      <c r="N92" s="161"/>
      <c r="O92" s="242" t="s">
        <v>1506</v>
      </c>
      <c r="P92" s="160" t="s">
        <v>1506</v>
      </c>
      <c r="Q92" s="160" t="s">
        <v>1506</v>
      </c>
      <c r="R92" s="160" t="s">
        <v>1504</v>
      </c>
      <c r="S92" s="160" t="s">
        <v>1506</v>
      </c>
      <c r="T92" s="160" t="s">
        <v>1504</v>
      </c>
      <c r="U92" s="160" t="s">
        <v>1504</v>
      </c>
      <c r="V92" s="160" t="s">
        <v>1504</v>
      </c>
      <c r="W92" s="160" t="s">
        <v>1504</v>
      </c>
      <c r="X92" s="242" t="s">
        <v>3837</v>
      </c>
      <c r="Y92" s="160" t="s">
        <v>1504</v>
      </c>
      <c r="Z92" s="160" t="s">
        <v>1504</v>
      </c>
      <c r="AA92" s="242" t="s">
        <v>1506</v>
      </c>
      <c r="AB92" s="242"/>
      <c r="AC92" s="242" t="s">
        <v>1506</v>
      </c>
      <c r="AD92" s="242"/>
      <c r="AE92" s="242" t="s">
        <v>1506</v>
      </c>
      <c r="AF92" s="242" t="s">
        <v>1504</v>
      </c>
      <c r="AG92" s="242" t="s">
        <v>1504</v>
      </c>
      <c r="AH92" s="242" t="s">
        <v>1504</v>
      </c>
      <c r="AI92" s="242" t="s">
        <v>1504</v>
      </c>
      <c r="AJ92" s="242" t="s">
        <v>1504</v>
      </c>
      <c r="AK92" s="242"/>
      <c r="AL92" s="264" t="s">
        <v>4108</v>
      </c>
      <c r="AM92" s="160" t="s">
        <v>1504</v>
      </c>
      <c r="AN92" s="242" t="s">
        <v>1504</v>
      </c>
      <c r="AO92" s="242" t="s">
        <v>1504</v>
      </c>
    </row>
    <row r="93" spans="1:41" ht="18" hidden="1" customHeight="1">
      <c r="A93" s="187" t="s">
        <v>1879</v>
      </c>
      <c r="B93" s="187" t="s">
        <v>1881</v>
      </c>
      <c r="C93" s="187" t="s">
        <v>1881</v>
      </c>
      <c r="D93" s="187"/>
      <c r="E93" s="187" t="s">
        <v>1871</v>
      </c>
      <c r="F93" s="187" t="s">
        <v>1948</v>
      </c>
      <c r="G93" s="187"/>
      <c r="H93" s="187">
        <v>1</v>
      </c>
      <c r="I93" s="297"/>
      <c r="J93" s="187"/>
      <c r="K93" s="182" t="s">
        <v>3051</v>
      </c>
      <c r="L93" s="185"/>
      <c r="M93" s="185" t="s">
        <v>3699</v>
      </c>
      <c r="N93" s="161"/>
      <c r="O93" s="242"/>
      <c r="P93" s="160"/>
      <c r="Q93" s="160"/>
      <c r="R93" s="160"/>
      <c r="S93" s="160"/>
      <c r="T93" s="160"/>
      <c r="U93" s="160"/>
      <c r="V93" s="160"/>
      <c r="W93" s="160"/>
      <c r="X93" s="242"/>
      <c r="Y93" s="160"/>
      <c r="Z93" s="160"/>
      <c r="AA93" s="242"/>
      <c r="AB93" s="242"/>
      <c r="AC93" s="242"/>
      <c r="AD93" s="242"/>
      <c r="AE93" s="242"/>
      <c r="AF93" s="242"/>
      <c r="AG93" s="242"/>
      <c r="AH93" s="242"/>
      <c r="AI93" s="242"/>
      <c r="AJ93" s="242"/>
      <c r="AK93" s="242"/>
      <c r="AL93" s="264"/>
      <c r="AM93" s="160"/>
      <c r="AN93" s="242"/>
      <c r="AO93" s="242"/>
    </row>
    <row r="94" spans="1:41" ht="18" hidden="1" customHeight="1">
      <c r="A94" s="187" t="s">
        <v>1882</v>
      </c>
      <c r="B94" s="187" t="s">
        <v>1883</v>
      </c>
      <c r="C94" s="187" t="s">
        <v>1883</v>
      </c>
      <c r="D94" s="187"/>
      <c r="E94" s="187" t="s">
        <v>1884</v>
      </c>
      <c r="F94" s="187" t="s">
        <v>1970</v>
      </c>
      <c r="G94" s="187"/>
      <c r="H94" s="187">
        <v>1</v>
      </c>
      <c r="I94" s="297"/>
      <c r="J94" s="187"/>
      <c r="K94" s="182" t="s">
        <v>3051</v>
      </c>
      <c r="L94" s="185"/>
      <c r="M94" s="185" t="s">
        <v>3699</v>
      </c>
      <c r="N94" s="161"/>
      <c r="O94" s="242" t="s">
        <v>1506</v>
      </c>
      <c r="P94" s="160" t="s">
        <v>1506</v>
      </c>
      <c r="Q94" s="160" t="s">
        <v>1506</v>
      </c>
      <c r="R94" s="160" t="s">
        <v>1504</v>
      </c>
      <c r="S94" s="160" t="s">
        <v>1506</v>
      </c>
      <c r="T94" s="160" t="s">
        <v>1504</v>
      </c>
      <c r="U94" s="160" t="s">
        <v>1504</v>
      </c>
      <c r="V94" s="160" t="s">
        <v>1504</v>
      </c>
      <c r="W94" s="160" t="s">
        <v>1504</v>
      </c>
      <c r="X94" s="242" t="s">
        <v>3837</v>
      </c>
      <c r="Y94" s="160" t="s">
        <v>1504</v>
      </c>
      <c r="Z94" s="160" t="s">
        <v>1504</v>
      </c>
      <c r="AA94" s="242" t="s">
        <v>1506</v>
      </c>
      <c r="AB94" s="242"/>
      <c r="AC94" s="242" t="s">
        <v>1506</v>
      </c>
      <c r="AD94" s="242"/>
      <c r="AE94" s="242" t="s">
        <v>1506</v>
      </c>
      <c r="AF94" s="242" t="s">
        <v>1504</v>
      </c>
      <c r="AG94" s="242" t="s">
        <v>1504</v>
      </c>
      <c r="AH94" s="242" t="s">
        <v>1504</v>
      </c>
      <c r="AI94" s="242" t="s">
        <v>1504</v>
      </c>
      <c r="AJ94" s="242" t="s">
        <v>1504</v>
      </c>
      <c r="AK94" s="242"/>
      <c r="AL94" s="264" t="s">
        <v>4108</v>
      </c>
      <c r="AM94" s="160" t="s">
        <v>1504</v>
      </c>
      <c r="AN94" s="242" t="s">
        <v>1504</v>
      </c>
      <c r="AO94" s="242" t="s">
        <v>1504</v>
      </c>
    </row>
    <row r="95" spans="1:41" ht="18" hidden="1" customHeight="1">
      <c r="A95" s="187" t="s">
        <v>1995</v>
      </c>
      <c r="B95" s="187" t="s">
        <v>2043</v>
      </c>
      <c r="C95" s="187" t="s">
        <v>2043</v>
      </c>
      <c r="D95" s="187" t="s">
        <v>3926</v>
      </c>
      <c r="E95" s="187" t="s">
        <v>2044</v>
      </c>
      <c r="F95" s="187" t="s">
        <v>2045</v>
      </c>
      <c r="G95" s="187"/>
      <c r="H95" s="187">
        <v>1</v>
      </c>
      <c r="I95" s="297"/>
      <c r="J95" s="187"/>
      <c r="K95" s="182" t="s">
        <v>3051</v>
      </c>
      <c r="L95" s="185"/>
      <c r="M95" s="185" t="s">
        <v>3699</v>
      </c>
      <c r="N95" s="161"/>
      <c r="O95" s="242" t="s">
        <v>3084</v>
      </c>
      <c r="P95" s="160" t="s">
        <v>3084</v>
      </c>
      <c r="Q95" s="160" t="s">
        <v>3084</v>
      </c>
      <c r="R95" s="160" t="s">
        <v>3084</v>
      </c>
      <c r="S95" s="160" t="s">
        <v>3084</v>
      </c>
      <c r="T95" s="160" t="s">
        <v>1504</v>
      </c>
      <c r="U95" s="160" t="s">
        <v>1504</v>
      </c>
      <c r="V95" s="160" t="s">
        <v>1504</v>
      </c>
      <c r="W95" s="160" t="s">
        <v>1504</v>
      </c>
      <c r="X95" s="242" t="s">
        <v>3837</v>
      </c>
      <c r="Y95" s="160" t="s">
        <v>1504</v>
      </c>
      <c r="Z95" s="160" t="s">
        <v>1504</v>
      </c>
      <c r="AA95" s="242" t="s">
        <v>3084</v>
      </c>
      <c r="AB95" s="242"/>
      <c r="AC95" s="242" t="s">
        <v>3039</v>
      </c>
      <c r="AD95" s="242"/>
      <c r="AE95" s="242" t="s">
        <v>1506</v>
      </c>
      <c r="AF95" s="242" t="s">
        <v>1504</v>
      </c>
      <c r="AG95" s="242" t="s">
        <v>1504</v>
      </c>
      <c r="AH95" s="242" t="s">
        <v>1504</v>
      </c>
      <c r="AI95" s="242" t="s">
        <v>1504</v>
      </c>
      <c r="AJ95" s="242" t="s">
        <v>1504</v>
      </c>
      <c r="AK95" s="242"/>
      <c r="AL95" s="264" t="s">
        <v>4108</v>
      </c>
      <c r="AM95" s="160" t="s">
        <v>1504</v>
      </c>
      <c r="AN95" s="242" t="s">
        <v>1504</v>
      </c>
      <c r="AO95" s="242" t="s">
        <v>1504</v>
      </c>
    </row>
    <row r="96" spans="1:41" ht="18" hidden="1" customHeight="1">
      <c r="A96" s="187" t="s">
        <v>1995</v>
      </c>
      <c r="B96" s="187" t="s">
        <v>2046</v>
      </c>
      <c r="C96" s="187" t="s">
        <v>2046</v>
      </c>
      <c r="D96" s="187"/>
      <c r="E96" s="187" t="s">
        <v>2044</v>
      </c>
      <c r="F96" s="187" t="s">
        <v>2047</v>
      </c>
      <c r="G96" s="187"/>
      <c r="H96" s="187">
        <v>1</v>
      </c>
      <c r="I96" s="297"/>
      <c r="J96" s="187"/>
      <c r="K96" s="182" t="s">
        <v>3051</v>
      </c>
      <c r="L96" s="185"/>
      <c r="M96" s="185" t="s">
        <v>3699</v>
      </c>
      <c r="N96" s="161"/>
      <c r="O96" s="242"/>
      <c r="P96" s="160"/>
      <c r="Q96" s="160"/>
      <c r="R96" s="160"/>
      <c r="S96" s="160"/>
      <c r="T96" s="160"/>
      <c r="U96" s="160"/>
      <c r="V96" s="160"/>
      <c r="W96" s="160"/>
      <c r="X96" s="242"/>
      <c r="Y96" s="160"/>
      <c r="Z96" s="160"/>
      <c r="AA96" s="242"/>
      <c r="AB96" s="242"/>
      <c r="AC96" s="242"/>
      <c r="AD96" s="242"/>
      <c r="AE96" s="242"/>
      <c r="AF96" s="242"/>
      <c r="AG96" s="242"/>
      <c r="AH96" s="242"/>
      <c r="AI96" s="242"/>
      <c r="AJ96" s="242"/>
      <c r="AK96" s="242"/>
      <c r="AL96" s="264"/>
      <c r="AM96" s="160"/>
      <c r="AN96" s="242"/>
      <c r="AO96" s="242"/>
    </row>
    <row r="97" spans="1:41" ht="18" hidden="1" customHeight="1">
      <c r="A97" s="187" t="s">
        <v>1889</v>
      </c>
      <c r="B97" s="187" t="s">
        <v>1890</v>
      </c>
      <c r="C97" s="187" t="s">
        <v>1890</v>
      </c>
      <c r="D97" s="187" t="s">
        <v>3926</v>
      </c>
      <c r="E97" s="187" t="s">
        <v>1891</v>
      </c>
      <c r="F97" s="187" t="s">
        <v>1869</v>
      </c>
      <c r="G97" s="187"/>
      <c r="H97" s="187">
        <v>1</v>
      </c>
      <c r="I97" s="297"/>
      <c r="J97" s="187"/>
      <c r="K97" s="182" t="s">
        <v>3051</v>
      </c>
      <c r="L97" s="185"/>
      <c r="M97" s="185" t="s">
        <v>3699</v>
      </c>
      <c r="N97" s="161"/>
      <c r="O97" s="242" t="s">
        <v>1660</v>
      </c>
      <c r="P97" s="160" t="s">
        <v>1660</v>
      </c>
      <c r="Q97" s="160" t="s">
        <v>1660</v>
      </c>
      <c r="R97" s="160" t="s">
        <v>1504</v>
      </c>
      <c r="S97" s="160" t="s">
        <v>1660</v>
      </c>
      <c r="T97" s="160" t="s">
        <v>1504</v>
      </c>
      <c r="U97" s="160" t="s">
        <v>1504</v>
      </c>
      <c r="V97" s="160" t="s">
        <v>1504</v>
      </c>
      <c r="W97" s="160" t="s">
        <v>1504</v>
      </c>
      <c r="X97" s="242" t="s">
        <v>3837</v>
      </c>
      <c r="Y97" s="160" t="s">
        <v>1504</v>
      </c>
      <c r="Z97" s="160" t="s">
        <v>1504</v>
      </c>
      <c r="AA97" s="242" t="s">
        <v>1660</v>
      </c>
      <c r="AB97" s="242"/>
      <c r="AC97" s="242" t="s">
        <v>1660</v>
      </c>
      <c r="AD97" s="242"/>
      <c r="AE97" s="242" t="s">
        <v>1660</v>
      </c>
      <c r="AF97" s="242" t="s">
        <v>1504</v>
      </c>
      <c r="AG97" s="242" t="s">
        <v>1504</v>
      </c>
      <c r="AH97" s="242" t="s">
        <v>1504</v>
      </c>
      <c r="AI97" s="242" t="s">
        <v>1504</v>
      </c>
      <c r="AJ97" s="242" t="s">
        <v>1504</v>
      </c>
      <c r="AK97" s="242"/>
      <c r="AL97" s="264" t="s">
        <v>4108</v>
      </c>
      <c r="AM97" s="160" t="s">
        <v>1504</v>
      </c>
      <c r="AN97" s="242" t="s">
        <v>1504</v>
      </c>
      <c r="AO97" s="242" t="s">
        <v>1504</v>
      </c>
    </row>
    <row r="98" spans="1:41" ht="18" hidden="1" customHeight="1">
      <c r="A98" s="187" t="s">
        <v>1889</v>
      </c>
      <c r="B98" s="187" t="s">
        <v>1892</v>
      </c>
      <c r="C98" s="187" t="s">
        <v>1892</v>
      </c>
      <c r="D98" s="187"/>
      <c r="E98" s="187" t="s">
        <v>1891</v>
      </c>
      <c r="F98" s="187" t="s">
        <v>1893</v>
      </c>
      <c r="G98" s="187"/>
      <c r="H98" s="187">
        <v>1</v>
      </c>
      <c r="I98" s="297"/>
      <c r="J98" s="187"/>
      <c r="K98" s="182" t="s">
        <v>3051</v>
      </c>
      <c r="L98" s="185"/>
      <c r="M98" s="185" t="s">
        <v>3699</v>
      </c>
      <c r="N98" s="161"/>
      <c r="O98" s="242"/>
      <c r="P98" s="160"/>
      <c r="Q98" s="160"/>
      <c r="R98" s="160"/>
      <c r="S98" s="160"/>
      <c r="T98" s="160"/>
      <c r="U98" s="160"/>
      <c r="V98" s="160"/>
      <c r="W98" s="160"/>
      <c r="X98" s="242"/>
      <c r="Y98" s="160"/>
      <c r="Z98" s="160"/>
      <c r="AA98" s="242"/>
      <c r="AB98" s="242"/>
      <c r="AC98" s="242"/>
      <c r="AD98" s="242"/>
      <c r="AE98" s="242"/>
      <c r="AF98" s="242"/>
      <c r="AG98" s="242"/>
      <c r="AH98" s="242"/>
      <c r="AI98" s="242"/>
      <c r="AJ98" s="242"/>
      <c r="AK98" s="242"/>
      <c r="AL98" s="264"/>
      <c r="AM98" s="160"/>
      <c r="AN98" s="242"/>
      <c r="AO98" s="242"/>
    </row>
    <row r="99" spans="1:41" ht="18" hidden="1" customHeight="1">
      <c r="A99" s="187" t="s">
        <v>3069</v>
      </c>
      <c r="B99" s="187" t="s">
        <v>992</v>
      </c>
      <c r="C99" s="187" t="s">
        <v>992</v>
      </c>
      <c r="D99" s="187"/>
      <c r="E99" s="187" t="s">
        <v>236</v>
      </c>
      <c r="F99" s="187" t="s">
        <v>237</v>
      </c>
      <c r="G99" s="187"/>
      <c r="H99" s="187">
        <v>1</v>
      </c>
      <c r="I99" s="297"/>
      <c r="J99" s="187"/>
      <c r="K99" s="182" t="s">
        <v>625</v>
      </c>
      <c r="L99" s="185"/>
      <c r="M99" s="185" t="s">
        <v>3699</v>
      </c>
      <c r="N99" s="161"/>
      <c r="O99" s="242" t="s">
        <v>1506</v>
      </c>
      <c r="P99" s="160" t="s">
        <v>1506</v>
      </c>
      <c r="Q99" s="160" t="s">
        <v>3085</v>
      </c>
      <c r="R99" s="160" t="s">
        <v>3085</v>
      </c>
      <c r="S99" s="160" t="s">
        <v>1506</v>
      </c>
      <c r="T99" s="160" t="s">
        <v>1504</v>
      </c>
      <c r="U99" s="160" t="s">
        <v>1504</v>
      </c>
      <c r="V99" s="160" t="s">
        <v>1504</v>
      </c>
      <c r="W99" s="160" t="s">
        <v>1504</v>
      </c>
      <c r="X99" s="242" t="s">
        <v>3837</v>
      </c>
      <c r="Y99" s="160" t="s">
        <v>1504</v>
      </c>
      <c r="Z99" s="160" t="s">
        <v>1504</v>
      </c>
      <c r="AA99" s="242" t="s">
        <v>1506</v>
      </c>
      <c r="AB99" s="242"/>
      <c r="AC99" s="242" t="s">
        <v>1506</v>
      </c>
      <c r="AD99" s="242"/>
      <c r="AE99" s="242" t="s">
        <v>1506</v>
      </c>
      <c r="AF99" s="242" t="s">
        <v>1504</v>
      </c>
      <c r="AG99" s="242" t="s">
        <v>1504</v>
      </c>
      <c r="AH99" s="242" t="s">
        <v>1504</v>
      </c>
      <c r="AI99" s="242" t="s">
        <v>1504</v>
      </c>
      <c r="AJ99" s="242" t="s">
        <v>1504</v>
      </c>
      <c r="AK99" s="242"/>
      <c r="AL99" s="264" t="s">
        <v>4108</v>
      </c>
      <c r="AM99" s="160" t="s">
        <v>1504</v>
      </c>
      <c r="AN99" s="242" t="s">
        <v>1504</v>
      </c>
      <c r="AO99" s="242" t="s">
        <v>1504</v>
      </c>
    </row>
    <row r="100" spans="1:41" ht="18" hidden="1" customHeight="1">
      <c r="A100" s="187" t="s">
        <v>3071</v>
      </c>
      <c r="B100" s="187" t="s">
        <v>3073</v>
      </c>
      <c r="C100" s="187" t="s">
        <v>3073</v>
      </c>
      <c r="D100" s="187" t="s">
        <v>3926</v>
      </c>
      <c r="E100" s="187" t="s">
        <v>3076</v>
      </c>
      <c r="F100" s="187" t="s">
        <v>364</v>
      </c>
      <c r="G100" s="187"/>
      <c r="H100" s="187">
        <v>1</v>
      </c>
      <c r="I100" s="297"/>
      <c r="J100" s="187"/>
      <c r="K100" s="182" t="s">
        <v>625</v>
      </c>
      <c r="L100" s="185"/>
      <c r="M100" s="185" t="s">
        <v>3699</v>
      </c>
      <c r="N100" s="161"/>
      <c r="O100" s="242" t="s">
        <v>1506</v>
      </c>
      <c r="P100" s="160" t="s">
        <v>1506</v>
      </c>
      <c r="Q100" s="160" t="s">
        <v>3085</v>
      </c>
      <c r="R100" s="160" t="s">
        <v>3085</v>
      </c>
      <c r="S100" s="160" t="s">
        <v>1506</v>
      </c>
      <c r="T100" s="160" t="s">
        <v>1504</v>
      </c>
      <c r="U100" s="160" t="s">
        <v>1504</v>
      </c>
      <c r="V100" s="160" t="s">
        <v>1504</v>
      </c>
      <c r="W100" s="160" t="s">
        <v>1504</v>
      </c>
      <c r="X100" s="242" t="s">
        <v>3837</v>
      </c>
      <c r="Y100" s="160" t="s">
        <v>1504</v>
      </c>
      <c r="Z100" s="160" t="s">
        <v>1504</v>
      </c>
      <c r="AA100" s="242" t="s">
        <v>1506</v>
      </c>
      <c r="AB100" s="242"/>
      <c r="AC100" s="242" t="s">
        <v>1506</v>
      </c>
      <c r="AD100" s="242"/>
      <c r="AE100" s="242" t="s">
        <v>1506</v>
      </c>
      <c r="AF100" s="242" t="s">
        <v>1504</v>
      </c>
      <c r="AG100" s="242" t="s">
        <v>1504</v>
      </c>
      <c r="AH100" s="242" t="s">
        <v>1504</v>
      </c>
      <c r="AI100" s="242" t="s">
        <v>1504</v>
      </c>
      <c r="AJ100" s="242" t="s">
        <v>1504</v>
      </c>
      <c r="AK100" s="242"/>
      <c r="AL100" s="264" t="s">
        <v>4108</v>
      </c>
      <c r="AM100" s="160" t="s">
        <v>1504</v>
      </c>
      <c r="AN100" s="242" t="s">
        <v>1504</v>
      </c>
      <c r="AO100" s="242" t="s">
        <v>1504</v>
      </c>
    </row>
    <row r="101" spans="1:41" ht="18" hidden="1" customHeight="1">
      <c r="A101" s="187" t="s">
        <v>3071</v>
      </c>
      <c r="B101" s="187" t="s">
        <v>3074</v>
      </c>
      <c r="C101" s="187" t="s">
        <v>3074</v>
      </c>
      <c r="D101" s="187"/>
      <c r="E101" s="187" t="s">
        <v>3076</v>
      </c>
      <c r="F101" s="187" t="s">
        <v>364</v>
      </c>
      <c r="G101" s="187"/>
      <c r="H101" s="187">
        <v>1</v>
      </c>
      <c r="I101" s="297"/>
      <c r="J101" s="187"/>
      <c r="K101" s="182" t="s">
        <v>625</v>
      </c>
      <c r="L101" s="185"/>
      <c r="M101" s="185" t="s">
        <v>3699</v>
      </c>
      <c r="N101" s="161"/>
      <c r="O101" s="242"/>
      <c r="P101" s="160"/>
      <c r="Q101" s="160"/>
      <c r="R101" s="160"/>
      <c r="S101" s="160"/>
      <c r="T101" s="160"/>
      <c r="U101" s="160"/>
      <c r="V101" s="160"/>
      <c r="W101" s="160"/>
      <c r="X101" s="242"/>
      <c r="Y101" s="160"/>
      <c r="Z101" s="160"/>
      <c r="AA101" s="242"/>
      <c r="AB101" s="242"/>
      <c r="AC101" s="242"/>
      <c r="AD101" s="242"/>
      <c r="AE101" s="242"/>
      <c r="AF101" s="242"/>
      <c r="AG101" s="242"/>
      <c r="AH101" s="242"/>
      <c r="AI101" s="242"/>
      <c r="AJ101" s="242"/>
      <c r="AK101" s="242"/>
      <c r="AL101" s="264"/>
      <c r="AM101" s="160"/>
      <c r="AN101" s="242"/>
      <c r="AO101" s="242"/>
    </row>
    <row r="102" spans="1:41" ht="18" hidden="1" customHeight="1">
      <c r="A102" s="187" t="s">
        <v>3070</v>
      </c>
      <c r="B102" s="187" t="s">
        <v>3072</v>
      </c>
      <c r="C102" s="187" t="s">
        <v>3072</v>
      </c>
      <c r="D102" s="187"/>
      <c r="E102" s="187" t="s">
        <v>3075</v>
      </c>
      <c r="F102" s="187" t="s">
        <v>3077</v>
      </c>
      <c r="G102" s="187"/>
      <c r="H102" s="187">
        <v>1E-4</v>
      </c>
      <c r="I102" s="297"/>
      <c r="J102" s="187"/>
      <c r="K102" s="182" t="s">
        <v>625</v>
      </c>
      <c r="L102" s="185"/>
      <c r="M102" s="185" t="s">
        <v>3699</v>
      </c>
      <c r="N102" s="161"/>
      <c r="O102" s="242" t="s">
        <v>3084</v>
      </c>
      <c r="P102" s="160" t="s">
        <v>3084</v>
      </c>
      <c r="Q102" s="160" t="s">
        <v>3084</v>
      </c>
      <c r="R102" s="160" t="s">
        <v>3084</v>
      </c>
      <c r="S102" s="160" t="s">
        <v>3084</v>
      </c>
      <c r="T102" s="160" t="s">
        <v>1504</v>
      </c>
      <c r="U102" s="160" t="s">
        <v>1504</v>
      </c>
      <c r="V102" s="160" t="s">
        <v>1504</v>
      </c>
      <c r="W102" s="160" t="s">
        <v>1504</v>
      </c>
      <c r="X102" s="242" t="s">
        <v>3837</v>
      </c>
      <c r="Y102" s="160" t="s">
        <v>1504</v>
      </c>
      <c r="Z102" s="160" t="s">
        <v>1504</v>
      </c>
      <c r="AA102" s="242" t="s">
        <v>3084</v>
      </c>
      <c r="AB102" s="242"/>
      <c r="AC102" s="242" t="s">
        <v>3039</v>
      </c>
      <c r="AD102" s="242"/>
      <c r="AE102" s="242" t="s">
        <v>1506</v>
      </c>
      <c r="AF102" s="242" t="s">
        <v>1504</v>
      </c>
      <c r="AG102" s="242" t="s">
        <v>1504</v>
      </c>
      <c r="AH102" s="242" t="s">
        <v>1504</v>
      </c>
      <c r="AI102" s="242" t="s">
        <v>1504</v>
      </c>
      <c r="AJ102" s="242" t="s">
        <v>1504</v>
      </c>
      <c r="AK102" s="242"/>
      <c r="AL102" s="264" t="s">
        <v>4108</v>
      </c>
      <c r="AM102" s="160" t="s">
        <v>1504</v>
      </c>
      <c r="AN102" s="242" t="s">
        <v>1504</v>
      </c>
      <c r="AO102" s="242" t="s">
        <v>1504</v>
      </c>
    </row>
    <row r="103" spans="1:41" ht="18" hidden="1" customHeight="1">
      <c r="A103" s="187" t="s">
        <v>1886</v>
      </c>
      <c r="B103" s="187" t="s">
        <v>1887</v>
      </c>
      <c r="C103" s="187" t="s">
        <v>1887</v>
      </c>
      <c r="D103" s="187"/>
      <c r="E103" s="187" t="s">
        <v>1888</v>
      </c>
      <c r="F103" s="187" t="s">
        <v>1971</v>
      </c>
      <c r="G103" s="187"/>
      <c r="H103" s="187">
        <v>1E-4</v>
      </c>
      <c r="I103" s="297"/>
      <c r="J103" s="187">
        <v>40</v>
      </c>
      <c r="K103" s="182" t="s">
        <v>3051</v>
      </c>
      <c r="L103" s="185"/>
      <c r="M103" s="185" t="s">
        <v>3699</v>
      </c>
      <c r="N103" s="161"/>
      <c r="O103" s="242" t="s">
        <v>1504</v>
      </c>
      <c r="P103" s="160" t="s">
        <v>1504</v>
      </c>
      <c r="Q103" s="160" t="s">
        <v>1504</v>
      </c>
      <c r="R103" s="160" t="s">
        <v>1504</v>
      </c>
      <c r="S103" s="160" t="s">
        <v>1504</v>
      </c>
      <c r="T103" s="160" t="s">
        <v>1504</v>
      </c>
      <c r="U103" s="160" t="s">
        <v>1504</v>
      </c>
      <c r="V103" s="160" t="s">
        <v>1504</v>
      </c>
      <c r="W103" s="160" t="s">
        <v>1504</v>
      </c>
      <c r="X103" s="242" t="s">
        <v>3837</v>
      </c>
      <c r="Y103" s="160" t="s">
        <v>1504</v>
      </c>
      <c r="Z103" s="160" t="s">
        <v>1504</v>
      </c>
      <c r="AA103" s="242" t="s">
        <v>1504</v>
      </c>
      <c r="AB103" s="242"/>
      <c r="AC103" s="242" t="s">
        <v>1504</v>
      </c>
      <c r="AD103" s="242"/>
      <c r="AE103" s="242" t="s">
        <v>1504</v>
      </c>
      <c r="AF103" s="242" t="s">
        <v>1504</v>
      </c>
      <c r="AG103" s="242" t="s">
        <v>1504</v>
      </c>
      <c r="AH103" s="242" t="s">
        <v>1504</v>
      </c>
      <c r="AI103" s="242" t="s">
        <v>1504</v>
      </c>
      <c r="AJ103" s="242" t="s">
        <v>1504</v>
      </c>
      <c r="AK103" s="242"/>
      <c r="AL103" s="264" t="s">
        <v>4108</v>
      </c>
      <c r="AM103" s="160" t="s">
        <v>1504</v>
      </c>
      <c r="AN103" s="242" t="s">
        <v>1504</v>
      </c>
      <c r="AO103" s="242" t="s">
        <v>1504</v>
      </c>
    </row>
    <row r="104" spans="1:41" ht="18" hidden="1" customHeight="1">
      <c r="A104" s="187" t="s">
        <v>1992</v>
      </c>
      <c r="B104" s="187" t="s">
        <v>1872</v>
      </c>
      <c r="C104" s="187" t="s">
        <v>1872</v>
      </c>
      <c r="D104" s="187"/>
      <c r="E104" s="187" t="s">
        <v>1873</v>
      </c>
      <c r="F104" s="187" t="s">
        <v>1944</v>
      </c>
      <c r="G104" s="187"/>
      <c r="H104" s="187">
        <v>1</v>
      </c>
      <c r="I104" s="297"/>
      <c r="J104" s="187"/>
      <c r="K104" s="182" t="s">
        <v>3051</v>
      </c>
      <c r="L104" s="185"/>
      <c r="M104" s="185" t="s">
        <v>3700</v>
      </c>
      <c r="N104" s="161"/>
      <c r="O104" s="242"/>
      <c r="P104" s="160"/>
      <c r="Q104" s="160"/>
      <c r="R104" s="160"/>
      <c r="S104" s="160"/>
      <c r="T104" s="160"/>
      <c r="U104" s="160"/>
      <c r="V104" s="160"/>
      <c r="W104" s="160"/>
      <c r="X104" s="242"/>
      <c r="Y104" s="160"/>
      <c r="Z104" s="160"/>
      <c r="AA104" s="242"/>
      <c r="AB104" s="242"/>
      <c r="AC104" s="242"/>
      <c r="AD104" s="242"/>
      <c r="AE104" s="242"/>
      <c r="AF104" s="242"/>
      <c r="AG104" s="242"/>
      <c r="AH104" s="242"/>
      <c r="AI104" s="242"/>
      <c r="AJ104" s="242"/>
      <c r="AK104" s="242"/>
      <c r="AL104" s="264"/>
      <c r="AM104" s="160"/>
      <c r="AN104" s="242"/>
      <c r="AO104" s="242"/>
    </row>
    <row r="105" spans="1:41" ht="18" hidden="1" customHeight="1">
      <c r="A105" s="187" t="s">
        <v>1870</v>
      </c>
      <c r="B105" s="187" t="s">
        <v>1874</v>
      </c>
      <c r="C105" s="187" t="s">
        <v>1874</v>
      </c>
      <c r="D105" s="187"/>
      <c r="E105" s="187" t="s">
        <v>1873</v>
      </c>
      <c r="F105" s="187" t="s">
        <v>1945</v>
      </c>
      <c r="G105" s="187"/>
      <c r="H105" s="187">
        <v>1</v>
      </c>
      <c r="I105" s="297"/>
      <c r="J105" s="187"/>
      <c r="K105" s="182" t="s">
        <v>3051</v>
      </c>
      <c r="L105" s="185"/>
      <c r="M105" s="185" t="s">
        <v>3700</v>
      </c>
      <c r="N105" s="161"/>
      <c r="O105" s="242"/>
      <c r="P105" s="160"/>
      <c r="Q105" s="160"/>
      <c r="R105" s="160"/>
      <c r="S105" s="160"/>
      <c r="T105" s="160"/>
      <c r="U105" s="160"/>
      <c r="V105" s="160"/>
      <c r="W105" s="160"/>
      <c r="X105" s="242"/>
      <c r="Y105" s="160"/>
      <c r="Z105" s="160"/>
      <c r="AA105" s="242"/>
      <c r="AB105" s="242"/>
      <c r="AC105" s="242"/>
      <c r="AD105" s="242"/>
      <c r="AE105" s="242"/>
      <c r="AF105" s="242"/>
      <c r="AG105" s="242"/>
      <c r="AH105" s="242"/>
      <c r="AI105" s="242"/>
      <c r="AJ105" s="242"/>
      <c r="AK105" s="242"/>
      <c r="AL105" s="264"/>
      <c r="AM105" s="160"/>
      <c r="AN105" s="242"/>
      <c r="AO105" s="242"/>
    </row>
    <row r="106" spans="1:41" ht="18" hidden="1" customHeight="1" outlineLevel="1">
      <c r="A106" s="177" t="s">
        <v>1657</v>
      </c>
      <c r="B106" s="178"/>
      <c r="C106" s="178"/>
      <c r="D106" s="178"/>
      <c r="E106" s="178"/>
      <c r="F106" s="178"/>
      <c r="G106" s="178" t="s">
        <v>1639</v>
      </c>
      <c r="H106" s="178" t="s">
        <v>1641</v>
      </c>
      <c r="I106" s="295"/>
      <c r="J106" s="179"/>
      <c r="K106" s="179"/>
      <c r="L106" s="179"/>
      <c r="N106" s="180"/>
      <c r="O106" s="243" t="str">
        <f t="shared" ref="O106:Q106" si="19">O23</f>
        <v>631-05701-QN-P0W2</v>
      </c>
      <c r="P106" s="159" t="str">
        <f t="shared" ref="P106" si="20">P23</f>
        <v>631-05701-QN-P0W2</v>
      </c>
      <c r="Q106" s="159" t="str">
        <f t="shared" si="19"/>
        <v>631-05701-QN-P0W1-1</v>
      </c>
      <c r="R106" s="159">
        <f t="shared" ref="R106:S106" si="21">R23</f>
        <v>0</v>
      </c>
      <c r="S106" s="159" t="str">
        <f t="shared" si="21"/>
        <v>631-05701-QN-P0W1-1</v>
      </c>
      <c r="T106" s="159" t="s">
        <v>3687</v>
      </c>
      <c r="U106" s="159" t="s">
        <v>3687</v>
      </c>
      <c r="V106" s="159" t="s">
        <v>3687</v>
      </c>
      <c r="W106" s="159" t="s">
        <v>3687</v>
      </c>
      <c r="X106" s="159" t="str">
        <f t="shared" ref="X106:AC106" si="22">X23</f>
        <v>631-05701-QN-P0W2</v>
      </c>
      <c r="Y106" s="159" t="str">
        <f t="shared" si="22"/>
        <v>631-05701-QN-P0W2</v>
      </c>
      <c r="Z106" s="159" t="str">
        <f t="shared" si="22"/>
        <v>631-05701-QN-P0W2</v>
      </c>
      <c r="AA106" s="243" t="str">
        <f t="shared" si="22"/>
        <v>631-05701-QN-P0W2</v>
      </c>
      <c r="AB106" s="260" t="str">
        <f t="shared" si="22"/>
        <v>631-05701-QN-P0W2</v>
      </c>
      <c r="AC106" s="243" t="str">
        <f t="shared" si="22"/>
        <v>631-05701-QN-P0W2</v>
      </c>
      <c r="AD106" s="260" t="str">
        <f t="shared" ref="AD106:AO106" si="23">AD23</f>
        <v>631-05701-QN-P0W2</v>
      </c>
      <c r="AE106" s="243" t="str">
        <f t="shared" si="23"/>
        <v>631-05701-QN-P0W2</v>
      </c>
      <c r="AF106" s="243" t="str">
        <f t="shared" si="23"/>
        <v>631-05701-QN-P0W2</v>
      </c>
      <c r="AG106" s="243" t="str">
        <f t="shared" si="23"/>
        <v>631-05701-QN-P0W2</v>
      </c>
      <c r="AH106" s="243" t="str">
        <f t="shared" si="23"/>
        <v>631-05701-QN-P0W2</v>
      </c>
      <c r="AI106" s="243" t="str">
        <f t="shared" si="23"/>
        <v>631-05701-QN-P0W2</v>
      </c>
      <c r="AJ106" s="243" t="str">
        <f t="shared" si="23"/>
        <v>631-05701-QN-P0W2</v>
      </c>
      <c r="AK106" s="260" t="str">
        <f t="shared" si="23"/>
        <v>631-05701-QN-P0W2</v>
      </c>
      <c r="AL106" s="271" t="str">
        <f t="shared" si="23"/>
        <v>631-05701-QN-P0W2</v>
      </c>
      <c r="AM106" s="159" t="str">
        <f t="shared" ref="AM106" si="24">AM23</f>
        <v>631-05701-QN-P0W2</v>
      </c>
      <c r="AN106" s="243" t="str">
        <f t="shared" si="23"/>
        <v>631-05701-QN-P0W2</v>
      </c>
      <c r="AO106" s="243" t="str">
        <f t="shared" si="23"/>
        <v>631-05701-QN-P0W2</v>
      </c>
    </row>
    <row r="107" spans="1:41" ht="18" hidden="1" customHeight="1" outlineLevel="1">
      <c r="A107" s="188" t="s">
        <v>1579</v>
      </c>
      <c r="B107" s="188" t="s">
        <v>1579</v>
      </c>
      <c r="C107" s="188" t="s">
        <v>1580</v>
      </c>
      <c r="D107" s="188"/>
      <c r="E107" s="188" t="s">
        <v>1581</v>
      </c>
      <c r="F107" s="188" t="s">
        <v>1860</v>
      </c>
      <c r="G107" s="188"/>
      <c r="H107" s="188">
        <v>1</v>
      </c>
      <c r="I107" s="296" t="s">
        <v>1665</v>
      </c>
      <c r="J107" s="183" t="s">
        <v>1659</v>
      </c>
      <c r="K107" s="184" t="s">
        <v>1657</v>
      </c>
      <c r="L107" s="227"/>
      <c r="M107" s="185" t="s">
        <v>3699</v>
      </c>
      <c r="N107" s="181" t="s">
        <v>2017</v>
      </c>
      <c r="O107" s="242" t="s">
        <v>1660</v>
      </c>
      <c r="P107" s="160" t="s">
        <v>1660</v>
      </c>
      <c r="Q107" s="160" t="s">
        <v>1660</v>
      </c>
      <c r="R107" s="160" t="s">
        <v>1504</v>
      </c>
      <c r="S107" s="160" t="s">
        <v>1660</v>
      </c>
      <c r="T107" s="160" t="s">
        <v>1504</v>
      </c>
      <c r="U107" s="160" t="s">
        <v>1504</v>
      </c>
      <c r="V107" s="160" t="s">
        <v>1504</v>
      </c>
      <c r="W107" s="160" t="s">
        <v>1504</v>
      </c>
      <c r="X107" s="242" t="s">
        <v>3837</v>
      </c>
      <c r="Y107" s="160" t="s">
        <v>1504</v>
      </c>
      <c r="Z107" s="160" t="s">
        <v>1504</v>
      </c>
      <c r="AA107" s="242" t="s">
        <v>1660</v>
      </c>
      <c r="AB107" s="242" t="s">
        <v>3921</v>
      </c>
      <c r="AC107" s="242" t="s">
        <v>1660</v>
      </c>
      <c r="AD107" s="242" t="s">
        <v>3921</v>
      </c>
      <c r="AE107" s="242" t="s">
        <v>1660</v>
      </c>
      <c r="AF107" s="242" t="s">
        <v>1504</v>
      </c>
      <c r="AG107" s="242" t="s">
        <v>1504</v>
      </c>
      <c r="AH107" s="242" t="s">
        <v>1504</v>
      </c>
      <c r="AI107" s="242" t="s">
        <v>1504</v>
      </c>
      <c r="AJ107" s="242" t="s">
        <v>1504</v>
      </c>
      <c r="AK107" s="242" t="s">
        <v>3921</v>
      </c>
      <c r="AL107" s="264" t="s">
        <v>4108</v>
      </c>
      <c r="AM107" s="160" t="s">
        <v>1504</v>
      </c>
      <c r="AN107" s="242" t="s">
        <v>1504</v>
      </c>
      <c r="AO107" s="242" t="s">
        <v>1504</v>
      </c>
    </row>
    <row r="108" spans="1:41" ht="18" hidden="1" customHeight="1" outlineLevel="1">
      <c r="A108" s="188" t="s">
        <v>1576</v>
      </c>
      <c r="B108" s="188" t="s">
        <v>1576</v>
      </c>
      <c r="C108" s="188" t="s">
        <v>1577</v>
      </c>
      <c r="D108" s="188"/>
      <c r="E108" s="188" t="s">
        <v>1578</v>
      </c>
      <c r="F108" s="188" t="s">
        <v>1943</v>
      </c>
      <c r="G108" s="188"/>
      <c r="H108" s="188">
        <v>1</v>
      </c>
      <c r="I108" s="296" t="s">
        <v>1661</v>
      </c>
      <c r="J108" s="183" t="s">
        <v>1662</v>
      </c>
      <c r="K108" s="184" t="s">
        <v>1663</v>
      </c>
      <c r="L108" s="227"/>
      <c r="M108" s="185" t="s">
        <v>3699</v>
      </c>
      <c r="N108" s="181" t="s">
        <v>2017</v>
      </c>
      <c r="O108" s="242" t="s">
        <v>1506</v>
      </c>
      <c r="P108" s="160" t="s">
        <v>1506</v>
      </c>
      <c r="Q108" s="160" t="s">
        <v>1664</v>
      </c>
      <c r="R108" s="160" t="s">
        <v>1504</v>
      </c>
      <c r="S108" s="160" t="s">
        <v>1506</v>
      </c>
      <c r="T108" s="160" t="s">
        <v>1504</v>
      </c>
      <c r="U108" s="160" t="s">
        <v>1504</v>
      </c>
      <c r="V108" s="160" t="s">
        <v>1504</v>
      </c>
      <c r="W108" s="160" t="s">
        <v>1504</v>
      </c>
      <c r="X108" s="242" t="s">
        <v>3837</v>
      </c>
      <c r="Y108" s="160" t="s">
        <v>1504</v>
      </c>
      <c r="Z108" s="160" t="s">
        <v>1504</v>
      </c>
      <c r="AA108" s="242" t="s">
        <v>1506</v>
      </c>
      <c r="AB108" s="242" t="s">
        <v>3921</v>
      </c>
      <c r="AC108" s="242" t="s">
        <v>1506</v>
      </c>
      <c r="AD108" s="242" t="s">
        <v>3921</v>
      </c>
      <c r="AE108" s="242" t="s">
        <v>1506</v>
      </c>
      <c r="AF108" s="242" t="s">
        <v>1504</v>
      </c>
      <c r="AG108" s="242" t="s">
        <v>1504</v>
      </c>
      <c r="AH108" s="242" t="s">
        <v>1504</v>
      </c>
      <c r="AI108" s="242" t="s">
        <v>1504</v>
      </c>
      <c r="AJ108" s="242" t="s">
        <v>1504</v>
      </c>
      <c r="AK108" s="242" t="s">
        <v>3921</v>
      </c>
      <c r="AL108" s="264" t="s">
        <v>4108</v>
      </c>
      <c r="AM108" s="160" t="s">
        <v>1504</v>
      </c>
      <c r="AN108" s="242" t="s">
        <v>1504</v>
      </c>
      <c r="AO108" s="242" t="s">
        <v>1504</v>
      </c>
    </row>
    <row r="109" spans="1:41" ht="18" hidden="1" customHeight="1" outlineLevel="1">
      <c r="A109" s="188" t="s">
        <v>1573</v>
      </c>
      <c r="B109" s="188" t="s">
        <v>2023</v>
      </c>
      <c r="C109" s="188" t="s">
        <v>1574</v>
      </c>
      <c r="D109" s="188"/>
      <c r="E109" s="188" t="s">
        <v>1575</v>
      </c>
      <c r="F109" s="188" t="s">
        <v>1942</v>
      </c>
      <c r="G109" s="188"/>
      <c r="H109" s="188">
        <v>1</v>
      </c>
      <c r="I109" s="296" t="s">
        <v>1658</v>
      </c>
      <c r="J109" s="183" t="s">
        <v>1666</v>
      </c>
      <c r="K109" s="184" t="s">
        <v>1657</v>
      </c>
      <c r="L109" s="227"/>
      <c r="M109" s="185" t="s">
        <v>3699</v>
      </c>
      <c r="N109" s="181" t="s">
        <v>2017</v>
      </c>
      <c r="O109" s="242" t="s">
        <v>1660</v>
      </c>
      <c r="P109" s="160" t="s">
        <v>1660</v>
      </c>
      <c r="Q109" s="160" t="s">
        <v>1660</v>
      </c>
      <c r="R109" s="160" t="s">
        <v>1504</v>
      </c>
      <c r="S109" s="160" t="s">
        <v>1660</v>
      </c>
      <c r="T109" s="160" t="s">
        <v>1504</v>
      </c>
      <c r="U109" s="160" t="s">
        <v>1504</v>
      </c>
      <c r="V109" s="160" t="s">
        <v>1504</v>
      </c>
      <c r="W109" s="160" t="s">
        <v>1504</v>
      </c>
      <c r="X109" s="242" t="s">
        <v>3837</v>
      </c>
      <c r="Y109" s="160" t="s">
        <v>1504</v>
      </c>
      <c r="Z109" s="160" t="s">
        <v>1504</v>
      </c>
      <c r="AA109" s="242" t="s">
        <v>1660</v>
      </c>
      <c r="AB109" s="242" t="s">
        <v>3921</v>
      </c>
      <c r="AC109" s="242" t="s">
        <v>1660</v>
      </c>
      <c r="AD109" s="242" t="s">
        <v>3921</v>
      </c>
      <c r="AE109" s="242" t="s">
        <v>1660</v>
      </c>
      <c r="AF109" s="242" t="s">
        <v>1504</v>
      </c>
      <c r="AG109" s="242" t="s">
        <v>1504</v>
      </c>
      <c r="AH109" s="242" t="s">
        <v>1504</v>
      </c>
      <c r="AI109" s="242" t="s">
        <v>1504</v>
      </c>
      <c r="AJ109" s="242" t="s">
        <v>1504</v>
      </c>
      <c r="AK109" s="242" t="s">
        <v>3921</v>
      </c>
      <c r="AL109" s="264" t="s">
        <v>4108</v>
      </c>
      <c r="AM109" s="160" t="s">
        <v>1504</v>
      </c>
      <c r="AN109" s="242" t="s">
        <v>1504</v>
      </c>
      <c r="AO109" s="242" t="s">
        <v>1504</v>
      </c>
    </row>
    <row r="110" spans="1:41" ht="18" hidden="1" customHeight="1" outlineLevel="1">
      <c r="A110" s="162" t="s">
        <v>1667</v>
      </c>
      <c r="B110" s="181" t="s">
        <v>1471</v>
      </c>
      <c r="C110" s="181" t="s">
        <v>1471</v>
      </c>
      <c r="D110" s="187"/>
      <c r="E110" s="181" t="s">
        <v>1494</v>
      </c>
      <c r="F110" s="181" t="s">
        <v>1944</v>
      </c>
      <c r="G110" s="181"/>
      <c r="H110" s="181">
        <v>1</v>
      </c>
      <c r="I110" s="297"/>
      <c r="J110" s="186"/>
      <c r="K110" s="184" t="s">
        <v>1657</v>
      </c>
      <c r="L110" s="227"/>
      <c r="M110" s="185" t="s">
        <v>3699</v>
      </c>
      <c r="N110" s="161"/>
      <c r="O110" s="242" t="s">
        <v>1660</v>
      </c>
      <c r="P110" s="160" t="s">
        <v>1660</v>
      </c>
      <c r="Q110" s="160" t="s">
        <v>1660</v>
      </c>
      <c r="R110" s="160" t="s">
        <v>1504</v>
      </c>
      <c r="S110" s="160" t="s">
        <v>1660</v>
      </c>
      <c r="T110" s="160" t="s">
        <v>1504</v>
      </c>
      <c r="U110" s="160" t="s">
        <v>1504</v>
      </c>
      <c r="V110" s="160" t="s">
        <v>1504</v>
      </c>
      <c r="W110" s="160" t="s">
        <v>1504</v>
      </c>
      <c r="X110" s="242" t="s">
        <v>3837</v>
      </c>
      <c r="Y110" s="160" t="s">
        <v>1504</v>
      </c>
      <c r="Z110" s="160" t="s">
        <v>1504</v>
      </c>
      <c r="AA110" s="242" t="s">
        <v>1660</v>
      </c>
      <c r="AB110" s="242" t="s">
        <v>3921</v>
      </c>
      <c r="AC110" s="242" t="s">
        <v>1660</v>
      </c>
      <c r="AD110" s="242" t="s">
        <v>3921</v>
      </c>
      <c r="AE110" s="242" t="s">
        <v>1660</v>
      </c>
      <c r="AF110" s="242" t="s">
        <v>1504</v>
      </c>
      <c r="AG110" s="242" t="s">
        <v>1504</v>
      </c>
      <c r="AH110" s="242" t="s">
        <v>1504</v>
      </c>
      <c r="AI110" s="242" t="s">
        <v>1504</v>
      </c>
      <c r="AJ110" s="242" t="s">
        <v>1504</v>
      </c>
      <c r="AK110" s="242" t="s">
        <v>3921</v>
      </c>
      <c r="AL110" s="264" t="s">
        <v>4108</v>
      </c>
      <c r="AM110" s="160" t="s">
        <v>1504</v>
      </c>
      <c r="AN110" s="242" t="s">
        <v>1504</v>
      </c>
      <c r="AO110" s="242" t="s">
        <v>1504</v>
      </c>
    </row>
    <row r="111" spans="1:41" ht="18" hidden="1" customHeight="1" outlineLevel="1">
      <c r="A111" s="162" t="s">
        <v>1470</v>
      </c>
      <c r="B111" s="181" t="s">
        <v>1668</v>
      </c>
      <c r="C111" s="181" t="s">
        <v>1669</v>
      </c>
      <c r="D111" s="187"/>
      <c r="E111" s="181" t="s">
        <v>1494</v>
      </c>
      <c r="F111" s="181" t="s">
        <v>1945</v>
      </c>
      <c r="G111" s="181"/>
      <c r="H111" s="181">
        <v>1</v>
      </c>
      <c r="I111" s="297"/>
      <c r="J111" s="187"/>
      <c r="K111" s="184" t="s">
        <v>1670</v>
      </c>
      <c r="L111" s="227"/>
      <c r="M111" s="185" t="s">
        <v>3699</v>
      </c>
      <c r="N111" s="161"/>
      <c r="O111" s="242"/>
      <c r="P111" s="160"/>
      <c r="Q111" s="160"/>
      <c r="R111" s="160"/>
      <c r="S111" s="160"/>
      <c r="T111" s="160"/>
      <c r="U111" s="160"/>
      <c r="V111" s="160"/>
      <c r="W111" s="160"/>
      <c r="X111" s="242"/>
      <c r="Y111" s="160"/>
      <c r="Z111" s="160"/>
      <c r="AA111" s="242"/>
      <c r="AB111" s="242"/>
      <c r="AC111" s="242"/>
      <c r="AD111" s="242"/>
      <c r="AE111" s="242"/>
      <c r="AF111" s="242"/>
      <c r="AG111" s="242"/>
      <c r="AH111" s="242"/>
      <c r="AI111" s="242"/>
      <c r="AJ111" s="242"/>
      <c r="AK111" s="242"/>
      <c r="AL111" s="264"/>
      <c r="AM111" s="160"/>
      <c r="AN111" s="242"/>
      <c r="AO111" s="242"/>
    </row>
    <row r="112" spans="1:41" ht="18" hidden="1" customHeight="1" outlineLevel="1">
      <c r="A112" s="162" t="s">
        <v>1472</v>
      </c>
      <c r="B112" s="181" t="s">
        <v>1473</v>
      </c>
      <c r="C112" s="181" t="s">
        <v>1473</v>
      </c>
      <c r="D112" s="187"/>
      <c r="E112" s="181" t="s">
        <v>1495</v>
      </c>
      <c r="F112" s="181" t="s">
        <v>1946</v>
      </c>
      <c r="G112" s="181"/>
      <c r="H112" s="181">
        <v>1</v>
      </c>
      <c r="I112" s="297"/>
      <c r="J112" s="187"/>
      <c r="K112" s="184" t="s">
        <v>1657</v>
      </c>
      <c r="L112" s="227"/>
      <c r="M112" s="185" t="s">
        <v>3699</v>
      </c>
      <c r="N112" s="161"/>
      <c r="O112" s="242"/>
      <c r="P112" s="160"/>
      <c r="Q112" s="160"/>
      <c r="R112" s="160"/>
      <c r="S112" s="160"/>
      <c r="T112" s="160"/>
      <c r="U112" s="160"/>
      <c r="V112" s="160"/>
      <c r="W112" s="160"/>
      <c r="X112" s="242"/>
      <c r="Y112" s="160"/>
      <c r="Z112" s="160"/>
      <c r="AA112" s="242"/>
      <c r="AB112" s="242"/>
      <c r="AC112" s="242"/>
      <c r="AD112" s="242"/>
      <c r="AE112" s="242"/>
      <c r="AF112" s="242"/>
      <c r="AG112" s="242"/>
      <c r="AH112" s="242"/>
      <c r="AI112" s="242"/>
      <c r="AJ112" s="242"/>
      <c r="AK112" s="242"/>
      <c r="AL112" s="264"/>
      <c r="AM112" s="160"/>
      <c r="AN112" s="242"/>
      <c r="AO112" s="242"/>
    </row>
    <row r="113" spans="1:41" ht="18" hidden="1" customHeight="1" outlineLevel="1">
      <c r="A113" s="162" t="s">
        <v>1472</v>
      </c>
      <c r="B113" s="181" t="s">
        <v>1474</v>
      </c>
      <c r="C113" s="181" t="s">
        <v>1474</v>
      </c>
      <c r="D113" s="187"/>
      <c r="E113" s="181" t="s">
        <v>1495</v>
      </c>
      <c r="F113" s="181" t="s">
        <v>1947</v>
      </c>
      <c r="G113" s="181"/>
      <c r="H113" s="181">
        <v>1</v>
      </c>
      <c r="I113" s="297"/>
      <c r="J113" s="187"/>
      <c r="K113" s="184" t="s">
        <v>1657</v>
      </c>
      <c r="L113" s="227"/>
      <c r="M113" s="185" t="s">
        <v>3699</v>
      </c>
      <c r="N113" s="161"/>
      <c r="O113" s="242"/>
      <c r="P113" s="160"/>
      <c r="Q113" s="160"/>
      <c r="R113" s="160"/>
      <c r="S113" s="160"/>
      <c r="T113" s="160"/>
      <c r="U113" s="160"/>
      <c r="V113" s="160"/>
      <c r="W113" s="160"/>
      <c r="X113" s="242"/>
      <c r="Y113" s="160"/>
      <c r="Z113" s="160"/>
      <c r="AA113" s="242"/>
      <c r="AB113" s="242"/>
      <c r="AC113" s="242"/>
      <c r="AD113" s="242"/>
      <c r="AE113" s="242"/>
      <c r="AF113" s="242"/>
      <c r="AG113" s="242"/>
      <c r="AH113" s="242"/>
      <c r="AI113" s="242"/>
      <c r="AJ113" s="242"/>
      <c r="AK113" s="242"/>
      <c r="AL113" s="264"/>
      <c r="AM113" s="160"/>
      <c r="AN113" s="242"/>
      <c r="AO113" s="242"/>
    </row>
    <row r="114" spans="1:41" ht="18" hidden="1" customHeight="1" outlineLevel="1">
      <c r="A114" s="162" t="s">
        <v>1472</v>
      </c>
      <c r="B114" s="181" t="s">
        <v>1671</v>
      </c>
      <c r="C114" s="181" t="s">
        <v>1671</v>
      </c>
      <c r="D114" s="187"/>
      <c r="E114" s="181" t="s">
        <v>1495</v>
      </c>
      <c r="F114" s="181" t="s">
        <v>1948</v>
      </c>
      <c r="G114" s="181"/>
      <c r="H114" s="181">
        <v>1</v>
      </c>
      <c r="I114" s="297"/>
      <c r="J114" s="187"/>
      <c r="K114" s="184" t="s">
        <v>1657</v>
      </c>
      <c r="L114" s="227"/>
      <c r="M114" s="185" t="s">
        <v>3699</v>
      </c>
      <c r="N114" s="161"/>
      <c r="O114" s="242"/>
      <c r="P114" s="160"/>
      <c r="Q114" s="160"/>
      <c r="R114" s="160"/>
      <c r="S114" s="160"/>
      <c r="T114" s="160"/>
      <c r="U114" s="160"/>
      <c r="V114" s="160"/>
      <c r="W114" s="160"/>
      <c r="X114" s="242"/>
      <c r="Y114" s="160"/>
      <c r="Z114" s="160"/>
      <c r="AA114" s="242"/>
      <c r="AB114" s="242"/>
      <c r="AC114" s="242"/>
      <c r="AD114" s="242"/>
      <c r="AE114" s="242"/>
      <c r="AF114" s="242"/>
      <c r="AG114" s="242"/>
      <c r="AH114" s="242"/>
      <c r="AI114" s="242"/>
      <c r="AJ114" s="242"/>
      <c r="AK114" s="242"/>
      <c r="AL114" s="264"/>
      <c r="AM114" s="160"/>
      <c r="AN114" s="242"/>
      <c r="AO114" s="242"/>
    </row>
    <row r="115" spans="1:41" ht="18" hidden="1" customHeight="1" outlineLevel="1">
      <c r="A115" s="162" t="s">
        <v>1472</v>
      </c>
      <c r="B115" s="181" t="s">
        <v>1673</v>
      </c>
      <c r="C115" s="181" t="s">
        <v>1673</v>
      </c>
      <c r="D115" s="187"/>
      <c r="E115" s="181" t="s">
        <v>1495</v>
      </c>
      <c r="F115" s="181" t="s">
        <v>1949</v>
      </c>
      <c r="G115" s="181"/>
      <c r="H115" s="181">
        <v>1</v>
      </c>
      <c r="I115" s="297"/>
      <c r="J115" s="186"/>
      <c r="K115" s="184" t="s">
        <v>1663</v>
      </c>
      <c r="L115" s="227"/>
      <c r="M115" s="185" t="s">
        <v>3699</v>
      </c>
      <c r="N115" s="161"/>
      <c r="O115" s="242" t="s">
        <v>1660</v>
      </c>
      <c r="P115" s="160" t="s">
        <v>1660</v>
      </c>
      <c r="Q115" s="160" t="s">
        <v>1660</v>
      </c>
      <c r="R115" s="160" t="s">
        <v>1504</v>
      </c>
      <c r="S115" s="160" t="s">
        <v>1660</v>
      </c>
      <c r="T115" s="160" t="s">
        <v>1504</v>
      </c>
      <c r="U115" s="160" t="s">
        <v>1504</v>
      </c>
      <c r="V115" s="160" t="s">
        <v>1504</v>
      </c>
      <c r="W115" s="160" t="s">
        <v>1504</v>
      </c>
      <c r="X115" s="242" t="s">
        <v>3837</v>
      </c>
      <c r="Y115" s="160" t="s">
        <v>1504</v>
      </c>
      <c r="Z115" s="160" t="s">
        <v>1504</v>
      </c>
      <c r="AA115" s="242" t="s">
        <v>1660</v>
      </c>
      <c r="AB115" s="242" t="s">
        <v>3921</v>
      </c>
      <c r="AC115" s="242" t="s">
        <v>1660</v>
      </c>
      <c r="AD115" s="242" t="s">
        <v>3921</v>
      </c>
      <c r="AE115" s="242" t="s">
        <v>1660</v>
      </c>
      <c r="AF115" s="242" t="s">
        <v>1504</v>
      </c>
      <c r="AG115" s="242" t="s">
        <v>1504</v>
      </c>
      <c r="AH115" s="242" t="s">
        <v>1504</v>
      </c>
      <c r="AI115" s="242" t="s">
        <v>1504</v>
      </c>
      <c r="AJ115" s="242" t="s">
        <v>1504</v>
      </c>
      <c r="AK115" s="242" t="s">
        <v>3921</v>
      </c>
      <c r="AL115" s="264" t="s">
        <v>4108</v>
      </c>
      <c r="AM115" s="160" t="s">
        <v>1504</v>
      </c>
      <c r="AN115" s="242" t="s">
        <v>1504</v>
      </c>
      <c r="AO115" s="242" t="s">
        <v>1504</v>
      </c>
    </row>
    <row r="116" spans="1:41" ht="18" hidden="1" customHeight="1" outlineLevel="1">
      <c r="A116" s="162" t="s">
        <v>1477</v>
      </c>
      <c r="B116" s="181" t="s">
        <v>1478</v>
      </c>
      <c r="C116" s="181" t="s">
        <v>1478</v>
      </c>
      <c r="D116" s="187"/>
      <c r="E116" s="181" t="s">
        <v>1498</v>
      </c>
      <c r="F116" s="181" t="s">
        <v>1949</v>
      </c>
      <c r="G116" s="181"/>
      <c r="H116" s="181">
        <v>1</v>
      </c>
      <c r="I116" s="297"/>
      <c r="J116" s="186"/>
      <c r="K116" s="184" t="s">
        <v>1657</v>
      </c>
      <c r="L116" s="227"/>
      <c r="M116" s="185" t="s">
        <v>3699</v>
      </c>
      <c r="N116" s="161"/>
      <c r="O116" s="242" t="s">
        <v>1660</v>
      </c>
      <c r="P116" s="160" t="s">
        <v>1660</v>
      </c>
      <c r="Q116" s="160" t="s">
        <v>1660</v>
      </c>
      <c r="R116" s="160" t="s">
        <v>1504</v>
      </c>
      <c r="S116" s="160" t="s">
        <v>1660</v>
      </c>
      <c r="T116" s="160" t="s">
        <v>1504</v>
      </c>
      <c r="U116" s="160" t="s">
        <v>1504</v>
      </c>
      <c r="V116" s="160" t="s">
        <v>1504</v>
      </c>
      <c r="W116" s="160" t="s">
        <v>1504</v>
      </c>
      <c r="X116" s="242" t="s">
        <v>3837</v>
      </c>
      <c r="Y116" s="160" t="s">
        <v>1504</v>
      </c>
      <c r="Z116" s="160" t="s">
        <v>1504</v>
      </c>
      <c r="AA116" s="242" t="s">
        <v>1660</v>
      </c>
      <c r="AB116" s="242" t="s">
        <v>3921</v>
      </c>
      <c r="AC116" s="242" t="s">
        <v>1660</v>
      </c>
      <c r="AD116" s="242" t="s">
        <v>3921</v>
      </c>
      <c r="AE116" s="242" t="s">
        <v>1660</v>
      </c>
      <c r="AF116" s="242" t="s">
        <v>1504</v>
      </c>
      <c r="AG116" s="242" t="s">
        <v>1504</v>
      </c>
      <c r="AH116" s="242" t="s">
        <v>1504</v>
      </c>
      <c r="AI116" s="242" t="s">
        <v>1504</v>
      </c>
      <c r="AJ116" s="242" t="s">
        <v>1504</v>
      </c>
      <c r="AK116" s="242" t="s">
        <v>3921</v>
      </c>
      <c r="AL116" s="264" t="s">
        <v>4108</v>
      </c>
      <c r="AM116" s="160" t="s">
        <v>1504</v>
      </c>
      <c r="AN116" s="242" t="s">
        <v>1504</v>
      </c>
      <c r="AO116" s="242" t="s">
        <v>1504</v>
      </c>
    </row>
    <row r="117" spans="1:41" ht="18" hidden="1" customHeight="1" outlineLevel="1">
      <c r="A117" s="162" t="s">
        <v>1477</v>
      </c>
      <c r="B117" s="181" t="s">
        <v>1479</v>
      </c>
      <c r="C117" s="181" t="s">
        <v>1479</v>
      </c>
      <c r="D117" s="187"/>
      <c r="E117" s="181" t="s">
        <v>1498</v>
      </c>
      <c r="F117" s="181" t="s">
        <v>1948</v>
      </c>
      <c r="G117" s="181"/>
      <c r="H117" s="181">
        <v>1</v>
      </c>
      <c r="I117" s="297"/>
      <c r="J117" s="187"/>
      <c r="K117" s="184" t="s">
        <v>1657</v>
      </c>
      <c r="L117" s="227"/>
      <c r="M117" s="185" t="s">
        <v>3699</v>
      </c>
      <c r="N117" s="161"/>
      <c r="O117" s="242"/>
      <c r="P117" s="160"/>
      <c r="Q117" s="160"/>
      <c r="R117" s="160"/>
      <c r="S117" s="160"/>
      <c r="T117" s="160"/>
      <c r="U117" s="160"/>
      <c r="V117" s="160"/>
      <c r="W117" s="160"/>
      <c r="X117" s="242"/>
      <c r="Y117" s="160"/>
      <c r="Z117" s="160"/>
      <c r="AA117" s="242"/>
      <c r="AB117" s="242"/>
      <c r="AC117" s="242"/>
      <c r="AD117" s="242"/>
      <c r="AE117" s="242"/>
      <c r="AF117" s="242"/>
      <c r="AG117" s="242"/>
      <c r="AH117" s="242"/>
      <c r="AI117" s="242"/>
      <c r="AJ117" s="242"/>
      <c r="AK117" s="242"/>
      <c r="AL117" s="264"/>
      <c r="AM117" s="160"/>
      <c r="AN117" s="242"/>
      <c r="AO117" s="242"/>
    </row>
    <row r="118" spans="1:41" ht="18" hidden="1" customHeight="1" outlineLevel="1">
      <c r="A118" s="162" t="s">
        <v>1480</v>
      </c>
      <c r="B118" s="181" t="s">
        <v>1481</v>
      </c>
      <c r="C118" s="181" t="s">
        <v>1481</v>
      </c>
      <c r="D118" s="187"/>
      <c r="E118" s="181" t="s">
        <v>1499</v>
      </c>
      <c r="F118" s="181" t="s">
        <v>1949</v>
      </c>
      <c r="G118" s="181"/>
      <c r="H118" s="181">
        <v>1</v>
      </c>
      <c r="I118" s="297"/>
      <c r="J118" s="186"/>
      <c r="K118" s="184" t="s">
        <v>1657</v>
      </c>
      <c r="L118" s="227"/>
      <c r="M118" s="185" t="s">
        <v>3699</v>
      </c>
      <c r="N118" s="161"/>
      <c r="O118" s="242" t="s">
        <v>1660</v>
      </c>
      <c r="P118" s="160" t="s">
        <v>1660</v>
      </c>
      <c r="Q118" s="160" t="s">
        <v>1660</v>
      </c>
      <c r="R118" s="160" t="s">
        <v>1504</v>
      </c>
      <c r="S118" s="160" t="s">
        <v>1660</v>
      </c>
      <c r="T118" s="160" t="s">
        <v>1504</v>
      </c>
      <c r="U118" s="160" t="s">
        <v>1504</v>
      </c>
      <c r="V118" s="160" t="s">
        <v>1504</v>
      </c>
      <c r="W118" s="160" t="s">
        <v>1504</v>
      </c>
      <c r="X118" s="242" t="s">
        <v>3837</v>
      </c>
      <c r="Y118" s="160" t="s">
        <v>1504</v>
      </c>
      <c r="Z118" s="160" t="s">
        <v>1504</v>
      </c>
      <c r="AA118" s="242" t="s">
        <v>1660</v>
      </c>
      <c r="AB118" s="242" t="s">
        <v>3921</v>
      </c>
      <c r="AC118" s="242" t="s">
        <v>1660</v>
      </c>
      <c r="AD118" s="242" t="s">
        <v>3921</v>
      </c>
      <c r="AE118" s="242" t="s">
        <v>1660</v>
      </c>
      <c r="AF118" s="242" t="s">
        <v>1504</v>
      </c>
      <c r="AG118" s="242" t="s">
        <v>1504</v>
      </c>
      <c r="AH118" s="242" t="s">
        <v>1504</v>
      </c>
      <c r="AI118" s="242" t="s">
        <v>1504</v>
      </c>
      <c r="AJ118" s="242" t="s">
        <v>1504</v>
      </c>
      <c r="AK118" s="242" t="s">
        <v>3921</v>
      </c>
      <c r="AL118" s="264" t="s">
        <v>4108</v>
      </c>
      <c r="AM118" s="160" t="s">
        <v>1504</v>
      </c>
      <c r="AN118" s="242" t="s">
        <v>1504</v>
      </c>
      <c r="AO118" s="242" t="s">
        <v>1504</v>
      </c>
    </row>
    <row r="119" spans="1:41" ht="18" hidden="1" customHeight="1" outlineLevel="1">
      <c r="A119" s="162" t="s">
        <v>1480</v>
      </c>
      <c r="B119" s="181" t="s">
        <v>1482</v>
      </c>
      <c r="C119" s="181" t="s">
        <v>1482</v>
      </c>
      <c r="D119" s="187"/>
      <c r="E119" s="181" t="s">
        <v>1499</v>
      </c>
      <c r="F119" s="181" t="s">
        <v>1948</v>
      </c>
      <c r="G119" s="181"/>
      <c r="H119" s="181">
        <v>1</v>
      </c>
      <c r="I119" s="297"/>
      <c r="J119" s="187"/>
      <c r="K119" s="184" t="s">
        <v>1657</v>
      </c>
      <c r="L119" s="227"/>
      <c r="M119" s="185" t="s">
        <v>3699</v>
      </c>
      <c r="N119" s="161"/>
      <c r="O119" s="242"/>
      <c r="P119" s="160"/>
      <c r="Q119" s="160"/>
      <c r="R119" s="160"/>
      <c r="S119" s="160"/>
      <c r="T119" s="160"/>
      <c r="U119" s="160"/>
      <c r="V119" s="160"/>
      <c r="W119" s="160"/>
      <c r="X119" s="242"/>
      <c r="Y119" s="160"/>
      <c r="Z119" s="160"/>
      <c r="AA119" s="242"/>
      <c r="AB119" s="242"/>
      <c r="AC119" s="242"/>
      <c r="AD119" s="242"/>
      <c r="AE119" s="242"/>
      <c r="AF119" s="242"/>
      <c r="AG119" s="242"/>
      <c r="AH119" s="242"/>
      <c r="AI119" s="242"/>
      <c r="AJ119" s="242"/>
      <c r="AK119" s="242"/>
      <c r="AL119" s="264"/>
      <c r="AM119" s="160"/>
      <c r="AN119" s="242"/>
      <c r="AO119" s="242"/>
    </row>
    <row r="120" spans="1:41" ht="18" hidden="1" customHeight="1" outlineLevel="1">
      <c r="A120" s="162" t="s">
        <v>1483</v>
      </c>
      <c r="B120" s="181" t="s">
        <v>1676</v>
      </c>
      <c r="C120" s="181" t="s">
        <v>1676</v>
      </c>
      <c r="D120" s="187"/>
      <c r="E120" s="181" t="s">
        <v>1500</v>
      </c>
      <c r="F120" s="181" t="s">
        <v>1949</v>
      </c>
      <c r="G120" s="181"/>
      <c r="H120" s="181">
        <v>1</v>
      </c>
      <c r="I120" s="297"/>
      <c r="J120" s="186"/>
      <c r="K120" s="184" t="s">
        <v>1677</v>
      </c>
      <c r="L120" s="227"/>
      <c r="M120" s="185" t="s">
        <v>3699</v>
      </c>
      <c r="N120" s="161"/>
      <c r="O120" s="242" t="s">
        <v>1660</v>
      </c>
      <c r="P120" s="160" t="s">
        <v>1660</v>
      </c>
      <c r="Q120" s="160" t="s">
        <v>1660</v>
      </c>
      <c r="R120" s="160" t="s">
        <v>1504</v>
      </c>
      <c r="S120" s="160" t="s">
        <v>1660</v>
      </c>
      <c r="T120" s="160" t="s">
        <v>1504</v>
      </c>
      <c r="U120" s="160" t="s">
        <v>1504</v>
      </c>
      <c r="V120" s="160" t="s">
        <v>1504</v>
      </c>
      <c r="W120" s="160" t="s">
        <v>1504</v>
      </c>
      <c r="X120" s="242" t="s">
        <v>3837</v>
      </c>
      <c r="Y120" s="160" t="s">
        <v>1504</v>
      </c>
      <c r="Z120" s="160" t="s">
        <v>1504</v>
      </c>
      <c r="AA120" s="242" t="s">
        <v>1660</v>
      </c>
      <c r="AB120" s="242" t="s">
        <v>3921</v>
      </c>
      <c r="AC120" s="242" t="s">
        <v>1660</v>
      </c>
      <c r="AD120" s="242" t="s">
        <v>3921</v>
      </c>
      <c r="AE120" s="242" t="s">
        <v>1660</v>
      </c>
      <c r="AF120" s="242" t="s">
        <v>1504</v>
      </c>
      <c r="AG120" s="242" t="s">
        <v>1504</v>
      </c>
      <c r="AH120" s="242" t="s">
        <v>1504</v>
      </c>
      <c r="AI120" s="242" t="s">
        <v>1504</v>
      </c>
      <c r="AJ120" s="242" t="s">
        <v>1504</v>
      </c>
      <c r="AK120" s="242" t="s">
        <v>3921</v>
      </c>
      <c r="AL120" s="264" t="s">
        <v>4108</v>
      </c>
      <c r="AM120" s="160" t="s">
        <v>1504</v>
      </c>
      <c r="AN120" s="242" t="s">
        <v>1504</v>
      </c>
      <c r="AO120" s="242" t="s">
        <v>1504</v>
      </c>
    </row>
    <row r="121" spans="1:41" ht="18" hidden="1" customHeight="1" outlineLevel="1">
      <c r="A121" s="162" t="s">
        <v>1483</v>
      </c>
      <c r="B121" s="181" t="s">
        <v>1484</v>
      </c>
      <c r="C121" s="181" t="s">
        <v>1484</v>
      </c>
      <c r="D121" s="187"/>
      <c r="E121" s="181" t="s">
        <v>1500</v>
      </c>
      <c r="F121" s="181" t="s">
        <v>1948</v>
      </c>
      <c r="G121" s="181"/>
      <c r="H121" s="181">
        <v>1</v>
      </c>
      <c r="I121" s="297"/>
      <c r="J121" s="187"/>
      <c r="K121" s="184" t="s">
        <v>1657</v>
      </c>
      <c r="L121" s="227"/>
      <c r="M121" s="185" t="s">
        <v>3699</v>
      </c>
      <c r="N121" s="161"/>
      <c r="O121" s="242"/>
      <c r="P121" s="160"/>
      <c r="Q121" s="160"/>
      <c r="R121" s="160"/>
      <c r="S121" s="160"/>
      <c r="T121" s="160"/>
      <c r="U121" s="160"/>
      <c r="V121" s="160"/>
      <c r="W121" s="160"/>
      <c r="X121" s="242"/>
      <c r="Y121" s="160"/>
      <c r="Z121" s="160"/>
      <c r="AA121" s="242"/>
      <c r="AB121" s="242"/>
      <c r="AC121" s="242"/>
      <c r="AD121" s="242"/>
      <c r="AE121" s="242"/>
      <c r="AF121" s="242"/>
      <c r="AG121" s="242"/>
      <c r="AH121" s="242"/>
      <c r="AI121" s="242"/>
      <c r="AJ121" s="242"/>
      <c r="AK121" s="242"/>
      <c r="AL121" s="264"/>
      <c r="AM121" s="160"/>
      <c r="AN121" s="242"/>
      <c r="AO121" s="242"/>
    </row>
    <row r="122" spans="1:41" ht="18" hidden="1" customHeight="1" outlineLevel="1">
      <c r="A122" s="162" t="s">
        <v>3057</v>
      </c>
      <c r="B122" s="162" t="s">
        <v>3697</v>
      </c>
      <c r="C122" s="162" t="s">
        <v>3057</v>
      </c>
      <c r="D122" s="187"/>
      <c r="E122" s="162" t="s">
        <v>3058</v>
      </c>
      <c r="F122" s="162" t="s">
        <v>3059</v>
      </c>
      <c r="G122" s="162"/>
      <c r="H122" s="181">
        <v>1E-4</v>
      </c>
      <c r="I122" s="297"/>
      <c r="J122" s="187"/>
      <c r="K122" s="184" t="s">
        <v>1657</v>
      </c>
      <c r="L122" s="227"/>
      <c r="M122" s="185" t="s">
        <v>3699</v>
      </c>
      <c r="N122" s="161"/>
      <c r="O122" s="242" t="s">
        <v>1506</v>
      </c>
      <c r="P122" s="160" t="s">
        <v>1506</v>
      </c>
      <c r="Q122" s="160" t="s">
        <v>3067</v>
      </c>
      <c r="R122" s="160" t="s">
        <v>3067</v>
      </c>
      <c r="S122" s="160" t="s">
        <v>1506</v>
      </c>
      <c r="T122" s="160" t="s">
        <v>1504</v>
      </c>
      <c r="U122" s="160" t="s">
        <v>1504</v>
      </c>
      <c r="V122" s="160" t="s">
        <v>1504</v>
      </c>
      <c r="W122" s="160" t="s">
        <v>1504</v>
      </c>
      <c r="X122" s="242" t="s">
        <v>3837</v>
      </c>
      <c r="Y122" s="160" t="s">
        <v>1504</v>
      </c>
      <c r="Z122" s="160" t="s">
        <v>1504</v>
      </c>
      <c r="AA122" s="242" t="s">
        <v>1506</v>
      </c>
      <c r="AB122" s="242" t="s">
        <v>3921</v>
      </c>
      <c r="AC122" s="242" t="s">
        <v>1506</v>
      </c>
      <c r="AD122" s="242" t="s">
        <v>3921</v>
      </c>
      <c r="AE122" s="242" t="s">
        <v>1506</v>
      </c>
      <c r="AF122" s="242" t="s">
        <v>1504</v>
      </c>
      <c r="AG122" s="242" t="s">
        <v>1504</v>
      </c>
      <c r="AH122" s="242" t="s">
        <v>1504</v>
      </c>
      <c r="AI122" s="242" t="s">
        <v>1504</v>
      </c>
      <c r="AJ122" s="242" t="s">
        <v>1504</v>
      </c>
      <c r="AK122" s="242" t="s">
        <v>3921</v>
      </c>
      <c r="AL122" s="264" t="s">
        <v>4108</v>
      </c>
      <c r="AM122" s="160" t="s">
        <v>1504</v>
      </c>
      <c r="AN122" s="242" t="s">
        <v>1504</v>
      </c>
      <c r="AO122" s="242" t="s">
        <v>1504</v>
      </c>
    </row>
    <row r="123" spans="1:41" ht="18" hidden="1" customHeight="1" outlineLevel="1">
      <c r="A123" s="162" t="s">
        <v>3064</v>
      </c>
      <c r="B123" s="162" t="s">
        <v>3064</v>
      </c>
      <c r="C123" s="162" t="s">
        <v>3064</v>
      </c>
      <c r="D123" s="187"/>
      <c r="E123" s="162" t="s">
        <v>3065</v>
      </c>
      <c r="F123" s="162" t="s">
        <v>3066</v>
      </c>
      <c r="G123" s="162"/>
      <c r="H123" s="181">
        <v>1E-4</v>
      </c>
      <c r="I123" s="297"/>
      <c r="J123" s="187"/>
      <c r="K123" s="184" t="s">
        <v>1657</v>
      </c>
      <c r="L123" s="227"/>
      <c r="M123" s="185" t="s">
        <v>3699</v>
      </c>
      <c r="N123" s="161"/>
      <c r="O123" s="242" t="s">
        <v>1506</v>
      </c>
      <c r="P123" s="160" t="s">
        <v>1506</v>
      </c>
      <c r="Q123" s="160" t="s">
        <v>3067</v>
      </c>
      <c r="R123" s="160" t="s">
        <v>3067</v>
      </c>
      <c r="S123" s="160" t="s">
        <v>1506</v>
      </c>
      <c r="T123" s="160" t="s">
        <v>1504</v>
      </c>
      <c r="U123" s="160" t="s">
        <v>1504</v>
      </c>
      <c r="V123" s="160" t="s">
        <v>1504</v>
      </c>
      <c r="W123" s="160" t="s">
        <v>1504</v>
      </c>
      <c r="X123" s="242" t="s">
        <v>3837</v>
      </c>
      <c r="Y123" s="160" t="s">
        <v>1504</v>
      </c>
      <c r="Z123" s="160" t="s">
        <v>1504</v>
      </c>
      <c r="AA123" s="242" t="s">
        <v>1506</v>
      </c>
      <c r="AB123" s="242" t="s">
        <v>3921</v>
      </c>
      <c r="AC123" s="242" t="s">
        <v>1506</v>
      </c>
      <c r="AD123" s="242" t="s">
        <v>3921</v>
      </c>
      <c r="AE123" s="242" t="s">
        <v>1506</v>
      </c>
      <c r="AF123" s="242" t="s">
        <v>1504</v>
      </c>
      <c r="AG123" s="242" t="s">
        <v>1504</v>
      </c>
      <c r="AH123" s="242" t="s">
        <v>1504</v>
      </c>
      <c r="AI123" s="242" t="s">
        <v>1504</v>
      </c>
      <c r="AJ123" s="242" t="s">
        <v>1504</v>
      </c>
      <c r="AK123" s="242" t="s">
        <v>3921</v>
      </c>
      <c r="AL123" s="264" t="s">
        <v>4108</v>
      </c>
      <c r="AM123" s="160" t="s">
        <v>1504</v>
      </c>
      <c r="AN123" s="242" t="s">
        <v>1504</v>
      </c>
      <c r="AO123" s="242" t="s">
        <v>1504</v>
      </c>
    </row>
    <row r="124" spans="1:41" hidden="1" collapsed="1">
      <c r="A124" s="162" t="s">
        <v>2022</v>
      </c>
      <c r="B124" s="162" t="s">
        <v>2022</v>
      </c>
      <c r="C124" s="162" t="s">
        <v>1476</v>
      </c>
      <c r="D124" s="187"/>
      <c r="E124" s="162" t="s">
        <v>1497</v>
      </c>
      <c r="F124" s="162" t="s">
        <v>1950</v>
      </c>
      <c r="G124" s="162"/>
      <c r="H124" s="181">
        <v>1E-4</v>
      </c>
      <c r="I124" s="297"/>
      <c r="J124" s="187"/>
      <c r="K124" s="184" t="s">
        <v>1657</v>
      </c>
      <c r="L124" s="227"/>
      <c r="M124" s="185" t="s">
        <v>3699</v>
      </c>
      <c r="N124" s="161"/>
      <c r="O124" s="242" t="s">
        <v>3068</v>
      </c>
      <c r="P124" s="160" t="s">
        <v>3068</v>
      </c>
      <c r="Q124" s="160" t="s">
        <v>3068</v>
      </c>
      <c r="R124" s="160" t="s">
        <v>3068</v>
      </c>
      <c r="S124" s="160" t="s">
        <v>3068</v>
      </c>
      <c r="T124" s="160" t="s">
        <v>1504</v>
      </c>
      <c r="U124" s="160" t="s">
        <v>1504</v>
      </c>
      <c r="V124" s="160" t="s">
        <v>1504</v>
      </c>
      <c r="W124" s="160" t="s">
        <v>1504</v>
      </c>
      <c r="X124" s="242" t="s">
        <v>3837</v>
      </c>
      <c r="Y124" s="160" t="s">
        <v>1504</v>
      </c>
      <c r="Z124" s="160" t="s">
        <v>1504</v>
      </c>
      <c r="AA124" s="242" t="s">
        <v>3068</v>
      </c>
      <c r="AB124" s="242" t="s">
        <v>3921</v>
      </c>
      <c r="AC124" s="242" t="s">
        <v>3068</v>
      </c>
      <c r="AD124" s="242" t="s">
        <v>3921</v>
      </c>
      <c r="AE124" s="242" t="s">
        <v>3068</v>
      </c>
      <c r="AF124" s="242" t="s">
        <v>1504</v>
      </c>
      <c r="AG124" s="242" t="s">
        <v>1504</v>
      </c>
      <c r="AH124" s="242" t="s">
        <v>1504</v>
      </c>
      <c r="AI124" s="242" t="s">
        <v>1504</v>
      </c>
      <c r="AJ124" s="242" t="s">
        <v>1504</v>
      </c>
      <c r="AK124" s="242" t="s">
        <v>3921</v>
      </c>
      <c r="AL124" s="264" t="s">
        <v>4108</v>
      </c>
      <c r="AM124" s="160" t="s">
        <v>1504</v>
      </c>
      <c r="AN124" s="242" t="s">
        <v>1504</v>
      </c>
      <c r="AO124" s="242" t="s">
        <v>1504</v>
      </c>
    </row>
    <row r="125" spans="1:41" ht="18" hidden="1" customHeight="1" outlineLevel="1">
      <c r="A125" s="199" t="s">
        <v>1475</v>
      </c>
      <c r="B125" s="199" t="s">
        <v>1675</v>
      </c>
      <c r="C125" s="199" t="s">
        <v>1675</v>
      </c>
      <c r="D125" s="187"/>
      <c r="E125" s="199" t="s">
        <v>1496</v>
      </c>
      <c r="F125" s="199" t="s">
        <v>1947</v>
      </c>
      <c r="G125" s="199"/>
      <c r="H125" s="181">
        <v>1</v>
      </c>
      <c r="I125" s="297"/>
      <c r="J125" s="186"/>
      <c r="K125" s="184" t="s">
        <v>1657</v>
      </c>
      <c r="L125" s="227"/>
      <c r="M125" s="185" t="s">
        <v>3701</v>
      </c>
      <c r="N125" s="161"/>
      <c r="O125" s="242"/>
      <c r="P125" s="160"/>
      <c r="Q125" s="160"/>
      <c r="R125" s="160"/>
      <c r="S125" s="160"/>
      <c r="T125" s="160"/>
      <c r="U125" s="160"/>
      <c r="V125" s="160"/>
      <c r="W125" s="160"/>
      <c r="X125" s="242"/>
      <c r="Y125" s="160"/>
      <c r="Z125" s="160"/>
      <c r="AA125" s="242"/>
      <c r="AB125" s="242"/>
      <c r="AC125" s="242"/>
      <c r="AD125" s="242"/>
      <c r="AE125" s="242"/>
      <c r="AF125" s="242"/>
      <c r="AG125" s="242"/>
      <c r="AH125" s="242"/>
      <c r="AI125" s="242"/>
      <c r="AJ125" s="242"/>
      <c r="AK125" s="242"/>
      <c r="AL125" s="264"/>
      <c r="AM125" s="160"/>
      <c r="AN125" s="242"/>
      <c r="AO125" s="242"/>
    </row>
    <row r="126" spans="1:41" ht="18" hidden="1" customHeight="1" outlineLevel="1">
      <c r="A126" s="162" t="s">
        <v>2027</v>
      </c>
      <c r="B126" s="162" t="s">
        <v>1486</v>
      </c>
      <c r="C126" s="162" t="s">
        <v>1486</v>
      </c>
      <c r="D126" s="187"/>
      <c r="E126" s="162" t="s">
        <v>1501</v>
      </c>
      <c r="F126" s="162" t="s">
        <v>1946</v>
      </c>
      <c r="G126" s="162"/>
      <c r="H126" s="181"/>
      <c r="I126" s="297"/>
      <c r="J126" s="186"/>
      <c r="K126" s="184" t="s">
        <v>1677</v>
      </c>
      <c r="L126" s="227"/>
      <c r="N126" s="161"/>
      <c r="O126" s="242"/>
      <c r="P126" s="160"/>
      <c r="Q126" s="160"/>
      <c r="R126" s="160"/>
      <c r="S126" s="160"/>
      <c r="T126" s="160"/>
      <c r="U126" s="160"/>
      <c r="V126" s="160"/>
      <c r="W126" s="160"/>
      <c r="X126" s="242"/>
      <c r="Y126" s="160"/>
      <c r="Z126" s="160"/>
      <c r="AA126" s="242"/>
      <c r="AB126" s="242"/>
      <c r="AC126" s="242"/>
      <c r="AD126" s="242"/>
      <c r="AE126" s="242"/>
      <c r="AF126" s="242"/>
      <c r="AG126" s="242"/>
      <c r="AH126" s="242"/>
      <c r="AI126" s="242"/>
      <c r="AJ126" s="242"/>
      <c r="AK126" s="242"/>
      <c r="AL126" s="264"/>
      <c r="AM126" s="160"/>
      <c r="AN126" s="242"/>
      <c r="AO126" s="242"/>
    </row>
    <row r="127" spans="1:41" ht="18" hidden="1" customHeight="1" outlineLevel="1">
      <c r="A127" s="162" t="s">
        <v>1485</v>
      </c>
      <c r="B127" s="162" t="s">
        <v>1487</v>
      </c>
      <c r="C127" s="162" t="s">
        <v>1487</v>
      </c>
      <c r="D127" s="187"/>
      <c r="E127" s="162" t="s">
        <v>1501</v>
      </c>
      <c r="F127" s="162" t="s">
        <v>1947</v>
      </c>
      <c r="G127" s="162"/>
      <c r="H127" s="181"/>
      <c r="I127" s="297"/>
      <c r="J127" s="187"/>
      <c r="K127" s="184" t="s">
        <v>1657</v>
      </c>
      <c r="L127" s="227"/>
      <c r="N127" s="161"/>
      <c r="O127" s="242"/>
      <c r="P127" s="160"/>
      <c r="Q127" s="160"/>
      <c r="R127" s="160"/>
      <c r="S127" s="160"/>
      <c r="T127" s="160"/>
      <c r="U127" s="160"/>
      <c r="V127" s="160"/>
      <c r="W127" s="160"/>
      <c r="X127" s="242"/>
      <c r="Y127" s="160"/>
      <c r="Z127" s="160"/>
      <c r="AA127" s="242"/>
      <c r="AB127" s="242"/>
      <c r="AC127" s="242"/>
      <c r="AD127" s="242"/>
      <c r="AE127" s="242"/>
      <c r="AF127" s="242"/>
      <c r="AG127" s="242"/>
      <c r="AH127" s="242"/>
      <c r="AI127" s="242"/>
      <c r="AJ127" s="242"/>
      <c r="AK127" s="242"/>
      <c r="AL127" s="264"/>
      <c r="AM127" s="160"/>
      <c r="AN127" s="242"/>
      <c r="AO127" s="242"/>
    </row>
    <row r="128" spans="1:41" ht="18" hidden="1" customHeight="1" outlineLevel="1">
      <c r="A128" s="162" t="s">
        <v>2025</v>
      </c>
      <c r="B128" s="162" t="s">
        <v>1492</v>
      </c>
      <c r="C128" s="162" t="s">
        <v>1492</v>
      </c>
      <c r="D128" s="187"/>
      <c r="E128" s="162" t="s">
        <v>1502</v>
      </c>
      <c r="F128" s="162" t="s">
        <v>1949</v>
      </c>
      <c r="G128" s="162"/>
      <c r="H128" s="181"/>
      <c r="I128" s="297"/>
      <c r="J128" s="186"/>
      <c r="K128" s="184" t="s">
        <v>1677</v>
      </c>
      <c r="L128" s="227"/>
      <c r="N128" s="161"/>
      <c r="O128" s="242"/>
      <c r="P128" s="160"/>
      <c r="Q128" s="160"/>
      <c r="R128" s="160"/>
      <c r="S128" s="160"/>
      <c r="T128" s="160"/>
      <c r="U128" s="160"/>
      <c r="V128" s="160"/>
      <c r="W128" s="160"/>
      <c r="X128" s="242"/>
      <c r="Y128" s="160"/>
      <c r="Z128" s="160"/>
      <c r="AA128" s="242"/>
      <c r="AB128" s="242"/>
      <c r="AC128" s="242"/>
      <c r="AD128" s="242"/>
      <c r="AE128" s="242"/>
      <c r="AF128" s="242"/>
      <c r="AG128" s="242"/>
      <c r="AH128" s="242"/>
      <c r="AI128" s="242"/>
      <c r="AJ128" s="242"/>
      <c r="AK128" s="242"/>
      <c r="AL128" s="264"/>
      <c r="AM128" s="160"/>
      <c r="AN128" s="242"/>
      <c r="AO128" s="242"/>
    </row>
    <row r="129" spans="1:41" ht="18" hidden="1" customHeight="1" outlineLevel="1">
      <c r="A129" s="162" t="s">
        <v>1491</v>
      </c>
      <c r="B129" s="162" t="s">
        <v>1493</v>
      </c>
      <c r="C129" s="162" t="s">
        <v>1493</v>
      </c>
      <c r="D129" s="187"/>
      <c r="E129" s="162" t="s">
        <v>1502</v>
      </c>
      <c r="F129" s="162" t="s">
        <v>1948</v>
      </c>
      <c r="G129" s="162"/>
      <c r="H129" s="181"/>
      <c r="I129" s="297"/>
      <c r="J129" s="187"/>
      <c r="K129" s="184" t="s">
        <v>1657</v>
      </c>
      <c r="L129" s="227"/>
      <c r="N129" s="161"/>
      <c r="O129" s="242"/>
      <c r="P129" s="160"/>
      <c r="Q129" s="160"/>
      <c r="R129" s="160"/>
      <c r="S129" s="160"/>
      <c r="T129" s="160"/>
      <c r="U129" s="160"/>
      <c r="V129" s="160"/>
      <c r="W129" s="160"/>
      <c r="X129" s="242"/>
      <c r="Y129" s="160"/>
      <c r="Z129" s="160"/>
      <c r="AA129" s="242"/>
      <c r="AB129" s="242"/>
      <c r="AC129" s="242"/>
      <c r="AD129" s="242"/>
      <c r="AE129" s="242"/>
      <c r="AF129" s="242"/>
      <c r="AG129" s="242"/>
      <c r="AH129" s="242"/>
      <c r="AI129" s="242"/>
      <c r="AJ129" s="242"/>
      <c r="AK129" s="242"/>
      <c r="AL129" s="264"/>
      <c r="AM129" s="160"/>
      <c r="AN129" s="242"/>
      <c r="AO129" s="242"/>
    </row>
    <row r="130" spans="1:41" ht="18" hidden="1" customHeight="1" outlineLevel="1">
      <c r="A130" s="162" t="s">
        <v>2026</v>
      </c>
      <c r="B130" s="162" t="s">
        <v>1489</v>
      </c>
      <c r="C130" s="162" t="s">
        <v>1489</v>
      </c>
      <c r="D130" s="187"/>
      <c r="E130" s="162" t="s">
        <v>1502</v>
      </c>
      <c r="F130" s="162" t="s">
        <v>1949</v>
      </c>
      <c r="G130" s="162"/>
      <c r="H130" s="181"/>
      <c r="I130" s="297"/>
      <c r="J130" s="187"/>
      <c r="K130" s="184" t="s">
        <v>1657</v>
      </c>
      <c r="L130" s="227"/>
      <c r="N130" s="161"/>
      <c r="O130" s="242"/>
      <c r="P130" s="160"/>
      <c r="Q130" s="160"/>
      <c r="R130" s="160"/>
      <c r="S130" s="160"/>
      <c r="T130" s="160"/>
      <c r="U130" s="160"/>
      <c r="V130" s="160"/>
      <c r="W130" s="160"/>
      <c r="X130" s="242"/>
      <c r="Y130" s="160"/>
      <c r="Z130" s="160"/>
      <c r="AA130" s="242"/>
      <c r="AB130" s="242"/>
      <c r="AC130" s="242"/>
      <c r="AD130" s="242"/>
      <c r="AE130" s="242"/>
      <c r="AF130" s="242"/>
      <c r="AG130" s="242"/>
      <c r="AH130" s="242"/>
      <c r="AI130" s="242"/>
      <c r="AJ130" s="242"/>
      <c r="AK130" s="242"/>
      <c r="AL130" s="264"/>
      <c r="AM130" s="160"/>
      <c r="AN130" s="242"/>
      <c r="AO130" s="242"/>
    </row>
    <row r="131" spans="1:41" ht="18" hidden="1" customHeight="1" outlineLevel="1">
      <c r="A131" s="162" t="s">
        <v>1488</v>
      </c>
      <c r="B131" s="162" t="s">
        <v>1490</v>
      </c>
      <c r="C131" s="162" t="s">
        <v>1490</v>
      </c>
      <c r="D131" s="187"/>
      <c r="E131" s="162" t="s">
        <v>1502</v>
      </c>
      <c r="F131" s="162" t="s">
        <v>1948</v>
      </c>
      <c r="G131" s="162"/>
      <c r="H131" s="181"/>
      <c r="I131" s="297"/>
      <c r="J131" s="187"/>
      <c r="K131" s="184" t="s">
        <v>1657</v>
      </c>
      <c r="L131" s="227"/>
      <c r="N131" s="161"/>
      <c r="O131" s="242"/>
      <c r="P131" s="160"/>
      <c r="Q131" s="160"/>
      <c r="R131" s="160"/>
      <c r="S131" s="160"/>
      <c r="T131" s="160"/>
      <c r="U131" s="160"/>
      <c r="V131" s="160"/>
      <c r="W131" s="160"/>
      <c r="X131" s="242"/>
      <c r="Y131" s="160"/>
      <c r="Z131" s="160"/>
      <c r="AA131" s="242"/>
      <c r="AB131" s="242"/>
      <c r="AC131" s="242"/>
      <c r="AD131" s="242"/>
      <c r="AE131" s="242"/>
      <c r="AF131" s="242"/>
      <c r="AG131" s="242"/>
      <c r="AH131" s="242"/>
      <c r="AI131" s="242"/>
      <c r="AJ131" s="242"/>
      <c r="AK131" s="242"/>
      <c r="AL131" s="264"/>
      <c r="AM131" s="160"/>
      <c r="AN131" s="242"/>
      <c r="AO131" s="242"/>
    </row>
    <row r="132" spans="1:41" collapsed="1">
      <c r="A132" s="177" t="s">
        <v>1996</v>
      </c>
      <c r="B132" s="178"/>
      <c r="C132" s="178"/>
      <c r="D132" s="178"/>
      <c r="E132" s="178"/>
      <c r="F132" s="178"/>
      <c r="G132" s="178" t="s">
        <v>1639</v>
      </c>
      <c r="H132" s="178" t="s">
        <v>1641</v>
      </c>
      <c r="I132" s="297"/>
      <c r="J132" s="179"/>
      <c r="K132" s="179"/>
      <c r="L132" s="179"/>
      <c r="N132" s="159"/>
      <c r="O132" s="243" t="str">
        <f t="shared" ref="O132:Q132" si="25">O19</f>
        <v>620-01591-02</v>
      </c>
      <c r="P132" s="159" t="str">
        <f t="shared" ref="P132" si="26">P19</f>
        <v>620-01591-02</v>
      </c>
      <c r="Q132" s="159" t="str">
        <f t="shared" si="25"/>
        <v>620-01591-01</v>
      </c>
      <c r="R132" s="159">
        <f t="shared" ref="R132:S132" si="27">R19</f>
        <v>0</v>
      </c>
      <c r="S132" s="159" t="str">
        <f t="shared" si="27"/>
        <v>620-01591-03</v>
      </c>
      <c r="T132" s="159" t="s">
        <v>3676</v>
      </c>
      <c r="U132" s="159" t="s">
        <v>3676</v>
      </c>
      <c r="V132" s="159" t="s">
        <v>3676</v>
      </c>
      <c r="W132" s="159" t="s">
        <v>3676</v>
      </c>
      <c r="X132" s="159" t="str">
        <f t="shared" ref="X132:AC132" si="28">X19</f>
        <v>620-01591-06</v>
      </c>
      <c r="Y132" s="159" t="str">
        <f t="shared" si="28"/>
        <v>620-01591-06</v>
      </c>
      <c r="Z132" s="159" t="str">
        <f t="shared" si="28"/>
        <v>620-01591-06</v>
      </c>
      <c r="AA132" s="243" t="str">
        <f t="shared" si="28"/>
        <v>620-01591-09</v>
      </c>
      <c r="AB132" s="260">
        <f t="shared" si="28"/>
        <v>0</v>
      </c>
      <c r="AC132" s="243" t="str">
        <f t="shared" si="28"/>
        <v>620-01591-0A</v>
      </c>
      <c r="AD132" s="260">
        <f t="shared" ref="AD132:AO132" si="29">AD19</f>
        <v>0</v>
      </c>
      <c r="AE132" s="243" t="str">
        <f t="shared" si="29"/>
        <v>620-01591-0B</v>
      </c>
      <c r="AF132" s="243" t="str">
        <f t="shared" si="29"/>
        <v>620-01591-0C</v>
      </c>
      <c r="AG132" s="243" t="str">
        <f t="shared" si="29"/>
        <v>620-01591-0D</v>
      </c>
      <c r="AH132" s="243" t="str">
        <f t="shared" si="29"/>
        <v>620-01591-0E</v>
      </c>
      <c r="AI132" s="243" t="str">
        <f t="shared" si="29"/>
        <v>620-01591-10</v>
      </c>
      <c r="AJ132" s="243" t="str">
        <f t="shared" si="29"/>
        <v>620-01591-11</v>
      </c>
      <c r="AK132" s="260">
        <f t="shared" si="29"/>
        <v>0</v>
      </c>
      <c r="AL132" s="271" t="str">
        <f t="shared" si="29"/>
        <v>620-01591-13</v>
      </c>
      <c r="AM132" s="159" t="str">
        <f t="shared" ref="AM132" si="30">AM19</f>
        <v>620-01591-16</v>
      </c>
      <c r="AN132" s="243" t="str">
        <f t="shared" si="29"/>
        <v>620-01591-14</v>
      </c>
      <c r="AO132" s="243" t="str">
        <f t="shared" si="29"/>
        <v>620-01591-15</v>
      </c>
    </row>
    <row r="133" spans="1:41" outlineLevel="1">
      <c r="A133" s="181" t="s">
        <v>1678</v>
      </c>
      <c r="B133" s="181" t="s">
        <v>1678</v>
      </c>
      <c r="C133" s="181" t="s">
        <v>1593</v>
      </c>
      <c r="D133" s="181"/>
      <c r="E133" s="181" t="s">
        <v>3962</v>
      </c>
      <c r="F133" s="181" t="s">
        <v>1951</v>
      </c>
      <c r="G133" s="181"/>
      <c r="H133" s="181">
        <v>1</v>
      </c>
      <c r="I133" s="296" t="s">
        <v>1679</v>
      </c>
      <c r="J133" s="183" t="s">
        <v>1680</v>
      </c>
      <c r="K133" s="184" t="s">
        <v>1361</v>
      </c>
      <c r="L133" s="227"/>
      <c r="M133" s="185" t="s">
        <v>3702</v>
      </c>
      <c r="N133" s="161"/>
      <c r="O133" s="242" t="s">
        <v>1660</v>
      </c>
      <c r="P133" s="160" t="s">
        <v>1660</v>
      </c>
      <c r="Q133" s="160" t="s">
        <v>1660</v>
      </c>
      <c r="R133" s="160" t="s">
        <v>1504</v>
      </c>
      <c r="S133" s="160" t="s">
        <v>1660</v>
      </c>
      <c r="T133" s="160" t="s">
        <v>1504</v>
      </c>
      <c r="U133" s="160" t="s">
        <v>1504</v>
      </c>
      <c r="V133" s="160"/>
      <c r="W133" s="160" t="s">
        <v>3762</v>
      </c>
      <c r="X133" s="242" t="s">
        <v>1504</v>
      </c>
      <c r="Y133" s="160" t="s">
        <v>1504</v>
      </c>
      <c r="Z133" s="160" t="s">
        <v>1504</v>
      </c>
      <c r="AA133" s="242" t="s">
        <v>1660</v>
      </c>
      <c r="AB133" s="242"/>
      <c r="AC133" s="242" t="s">
        <v>1660</v>
      </c>
      <c r="AD133" s="242"/>
      <c r="AE133" s="242" t="s">
        <v>1660</v>
      </c>
      <c r="AF133" s="242"/>
      <c r="AG133" s="242" t="s">
        <v>1504</v>
      </c>
      <c r="AH133" s="242"/>
      <c r="AI133" s="242" t="s">
        <v>1504</v>
      </c>
      <c r="AJ133" s="242" t="s">
        <v>1504</v>
      </c>
      <c r="AK133" s="242"/>
      <c r="AL133" s="264" t="s">
        <v>1504</v>
      </c>
      <c r="AM133" s="160" t="s">
        <v>1504</v>
      </c>
      <c r="AN133" s="242"/>
      <c r="AO133" s="242" t="s">
        <v>1504</v>
      </c>
    </row>
    <row r="134" spans="1:41" ht="16.5" customHeight="1" outlineLevel="1">
      <c r="A134" s="181" t="s">
        <v>1681</v>
      </c>
      <c r="B134" s="181" t="s">
        <v>1682</v>
      </c>
      <c r="C134" s="181" t="s">
        <v>1594</v>
      </c>
      <c r="D134" s="181"/>
      <c r="E134" s="181" t="s">
        <v>1683</v>
      </c>
      <c r="F134" s="181" t="s">
        <v>1952</v>
      </c>
      <c r="G134" s="181"/>
      <c r="H134" s="181">
        <v>1</v>
      </c>
      <c r="I134" s="296" t="s">
        <v>1684</v>
      </c>
      <c r="J134" s="183" t="s">
        <v>1685</v>
      </c>
      <c r="K134" s="184" t="s">
        <v>1361</v>
      </c>
      <c r="L134" s="227"/>
      <c r="M134" s="185" t="s">
        <v>3702</v>
      </c>
      <c r="N134" s="161"/>
      <c r="O134" s="242"/>
      <c r="P134" s="160"/>
      <c r="Q134" s="160"/>
      <c r="R134" s="160"/>
      <c r="S134" s="160"/>
      <c r="T134" s="160"/>
      <c r="U134" s="160"/>
      <c r="V134" s="160" t="s">
        <v>3722</v>
      </c>
      <c r="W134" s="160"/>
      <c r="X134" s="242"/>
      <c r="Y134" s="160"/>
      <c r="Z134" s="160"/>
      <c r="AA134" s="242"/>
      <c r="AB134" s="242"/>
      <c r="AC134" s="242"/>
      <c r="AD134" s="242"/>
      <c r="AE134" s="242"/>
      <c r="AF134" s="242"/>
      <c r="AG134" s="242"/>
      <c r="AH134" s="242"/>
      <c r="AI134" s="242"/>
      <c r="AJ134" s="242"/>
      <c r="AK134" s="242"/>
      <c r="AL134" s="264"/>
      <c r="AM134" s="160"/>
      <c r="AN134" s="242"/>
      <c r="AO134" s="242"/>
    </row>
    <row r="135" spans="1:41" ht="18" customHeight="1" outlineLevel="1">
      <c r="A135" s="181" t="s">
        <v>1686</v>
      </c>
      <c r="B135" s="181" t="s">
        <v>1686</v>
      </c>
      <c r="C135" s="181" t="s">
        <v>1595</v>
      </c>
      <c r="D135" s="181"/>
      <c r="E135" s="181" t="s">
        <v>1687</v>
      </c>
      <c r="F135" s="181" t="s">
        <v>1951</v>
      </c>
      <c r="G135" s="181"/>
      <c r="H135" s="181">
        <v>1</v>
      </c>
      <c r="I135" s="296" t="s">
        <v>1688</v>
      </c>
      <c r="J135" s="183" t="s">
        <v>1685</v>
      </c>
      <c r="K135" s="184" t="s">
        <v>1361</v>
      </c>
      <c r="L135" s="227"/>
      <c r="M135" s="185" t="s">
        <v>3702</v>
      </c>
      <c r="N135" s="161"/>
      <c r="O135" s="242"/>
      <c r="P135" s="160"/>
      <c r="Q135" s="160"/>
      <c r="R135" s="160"/>
      <c r="S135" s="160"/>
      <c r="T135" s="160"/>
      <c r="U135" s="160"/>
      <c r="V135" s="160"/>
      <c r="W135" s="160"/>
      <c r="X135" s="242"/>
      <c r="Y135" s="160"/>
      <c r="Z135" s="160"/>
      <c r="AA135" s="242"/>
      <c r="AB135" s="242"/>
      <c r="AC135" s="242"/>
      <c r="AD135" s="242"/>
      <c r="AE135" s="242"/>
      <c r="AF135" s="242"/>
      <c r="AG135" s="242"/>
      <c r="AH135" s="242"/>
      <c r="AI135" s="242"/>
      <c r="AJ135" s="242"/>
      <c r="AK135" s="242"/>
      <c r="AL135" s="264"/>
      <c r="AM135" s="160"/>
      <c r="AN135" s="242"/>
      <c r="AO135" s="242"/>
    </row>
    <row r="136" spans="1:41" ht="18" customHeight="1" outlineLevel="1">
      <c r="A136" s="181" t="s">
        <v>1689</v>
      </c>
      <c r="B136" s="181" t="s">
        <v>1689</v>
      </c>
      <c r="C136" s="181" t="s">
        <v>1596</v>
      </c>
      <c r="D136" s="181"/>
      <c r="E136" s="181" t="s">
        <v>1690</v>
      </c>
      <c r="F136" s="181" t="s">
        <v>1952</v>
      </c>
      <c r="G136" s="181"/>
      <c r="H136" s="181">
        <v>1</v>
      </c>
      <c r="I136" s="296" t="s">
        <v>1691</v>
      </c>
      <c r="J136" s="183" t="s">
        <v>1692</v>
      </c>
      <c r="K136" s="184" t="s">
        <v>1361</v>
      </c>
      <c r="L136" s="227"/>
      <c r="M136" s="185" t="s">
        <v>3702</v>
      </c>
      <c r="N136" s="161"/>
      <c r="O136" s="242"/>
      <c r="P136" s="160"/>
      <c r="Q136" s="160"/>
      <c r="R136" s="160"/>
      <c r="S136" s="160"/>
      <c r="T136" s="160"/>
      <c r="U136" s="160"/>
      <c r="V136" s="160"/>
      <c r="W136" s="160"/>
      <c r="X136" s="242"/>
      <c r="Y136" s="160"/>
      <c r="Z136" s="160"/>
      <c r="AA136" s="242"/>
      <c r="AB136" s="242"/>
      <c r="AC136" s="242"/>
      <c r="AD136" s="242"/>
      <c r="AE136" s="242"/>
      <c r="AF136" s="242" t="s">
        <v>4013</v>
      </c>
      <c r="AG136" s="242"/>
      <c r="AH136" s="242" t="s">
        <v>4013</v>
      </c>
      <c r="AI136" s="242"/>
      <c r="AJ136" s="242"/>
      <c r="AK136" s="242"/>
      <c r="AL136" s="264"/>
      <c r="AM136" s="160"/>
      <c r="AN136" s="242" t="s">
        <v>4079</v>
      </c>
      <c r="AO136" s="242" t="s">
        <v>4079</v>
      </c>
    </row>
    <row r="137" spans="1:41" ht="18" hidden="1" customHeight="1" outlineLevel="1">
      <c r="A137" s="181" t="s">
        <v>1693</v>
      </c>
      <c r="B137" s="181" t="s">
        <v>1694</v>
      </c>
      <c r="C137" s="181" t="s">
        <v>1597</v>
      </c>
      <c r="D137" s="181"/>
      <c r="E137" s="181" t="s">
        <v>1695</v>
      </c>
      <c r="F137" s="181" t="s">
        <v>1953</v>
      </c>
      <c r="G137" s="181"/>
      <c r="H137" s="181">
        <v>1</v>
      </c>
      <c r="I137" s="296" t="s">
        <v>1696</v>
      </c>
      <c r="J137" s="183" t="s">
        <v>1697</v>
      </c>
      <c r="K137" s="184" t="s">
        <v>1361</v>
      </c>
      <c r="L137" s="227"/>
      <c r="M137" s="185" t="s">
        <v>3702</v>
      </c>
      <c r="N137" s="161"/>
      <c r="O137" s="242" t="s">
        <v>1506</v>
      </c>
      <c r="P137" s="160" t="s">
        <v>1506</v>
      </c>
      <c r="Q137" s="160" t="s">
        <v>1664</v>
      </c>
      <c r="R137" s="160" t="s">
        <v>1504</v>
      </c>
      <c r="S137" s="160" t="s">
        <v>1506</v>
      </c>
      <c r="T137" s="160" t="s">
        <v>1504</v>
      </c>
      <c r="U137" s="160" t="s">
        <v>1504</v>
      </c>
      <c r="V137" s="160"/>
      <c r="W137" s="160"/>
      <c r="X137" s="242"/>
      <c r="Y137" s="160"/>
      <c r="Z137" s="160"/>
      <c r="AA137" s="242" t="s">
        <v>1506</v>
      </c>
      <c r="AB137" s="242"/>
      <c r="AC137" s="242" t="s">
        <v>1506</v>
      </c>
      <c r="AD137" s="242"/>
      <c r="AE137" s="242"/>
      <c r="AF137" s="242"/>
      <c r="AG137" s="242"/>
      <c r="AH137" s="242"/>
      <c r="AI137" s="242" t="s">
        <v>1504</v>
      </c>
      <c r="AJ137" s="242" t="s">
        <v>1504</v>
      </c>
      <c r="AK137" s="242"/>
      <c r="AL137" s="264"/>
      <c r="AM137" s="160"/>
      <c r="AN137" s="242" t="s">
        <v>1504</v>
      </c>
      <c r="AO137" s="242"/>
    </row>
    <row r="138" spans="1:41" ht="18" hidden="1" customHeight="1" outlineLevel="1">
      <c r="A138" s="181" t="s">
        <v>1698</v>
      </c>
      <c r="B138" s="181" t="s">
        <v>1699</v>
      </c>
      <c r="C138" s="181" t="s">
        <v>1598</v>
      </c>
      <c r="D138" s="181"/>
      <c r="E138" s="181" t="s">
        <v>4037</v>
      </c>
      <c r="F138" s="181" t="s">
        <v>1954</v>
      </c>
      <c r="G138" s="181"/>
      <c r="H138" s="181">
        <v>1</v>
      </c>
      <c r="I138" s="296" t="s">
        <v>1700</v>
      </c>
      <c r="J138" s="183" t="s">
        <v>1701</v>
      </c>
      <c r="K138" s="184" t="s">
        <v>1361</v>
      </c>
      <c r="L138" s="227"/>
      <c r="M138" s="185" t="s">
        <v>3702</v>
      </c>
      <c r="N138" s="161"/>
      <c r="O138" s="242"/>
      <c r="P138" s="160"/>
      <c r="Q138" s="160"/>
      <c r="R138" s="160"/>
      <c r="S138" s="160"/>
      <c r="T138" s="160"/>
      <c r="U138" s="160"/>
      <c r="V138" s="160" t="s">
        <v>3722</v>
      </c>
      <c r="W138" s="160" t="s">
        <v>1664</v>
      </c>
      <c r="X138" s="242" t="s">
        <v>3837</v>
      </c>
      <c r="Y138" s="160" t="s">
        <v>1504</v>
      </c>
      <c r="Z138" s="160" t="s">
        <v>1504</v>
      </c>
      <c r="AA138" s="242"/>
      <c r="AB138" s="242"/>
      <c r="AC138" s="242"/>
      <c r="AD138" s="242"/>
      <c r="AE138" s="242" t="s">
        <v>3960</v>
      </c>
      <c r="AF138" s="242" t="s">
        <v>4013</v>
      </c>
      <c r="AG138" s="242" t="s">
        <v>1504</v>
      </c>
      <c r="AH138" s="242" t="s">
        <v>1504</v>
      </c>
      <c r="AI138" s="242"/>
      <c r="AJ138" s="242"/>
      <c r="AK138" s="242"/>
      <c r="AL138" s="264" t="s">
        <v>4108</v>
      </c>
      <c r="AM138" s="160" t="s">
        <v>4079</v>
      </c>
      <c r="AN138" s="242"/>
      <c r="AO138" s="242" t="s">
        <v>4079</v>
      </c>
    </row>
    <row r="139" spans="1:41" ht="18" hidden="1" customHeight="1" outlineLevel="1">
      <c r="A139" s="181" t="s">
        <v>2093</v>
      </c>
      <c r="B139" s="181" t="s">
        <v>3678</v>
      </c>
      <c r="C139" s="181" t="s">
        <v>3038</v>
      </c>
      <c r="D139" s="181"/>
      <c r="E139" s="181" t="s">
        <v>2018</v>
      </c>
      <c r="F139" s="181" t="s">
        <v>2094</v>
      </c>
      <c r="G139" s="181"/>
      <c r="H139" s="181">
        <v>1</v>
      </c>
      <c r="I139" s="296" t="s">
        <v>3804</v>
      </c>
      <c r="J139" s="183" t="s">
        <v>855</v>
      </c>
      <c r="K139" s="184" t="s">
        <v>1361</v>
      </c>
      <c r="L139" s="227"/>
      <c r="M139" s="185" t="s">
        <v>3702</v>
      </c>
      <c r="N139" s="201"/>
      <c r="O139" s="242" t="s">
        <v>3777</v>
      </c>
      <c r="P139" s="160" t="s">
        <v>3779</v>
      </c>
      <c r="Q139" s="160"/>
      <c r="R139" s="160"/>
      <c r="S139" s="160" t="s">
        <v>3616</v>
      </c>
      <c r="T139" s="160" t="s">
        <v>1504</v>
      </c>
      <c r="U139" s="160" t="s">
        <v>1504</v>
      </c>
      <c r="V139" s="160" t="s">
        <v>1504</v>
      </c>
      <c r="W139" s="160" t="s">
        <v>1504</v>
      </c>
      <c r="X139" s="242" t="s">
        <v>3837</v>
      </c>
      <c r="Y139" s="160" t="s">
        <v>1504</v>
      </c>
      <c r="Z139" s="160" t="s">
        <v>1504</v>
      </c>
      <c r="AA139" s="242" t="s">
        <v>3777</v>
      </c>
      <c r="AB139" s="242"/>
      <c r="AC139" s="242" t="s">
        <v>3777</v>
      </c>
      <c r="AD139" s="242"/>
      <c r="AE139" s="242" t="s">
        <v>3777</v>
      </c>
      <c r="AF139" s="242" t="s">
        <v>3777</v>
      </c>
      <c r="AG139" s="242" t="s">
        <v>3777</v>
      </c>
      <c r="AH139" s="242" t="s">
        <v>3777</v>
      </c>
      <c r="AI139" s="242" t="s">
        <v>3777</v>
      </c>
      <c r="AJ139" s="242" t="s">
        <v>3777</v>
      </c>
      <c r="AK139" s="242"/>
      <c r="AL139" s="264" t="s">
        <v>4108</v>
      </c>
      <c r="AM139" s="160" t="s">
        <v>3779</v>
      </c>
      <c r="AN139" s="242" t="s">
        <v>3777</v>
      </c>
      <c r="AO139" s="242" t="s">
        <v>3777</v>
      </c>
    </row>
    <row r="140" spans="1:41" ht="18" hidden="1" customHeight="1" outlineLevel="1">
      <c r="A140" s="181" t="s">
        <v>1917</v>
      </c>
      <c r="B140" s="181" t="s">
        <v>1705</v>
      </c>
      <c r="C140" s="181" t="s">
        <v>1705</v>
      </c>
      <c r="D140" s="181"/>
      <c r="E140" s="181" t="s">
        <v>1397</v>
      </c>
      <c r="F140" s="181" t="s">
        <v>1955</v>
      </c>
      <c r="G140" s="181"/>
      <c r="H140" s="181">
        <v>2</v>
      </c>
      <c r="I140" s="297"/>
      <c r="J140" s="186"/>
      <c r="K140" s="184" t="s">
        <v>1361</v>
      </c>
      <c r="L140" s="227"/>
      <c r="M140" s="185" t="s">
        <v>3699</v>
      </c>
      <c r="N140" s="161"/>
      <c r="O140" s="242" t="s">
        <v>1506</v>
      </c>
      <c r="P140" s="160" t="s">
        <v>1506</v>
      </c>
      <c r="Q140" s="160" t="s">
        <v>1506</v>
      </c>
      <c r="R140" s="160" t="s">
        <v>1504</v>
      </c>
      <c r="S140" s="160" t="s">
        <v>1506</v>
      </c>
      <c r="T140" s="160" t="s">
        <v>1504</v>
      </c>
      <c r="U140" s="160" t="s">
        <v>1504</v>
      </c>
      <c r="V140" s="160" t="s">
        <v>1504</v>
      </c>
      <c r="W140" s="160" t="s">
        <v>1504</v>
      </c>
      <c r="X140" s="242" t="s">
        <v>3837</v>
      </c>
      <c r="Y140" s="160" t="s">
        <v>1504</v>
      </c>
      <c r="Z140" s="160" t="s">
        <v>1504</v>
      </c>
      <c r="AA140" s="242" t="s">
        <v>1506</v>
      </c>
      <c r="AB140" s="242"/>
      <c r="AC140" s="242" t="s">
        <v>1506</v>
      </c>
      <c r="AD140" s="242"/>
      <c r="AE140" s="242" t="s">
        <v>1506</v>
      </c>
      <c r="AF140" s="242" t="s">
        <v>1504</v>
      </c>
      <c r="AG140" s="242" t="s">
        <v>1504</v>
      </c>
      <c r="AH140" s="242" t="s">
        <v>1504</v>
      </c>
      <c r="AI140" s="242" t="s">
        <v>1504</v>
      </c>
      <c r="AJ140" s="242" t="s">
        <v>1504</v>
      </c>
      <c r="AK140" s="242"/>
      <c r="AL140" s="264" t="s">
        <v>4108</v>
      </c>
      <c r="AM140" s="160" t="s">
        <v>1504</v>
      </c>
      <c r="AN140" s="242" t="s">
        <v>1504</v>
      </c>
      <c r="AO140" s="242" t="s">
        <v>1504</v>
      </c>
    </row>
    <row r="141" spans="1:41" ht="18" hidden="1" customHeight="1" outlineLevel="1">
      <c r="A141" s="181" t="s">
        <v>264</v>
      </c>
      <c r="B141" s="181" t="s">
        <v>1706</v>
      </c>
      <c r="C141" s="181" t="s">
        <v>1706</v>
      </c>
      <c r="D141" s="181"/>
      <c r="E141" s="181" t="s">
        <v>1397</v>
      </c>
      <c r="F141" s="181" t="s">
        <v>1956</v>
      </c>
      <c r="G141" s="181"/>
      <c r="H141" s="181">
        <v>2</v>
      </c>
      <c r="I141" s="297"/>
      <c r="J141" s="187"/>
      <c r="K141" s="184" t="s">
        <v>1361</v>
      </c>
      <c r="L141" s="227"/>
      <c r="M141" s="185" t="s">
        <v>3699</v>
      </c>
      <c r="N141" s="161"/>
      <c r="O141" s="242"/>
      <c r="P141" s="160"/>
      <c r="Q141" s="160"/>
      <c r="R141" s="160"/>
      <c r="S141" s="160"/>
      <c r="T141" s="160"/>
      <c r="U141" s="160"/>
      <c r="V141" s="160"/>
      <c r="W141" s="160"/>
      <c r="X141" s="242"/>
      <c r="Y141" s="160"/>
      <c r="Z141" s="160"/>
      <c r="AA141" s="242"/>
      <c r="AB141" s="242"/>
      <c r="AC141" s="242"/>
      <c r="AD141" s="242"/>
      <c r="AE141" s="242"/>
      <c r="AF141" s="242"/>
      <c r="AG141" s="242"/>
      <c r="AH141" s="242"/>
      <c r="AI141" s="242"/>
      <c r="AJ141" s="242"/>
      <c r="AK141" s="242"/>
      <c r="AL141" s="264"/>
      <c r="AM141" s="160"/>
      <c r="AN141" s="242"/>
      <c r="AO141" s="242"/>
    </row>
    <row r="142" spans="1:41" ht="18" hidden="1" customHeight="1" outlineLevel="1">
      <c r="A142" s="181" t="s">
        <v>1707</v>
      </c>
      <c r="B142" s="181" t="s">
        <v>1708</v>
      </c>
      <c r="C142" s="181" t="s">
        <v>1708</v>
      </c>
      <c r="D142" s="181"/>
      <c r="E142" s="181" t="s">
        <v>1709</v>
      </c>
      <c r="F142" s="181" t="s">
        <v>1957</v>
      </c>
      <c r="G142" s="181"/>
      <c r="H142" s="181">
        <v>1</v>
      </c>
      <c r="I142" s="297"/>
      <c r="J142" s="186" t="s">
        <v>1710</v>
      </c>
      <c r="K142" s="184" t="s">
        <v>1361</v>
      </c>
      <c r="L142" s="227"/>
      <c r="M142" s="185" t="s">
        <v>3699</v>
      </c>
      <c r="N142" s="161"/>
      <c r="O142" s="242" t="s">
        <v>1506</v>
      </c>
      <c r="P142" s="160" t="s">
        <v>1506</v>
      </c>
      <c r="Q142" s="160" t="s">
        <v>1506</v>
      </c>
      <c r="R142" s="160" t="s">
        <v>1504</v>
      </c>
      <c r="S142" s="160" t="s">
        <v>1506</v>
      </c>
      <c r="T142" s="160" t="s">
        <v>1504</v>
      </c>
      <c r="U142" s="160" t="s">
        <v>1504</v>
      </c>
      <c r="V142" s="160" t="s">
        <v>1504</v>
      </c>
      <c r="W142" s="160" t="s">
        <v>1504</v>
      </c>
      <c r="X142" s="242" t="s">
        <v>3837</v>
      </c>
      <c r="Y142" s="160" t="s">
        <v>1504</v>
      </c>
      <c r="Z142" s="160" t="s">
        <v>1504</v>
      </c>
      <c r="AA142" s="242" t="s">
        <v>1506</v>
      </c>
      <c r="AB142" s="242"/>
      <c r="AC142" s="242" t="s">
        <v>1506</v>
      </c>
      <c r="AD142" s="242"/>
      <c r="AE142" s="242" t="s">
        <v>1506</v>
      </c>
      <c r="AF142" s="242" t="s">
        <v>1504</v>
      </c>
      <c r="AG142" s="242" t="s">
        <v>1504</v>
      </c>
      <c r="AH142" s="242" t="s">
        <v>1504</v>
      </c>
      <c r="AI142" s="242" t="s">
        <v>1504</v>
      </c>
      <c r="AJ142" s="242" t="s">
        <v>1504</v>
      </c>
      <c r="AK142" s="242"/>
      <c r="AL142" s="264" t="s">
        <v>4108</v>
      </c>
      <c r="AM142" s="160" t="s">
        <v>1504</v>
      </c>
      <c r="AN142" s="242" t="s">
        <v>1504</v>
      </c>
      <c r="AO142" s="242" t="s">
        <v>1504</v>
      </c>
    </row>
    <row r="143" spans="1:41" ht="18" hidden="1" customHeight="1" outlineLevel="1">
      <c r="A143" s="181" t="s">
        <v>1711</v>
      </c>
      <c r="B143" s="181" t="s">
        <v>1712</v>
      </c>
      <c r="C143" s="181" t="s">
        <v>1712</v>
      </c>
      <c r="D143" s="181"/>
      <c r="E143" s="181" t="s">
        <v>1713</v>
      </c>
      <c r="F143" s="181" t="s">
        <v>1958</v>
      </c>
      <c r="G143" s="181"/>
      <c r="H143" s="181">
        <v>1</v>
      </c>
      <c r="I143" s="297"/>
      <c r="J143" s="187"/>
      <c r="K143" s="184" t="s">
        <v>1361</v>
      </c>
      <c r="L143" s="227"/>
      <c r="M143" s="185" t="s">
        <v>3699</v>
      </c>
      <c r="N143" s="161"/>
      <c r="O143" s="242"/>
      <c r="P143" s="160"/>
      <c r="Q143" s="160"/>
      <c r="R143" s="160"/>
      <c r="S143" s="160"/>
      <c r="T143" s="160"/>
      <c r="U143" s="160"/>
      <c r="V143" s="160"/>
      <c r="W143" s="160"/>
      <c r="X143" s="242"/>
      <c r="Y143" s="160"/>
      <c r="Z143" s="160"/>
      <c r="AA143" s="242"/>
      <c r="AB143" s="242"/>
      <c r="AC143" s="242"/>
      <c r="AD143" s="242"/>
      <c r="AE143" s="242"/>
      <c r="AF143" s="242"/>
      <c r="AG143" s="242"/>
      <c r="AH143" s="242"/>
      <c r="AI143" s="242"/>
      <c r="AJ143" s="242"/>
      <c r="AK143" s="242"/>
      <c r="AL143" s="264"/>
      <c r="AM143" s="160"/>
      <c r="AN143" s="242"/>
      <c r="AO143" s="242"/>
    </row>
    <row r="144" spans="1:41" ht="18" hidden="1" customHeight="1" outlineLevel="1">
      <c r="A144" s="181" t="s">
        <v>1714</v>
      </c>
      <c r="B144" s="181" t="s">
        <v>1715</v>
      </c>
      <c r="C144" s="181" t="s">
        <v>1715</v>
      </c>
      <c r="D144" s="181"/>
      <c r="E144" s="181" t="s">
        <v>1716</v>
      </c>
      <c r="F144" s="181" t="s">
        <v>1957</v>
      </c>
      <c r="G144" s="181"/>
      <c r="H144" s="181">
        <v>1</v>
      </c>
      <c r="I144" s="297"/>
      <c r="J144" s="186"/>
      <c r="K144" s="184" t="s">
        <v>1361</v>
      </c>
      <c r="L144" s="227"/>
      <c r="M144" s="185" t="s">
        <v>3699</v>
      </c>
      <c r="N144" s="161"/>
      <c r="O144" s="242" t="s">
        <v>1506</v>
      </c>
      <c r="P144" s="160" t="s">
        <v>1506</v>
      </c>
      <c r="Q144" s="160" t="s">
        <v>1506</v>
      </c>
      <c r="R144" s="160" t="s">
        <v>1504</v>
      </c>
      <c r="S144" s="160" t="s">
        <v>1506</v>
      </c>
      <c r="T144" s="160" t="s">
        <v>1504</v>
      </c>
      <c r="U144" s="160" t="s">
        <v>1504</v>
      </c>
      <c r="V144" s="160" t="s">
        <v>1504</v>
      </c>
      <c r="W144" s="160" t="s">
        <v>1504</v>
      </c>
      <c r="X144" s="242" t="s">
        <v>3837</v>
      </c>
      <c r="Y144" s="160" t="s">
        <v>1504</v>
      </c>
      <c r="Z144" s="160" t="s">
        <v>1504</v>
      </c>
      <c r="AA144" s="242" t="s">
        <v>1506</v>
      </c>
      <c r="AB144" s="242"/>
      <c r="AC144" s="242" t="s">
        <v>1506</v>
      </c>
      <c r="AD144" s="242"/>
      <c r="AE144" s="242" t="s">
        <v>1506</v>
      </c>
      <c r="AF144" s="242" t="s">
        <v>1504</v>
      </c>
      <c r="AG144" s="242" t="s">
        <v>1504</v>
      </c>
      <c r="AH144" s="242" t="s">
        <v>1504</v>
      </c>
      <c r="AI144" s="242" t="s">
        <v>1504</v>
      </c>
      <c r="AJ144" s="242" t="s">
        <v>1504</v>
      </c>
      <c r="AK144" s="242"/>
      <c r="AL144" s="264" t="s">
        <v>4108</v>
      </c>
      <c r="AM144" s="160" t="s">
        <v>1504</v>
      </c>
      <c r="AN144" s="242" t="s">
        <v>1504</v>
      </c>
      <c r="AO144" s="242" t="s">
        <v>1504</v>
      </c>
    </row>
    <row r="145" spans="1:41" ht="18" hidden="1" customHeight="1" outlineLevel="1">
      <c r="A145" s="181" t="s">
        <v>1717</v>
      </c>
      <c r="B145" s="181" t="s">
        <v>1718</v>
      </c>
      <c r="C145" s="181" t="s">
        <v>1718</v>
      </c>
      <c r="D145" s="181"/>
      <c r="E145" s="181" t="s">
        <v>1719</v>
      </c>
      <c r="F145" s="181" t="s">
        <v>1958</v>
      </c>
      <c r="G145" s="181"/>
      <c r="H145" s="181">
        <v>1</v>
      </c>
      <c r="I145" s="297"/>
      <c r="J145" s="187"/>
      <c r="K145" s="184" t="s">
        <v>1361</v>
      </c>
      <c r="L145" s="227"/>
      <c r="M145" s="185" t="s">
        <v>3699</v>
      </c>
      <c r="N145" s="161"/>
      <c r="O145" s="242"/>
      <c r="P145" s="160"/>
      <c r="Q145" s="160"/>
      <c r="R145" s="160"/>
      <c r="S145" s="160"/>
      <c r="T145" s="160"/>
      <c r="U145" s="160"/>
      <c r="V145" s="160"/>
      <c r="W145" s="160"/>
      <c r="X145" s="242"/>
      <c r="Y145" s="160"/>
      <c r="Z145" s="160"/>
      <c r="AA145" s="242"/>
      <c r="AB145" s="242"/>
      <c r="AC145" s="242"/>
      <c r="AD145" s="242"/>
      <c r="AE145" s="242"/>
      <c r="AF145" s="242"/>
      <c r="AG145" s="242"/>
      <c r="AH145" s="242"/>
      <c r="AI145" s="242"/>
      <c r="AJ145" s="242"/>
      <c r="AK145" s="242"/>
      <c r="AL145" s="264"/>
      <c r="AM145" s="160"/>
      <c r="AN145" s="242"/>
      <c r="AO145" s="242"/>
    </row>
    <row r="146" spans="1:41" ht="18" hidden="1" customHeight="1" outlineLevel="1">
      <c r="A146" s="181" t="s">
        <v>1455</v>
      </c>
      <c r="B146" s="181" t="s">
        <v>1720</v>
      </c>
      <c r="C146" s="181" t="s">
        <v>1721</v>
      </c>
      <c r="D146" s="181"/>
      <c r="E146" s="181" t="s">
        <v>1459</v>
      </c>
      <c r="F146" s="181" t="s">
        <v>1753</v>
      </c>
      <c r="G146" s="181"/>
      <c r="H146" s="181">
        <v>4</v>
      </c>
      <c r="I146" s="297"/>
      <c r="J146" s="186"/>
      <c r="K146" s="184" t="s">
        <v>1361</v>
      </c>
      <c r="L146" s="227"/>
      <c r="M146" s="185" t="s">
        <v>3699</v>
      </c>
      <c r="N146" s="161"/>
      <c r="O146" s="242" t="s">
        <v>1506</v>
      </c>
      <c r="P146" s="160" t="s">
        <v>1506</v>
      </c>
      <c r="Q146" s="160" t="s">
        <v>1506</v>
      </c>
      <c r="R146" s="160" t="s">
        <v>1504</v>
      </c>
      <c r="S146" s="160" t="s">
        <v>1506</v>
      </c>
      <c r="T146" s="160" t="s">
        <v>1504</v>
      </c>
      <c r="U146" s="160" t="s">
        <v>1504</v>
      </c>
      <c r="V146" s="160" t="s">
        <v>1504</v>
      </c>
      <c r="W146" s="160" t="s">
        <v>1504</v>
      </c>
      <c r="X146" s="242" t="s">
        <v>3837</v>
      </c>
      <c r="Y146" s="160" t="s">
        <v>1504</v>
      </c>
      <c r="Z146" s="160" t="s">
        <v>1504</v>
      </c>
      <c r="AA146" s="242" t="s">
        <v>1506</v>
      </c>
      <c r="AB146" s="242"/>
      <c r="AC146" s="242" t="s">
        <v>1506</v>
      </c>
      <c r="AD146" s="242"/>
      <c r="AE146" s="242" t="s">
        <v>1506</v>
      </c>
      <c r="AF146" s="242" t="s">
        <v>1504</v>
      </c>
      <c r="AG146" s="242" t="s">
        <v>1504</v>
      </c>
      <c r="AH146" s="242" t="s">
        <v>1504</v>
      </c>
      <c r="AI146" s="242" t="s">
        <v>1504</v>
      </c>
      <c r="AJ146" s="242" t="s">
        <v>1504</v>
      </c>
      <c r="AK146" s="242"/>
      <c r="AL146" s="264" t="s">
        <v>4108</v>
      </c>
      <c r="AM146" s="160" t="s">
        <v>1504</v>
      </c>
      <c r="AN146" s="242" t="s">
        <v>1504</v>
      </c>
      <c r="AO146" s="242" t="s">
        <v>1504</v>
      </c>
    </row>
    <row r="147" spans="1:41" ht="18" hidden="1" customHeight="1" outlineLevel="1">
      <c r="A147" s="181" t="s">
        <v>1909</v>
      </c>
      <c r="B147" s="181" t="s">
        <v>1722</v>
      </c>
      <c r="C147" s="181" t="s">
        <v>1722</v>
      </c>
      <c r="D147" s="181"/>
      <c r="E147" s="181" t="s">
        <v>1465</v>
      </c>
      <c r="F147" s="181" t="s">
        <v>1959</v>
      </c>
      <c r="G147" s="181"/>
      <c r="H147" s="181">
        <v>4</v>
      </c>
      <c r="I147" s="297"/>
      <c r="J147" s="187"/>
      <c r="K147" s="184" t="s">
        <v>1361</v>
      </c>
      <c r="L147" s="227"/>
      <c r="M147" s="185" t="s">
        <v>3699</v>
      </c>
      <c r="N147" s="161"/>
      <c r="O147" s="242" t="s">
        <v>1506</v>
      </c>
      <c r="P147" s="160" t="s">
        <v>1506</v>
      </c>
      <c r="Q147" s="160"/>
      <c r="R147" s="160"/>
      <c r="S147" s="160" t="s">
        <v>1506</v>
      </c>
      <c r="T147" s="160" t="s">
        <v>1504</v>
      </c>
      <c r="U147" s="160" t="s">
        <v>1504</v>
      </c>
      <c r="V147" s="160" t="s">
        <v>1504</v>
      </c>
      <c r="W147" s="160" t="s">
        <v>1504</v>
      </c>
      <c r="X147" s="242" t="s">
        <v>3837</v>
      </c>
      <c r="Y147" s="160" t="s">
        <v>1504</v>
      </c>
      <c r="Z147" s="160" t="s">
        <v>1504</v>
      </c>
      <c r="AA147" s="242" t="s">
        <v>1506</v>
      </c>
      <c r="AB147" s="242"/>
      <c r="AC147" s="242" t="s">
        <v>1506</v>
      </c>
      <c r="AD147" s="242"/>
      <c r="AE147" s="242" t="s">
        <v>1506</v>
      </c>
      <c r="AF147" s="242" t="s">
        <v>1504</v>
      </c>
      <c r="AG147" s="242" t="s">
        <v>1504</v>
      </c>
      <c r="AH147" s="242" t="s">
        <v>1504</v>
      </c>
      <c r="AI147" s="242" t="s">
        <v>1504</v>
      </c>
      <c r="AJ147" s="242" t="s">
        <v>1504</v>
      </c>
      <c r="AK147" s="242"/>
      <c r="AL147" s="264" t="s">
        <v>4108</v>
      </c>
      <c r="AM147" s="160" t="s">
        <v>1504</v>
      </c>
      <c r="AN147" s="242" t="s">
        <v>1504</v>
      </c>
      <c r="AO147" s="242" t="s">
        <v>1504</v>
      </c>
    </row>
    <row r="148" spans="1:41" ht="18" hidden="1" customHeight="1" outlineLevel="1">
      <c r="A148" s="181" t="s">
        <v>1909</v>
      </c>
      <c r="B148" s="181" t="s">
        <v>1923</v>
      </c>
      <c r="C148" s="181" t="s">
        <v>1923</v>
      </c>
      <c r="D148" s="181"/>
      <c r="E148" s="181" t="s">
        <v>1910</v>
      </c>
      <c r="F148" s="181" t="s">
        <v>292</v>
      </c>
      <c r="G148" s="181"/>
      <c r="H148" s="181">
        <v>4</v>
      </c>
      <c r="I148" s="297"/>
      <c r="J148" s="182"/>
      <c r="K148" s="184" t="s">
        <v>1361</v>
      </c>
      <c r="L148" s="227"/>
      <c r="M148" s="185" t="s">
        <v>3699</v>
      </c>
      <c r="N148" s="161"/>
      <c r="O148" s="242"/>
      <c r="P148" s="160"/>
      <c r="Q148" s="160"/>
      <c r="R148" s="160"/>
      <c r="S148" s="160"/>
      <c r="T148" s="160"/>
      <c r="U148" s="160"/>
      <c r="V148" s="160"/>
      <c r="W148" s="160"/>
      <c r="X148" s="242"/>
      <c r="Y148" s="160"/>
      <c r="Z148" s="160"/>
      <c r="AA148" s="242"/>
      <c r="AB148" s="242"/>
      <c r="AC148" s="242"/>
      <c r="AD148" s="242"/>
      <c r="AE148" s="242"/>
      <c r="AF148" s="242"/>
      <c r="AG148" s="242"/>
      <c r="AH148" s="242"/>
      <c r="AI148" s="242"/>
      <c r="AJ148" s="242"/>
      <c r="AK148" s="242"/>
      <c r="AL148" s="264"/>
      <c r="AM148" s="160"/>
      <c r="AN148" s="242"/>
      <c r="AO148" s="242"/>
    </row>
    <row r="149" spans="1:41" ht="18" hidden="1" customHeight="1" outlineLevel="1">
      <c r="A149" s="199" t="s">
        <v>1723</v>
      </c>
      <c r="B149" s="199" t="s">
        <v>1724</v>
      </c>
      <c r="C149" s="199" t="s">
        <v>1724</v>
      </c>
      <c r="D149" s="199"/>
      <c r="E149" s="199" t="s">
        <v>1463</v>
      </c>
      <c r="F149" s="199" t="s">
        <v>1672</v>
      </c>
      <c r="G149" s="199"/>
      <c r="H149" s="199"/>
      <c r="I149" s="297"/>
      <c r="J149" s="187"/>
      <c r="K149" s="184" t="s">
        <v>1725</v>
      </c>
      <c r="L149" s="227"/>
      <c r="M149" s="185" t="s">
        <v>3701</v>
      </c>
      <c r="N149" s="161"/>
      <c r="O149" s="242"/>
      <c r="P149" s="160"/>
      <c r="Q149" s="160"/>
      <c r="R149" s="160"/>
      <c r="S149" s="160"/>
      <c r="T149" s="160"/>
      <c r="U149" s="160"/>
      <c r="V149" s="160"/>
      <c r="W149" s="160"/>
      <c r="X149" s="242"/>
      <c r="Y149" s="160"/>
      <c r="Z149" s="160"/>
      <c r="AA149" s="242"/>
      <c r="AB149" s="242"/>
      <c r="AC149" s="242"/>
      <c r="AD149" s="242"/>
      <c r="AE149" s="242"/>
      <c r="AF149" s="242"/>
      <c r="AG149" s="242"/>
      <c r="AH149" s="242"/>
      <c r="AI149" s="242"/>
      <c r="AJ149" s="242"/>
      <c r="AK149" s="242"/>
      <c r="AL149" s="264"/>
      <c r="AM149" s="160"/>
      <c r="AN149" s="242"/>
      <c r="AO149" s="242"/>
    </row>
    <row r="150" spans="1:41" ht="18" hidden="1" customHeight="1" outlineLevel="1">
      <c r="A150" s="199" t="s">
        <v>1464</v>
      </c>
      <c r="B150" s="199" t="s">
        <v>1726</v>
      </c>
      <c r="C150" s="199" t="s">
        <v>1726</v>
      </c>
      <c r="D150" s="199"/>
      <c r="E150" s="199" t="s">
        <v>1466</v>
      </c>
      <c r="F150" s="199" t="s">
        <v>1672</v>
      </c>
      <c r="G150" s="199"/>
      <c r="H150" s="199"/>
      <c r="I150" s="297"/>
      <c r="J150" s="187"/>
      <c r="K150" s="184" t="s">
        <v>1725</v>
      </c>
      <c r="L150" s="227"/>
      <c r="M150" s="185" t="s">
        <v>3701</v>
      </c>
      <c r="N150" s="161"/>
      <c r="O150" s="242"/>
      <c r="P150" s="160"/>
      <c r="Q150" s="160"/>
      <c r="R150" s="160"/>
      <c r="S150" s="160"/>
      <c r="T150" s="160"/>
      <c r="U150" s="160"/>
      <c r="V150" s="160"/>
      <c r="W150" s="160"/>
      <c r="X150" s="242"/>
      <c r="Y150" s="160"/>
      <c r="Z150" s="160"/>
      <c r="AA150" s="242"/>
      <c r="AB150" s="242"/>
      <c r="AC150" s="242"/>
      <c r="AD150" s="242"/>
      <c r="AE150" s="242"/>
      <c r="AF150" s="242"/>
      <c r="AG150" s="242"/>
      <c r="AH150" s="242"/>
      <c r="AI150" s="242"/>
      <c r="AJ150" s="242"/>
      <c r="AK150" s="242"/>
      <c r="AL150" s="264"/>
      <c r="AM150" s="160"/>
      <c r="AN150" s="242"/>
      <c r="AO150" s="242"/>
    </row>
    <row r="151" spans="1:41" ht="18" hidden="1" customHeight="1" outlineLevel="1">
      <c r="A151" s="181" t="s">
        <v>793</v>
      </c>
      <c r="B151" s="181" t="s">
        <v>1727</v>
      </c>
      <c r="C151" s="181" t="s">
        <v>1727</v>
      </c>
      <c r="D151" s="181"/>
      <c r="E151" s="181" t="s">
        <v>1399</v>
      </c>
      <c r="F151" s="181" t="s">
        <v>1674</v>
      </c>
      <c r="G151" s="181"/>
      <c r="H151" s="181">
        <v>1</v>
      </c>
      <c r="I151" s="297"/>
      <c r="J151" s="186"/>
      <c r="K151" s="184" t="s">
        <v>1725</v>
      </c>
      <c r="L151" s="227"/>
      <c r="M151" s="185" t="s">
        <v>3699</v>
      </c>
      <c r="N151" s="161"/>
      <c r="O151" s="242" t="s">
        <v>1506</v>
      </c>
      <c r="P151" s="160" t="s">
        <v>1506</v>
      </c>
      <c r="Q151" s="160" t="s">
        <v>1506</v>
      </c>
      <c r="R151" s="160" t="s">
        <v>1504</v>
      </c>
      <c r="S151" s="160" t="s">
        <v>1506</v>
      </c>
      <c r="T151" s="160" t="s">
        <v>1504</v>
      </c>
      <c r="U151" s="160" t="s">
        <v>1504</v>
      </c>
      <c r="V151" s="160" t="s">
        <v>1504</v>
      </c>
      <c r="W151" s="160" t="s">
        <v>1504</v>
      </c>
      <c r="X151" s="242" t="s">
        <v>3837</v>
      </c>
      <c r="Y151" s="160" t="s">
        <v>1504</v>
      </c>
      <c r="Z151" s="160" t="s">
        <v>1504</v>
      </c>
      <c r="AA151" s="242" t="s">
        <v>1506</v>
      </c>
      <c r="AB151" s="242"/>
      <c r="AC151" s="242" t="s">
        <v>1506</v>
      </c>
      <c r="AD151" s="242"/>
      <c r="AE151" s="242" t="s">
        <v>1506</v>
      </c>
      <c r="AF151" s="242" t="s">
        <v>1504</v>
      </c>
      <c r="AG151" s="242" t="s">
        <v>1504</v>
      </c>
      <c r="AH151" s="242" t="s">
        <v>1504</v>
      </c>
      <c r="AI151" s="242" t="s">
        <v>1504</v>
      </c>
      <c r="AJ151" s="242" t="s">
        <v>1504</v>
      </c>
      <c r="AK151" s="242"/>
      <c r="AL151" s="264" t="s">
        <v>4108</v>
      </c>
      <c r="AM151" s="160" t="s">
        <v>1504</v>
      </c>
      <c r="AN151" s="242" t="s">
        <v>1504</v>
      </c>
      <c r="AO151" s="242" t="s">
        <v>1504</v>
      </c>
    </row>
    <row r="152" spans="1:41" ht="18" hidden="1" customHeight="1" outlineLevel="1">
      <c r="A152" s="181" t="s">
        <v>793</v>
      </c>
      <c r="B152" s="181" t="s">
        <v>1728</v>
      </c>
      <c r="C152" s="181" t="s">
        <v>1728</v>
      </c>
      <c r="D152" s="181"/>
      <c r="E152" s="181" t="s">
        <v>1399</v>
      </c>
      <c r="F152" s="181" t="s">
        <v>1672</v>
      </c>
      <c r="G152" s="181"/>
      <c r="H152" s="181">
        <v>1</v>
      </c>
      <c r="I152" s="297"/>
      <c r="J152" s="187"/>
      <c r="K152" s="184" t="s">
        <v>1729</v>
      </c>
      <c r="L152" s="227"/>
      <c r="M152" s="185" t="s">
        <v>3699</v>
      </c>
      <c r="N152" s="161"/>
      <c r="O152" s="242"/>
      <c r="P152" s="160"/>
      <c r="Q152" s="160"/>
      <c r="R152" s="160"/>
      <c r="S152" s="160"/>
      <c r="T152" s="160"/>
      <c r="U152" s="160"/>
      <c r="V152" s="160"/>
      <c r="W152" s="160"/>
      <c r="X152" s="242"/>
      <c r="Y152" s="160"/>
      <c r="Z152" s="160"/>
      <c r="AA152" s="242"/>
      <c r="AB152" s="242"/>
      <c r="AC152" s="242"/>
      <c r="AD152" s="242"/>
      <c r="AE152" s="242"/>
      <c r="AF152" s="242"/>
      <c r="AG152" s="242"/>
      <c r="AH152" s="242"/>
      <c r="AI152" s="242"/>
      <c r="AJ152" s="242"/>
      <c r="AK152" s="242"/>
      <c r="AL152" s="264"/>
      <c r="AM152" s="160"/>
      <c r="AN152" s="242"/>
      <c r="AO152" s="242"/>
    </row>
    <row r="153" spans="1:41" hidden="1" outlineLevel="1">
      <c r="A153" s="197" t="s">
        <v>1915</v>
      </c>
      <c r="B153" s="197" t="s">
        <v>1916</v>
      </c>
      <c r="C153" s="181" t="s">
        <v>1001</v>
      </c>
      <c r="D153" s="181"/>
      <c r="E153" s="197" t="s">
        <v>1398</v>
      </c>
      <c r="F153" s="197" t="s">
        <v>1674</v>
      </c>
      <c r="G153" s="197"/>
      <c r="H153" s="197">
        <v>1</v>
      </c>
      <c r="I153" s="297"/>
      <c r="J153" s="186"/>
      <c r="K153" s="184" t="s">
        <v>1730</v>
      </c>
      <c r="L153" s="227"/>
      <c r="M153" s="185" t="s">
        <v>3703</v>
      </c>
      <c r="N153" s="161"/>
      <c r="O153" s="242"/>
      <c r="P153" s="160"/>
      <c r="Q153" s="160" t="s">
        <v>1506</v>
      </c>
      <c r="R153" s="160" t="s">
        <v>1504</v>
      </c>
      <c r="S153" s="160"/>
      <c r="T153" s="160"/>
      <c r="U153" s="160"/>
      <c r="V153" s="160"/>
      <c r="W153" s="160"/>
      <c r="X153" s="242"/>
      <c r="Y153" s="160"/>
      <c r="Z153" s="160"/>
      <c r="AA153" s="242"/>
      <c r="AB153" s="242"/>
      <c r="AC153" s="242"/>
      <c r="AD153" s="242"/>
      <c r="AE153" s="242"/>
      <c r="AF153" s="242"/>
      <c r="AG153" s="242"/>
      <c r="AH153" s="242"/>
      <c r="AI153" s="242"/>
      <c r="AJ153" s="242"/>
      <c r="AK153" s="242"/>
      <c r="AL153" s="264"/>
      <c r="AM153" s="160"/>
      <c r="AN153" s="242"/>
      <c r="AO153" s="242"/>
    </row>
    <row r="154" spans="1:41" ht="18" hidden="1" customHeight="1" outlineLevel="1">
      <c r="A154" s="197" t="s">
        <v>930</v>
      </c>
      <c r="B154" s="197" t="s">
        <v>1731</v>
      </c>
      <c r="C154" s="181" t="s">
        <v>1731</v>
      </c>
      <c r="D154" s="181"/>
      <c r="E154" s="197" t="s">
        <v>1398</v>
      </c>
      <c r="F154" s="197" t="s">
        <v>1672</v>
      </c>
      <c r="G154" s="197"/>
      <c r="H154" s="197">
        <v>1</v>
      </c>
      <c r="I154" s="297"/>
      <c r="J154" s="187"/>
      <c r="K154" s="184" t="s">
        <v>1729</v>
      </c>
      <c r="L154" s="227"/>
      <c r="M154" s="185" t="s">
        <v>3531</v>
      </c>
      <c r="N154" s="161"/>
      <c r="O154" s="242"/>
      <c r="P154" s="160"/>
      <c r="Q154" s="160"/>
      <c r="R154" s="160"/>
      <c r="S154" s="160"/>
      <c r="T154" s="160"/>
      <c r="U154" s="160"/>
      <c r="V154" s="160"/>
      <c r="W154" s="160"/>
      <c r="X154" s="242"/>
      <c r="Y154" s="160"/>
      <c r="Z154" s="160"/>
      <c r="AA154" s="242"/>
      <c r="AB154" s="242"/>
      <c r="AC154" s="242"/>
      <c r="AD154" s="242"/>
      <c r="AE154" s="242"/>
      <c r="AF154" s="242"/>
      <c r="AG154" s="242"/>
      <c r="AH154" s="242"/>
      <c r="AI154" s="242"/>
      <c r="AJ154" s="242"/>
      <c r="AK154" s="242"/>
      <c r="AL154" s="264"/>
      <c r="AM154" s="160"/>
      <c r="AN154" s="242"/>
      <c r="AO154" s="242"/>
    </row>
    <row r="155" spans="1:41" ht="18" hidden="1" customHeight="1" outlineLevel="1">
      <c r="A155" s="181" t="s">
        <v>1458</v>
      </c>
      <c r="B155" s="181" t="s">
        <v>1732</v>
      </c>
      <c r="C155" s="181" t="s">
        <v>1732</v>
      </c>
      <c r="D155" s="181"/>
      <c r="E155" s="181" t="s">
        <v>1462</v>
      </c>
      <c r="F155" s="181" t="s">
        <v>1885</v>
      </c>
      <c r="G155" s="181"/>
      <c r="H155" s="181">
        <v>1</v>
      </c>
      <c r="I155" s="297"/>
      <c r="J155" s="186"/>
      <c r="K155" s="184" t="s">
        <v>1730</v>
      </c>
      <c r="L155" s="227"/>
      <c r="M155" s="185" t="s">
        <v>3699</v>
      </c>
      <c r="N155" s="161"/>
      <c r="O155" s="242" t="s">
        <v>1506</v>
      </c>
      <c r="P155" s="160" t="s">
        <v>1506</v>
      </c>
      <c r="Q155" s="160" t="s">
        <v>1506</v>
      </c>
      <c r="R155" s="160" t="s">
        <v>1504</v>
      </c>
      <c r="S155" s="160" t="s">
        <v>1506</v>
      </c>
      <c r="T155" s="160" t="s">
        <v>1504</v>
      </c>
      <c r="U155" s="160" t="s">
        <v>1504</v>
      </c>
      <c r="V155" s="160" t="s">
        <v>1504</v>
      </c>
      <c r="W155" s="160" t="s">
        <v>1504</v>
      </c>
      <c r="X155" s="242" t="s">
        <v>3837</v>
      </c>
      <c r="Y155" s="160" t="s">
        <v>1504</v>
      </c>
      <c r="Z155" s="160" t="s">
        <v>1504</v>
      </c>
      <c r="AA155" s="242" t="s">
        <v>1506</v>
      </c>
      <c r="AB155" s="242"/>
      <c r="AC155" s="242" t="s">
        <v>1506</v>
      </c>
      <c r="AD155" s="242"/>
      <c r="AE155" s="242" t="s">
        <v>1506</v>
      </c>
      <c r="AF155" s="242" t="s">
        <v>1504</v>
      </c>
      <c r="AG155" s="242" t="s">
        <v>1504</v>
      </c>
      <c r="AH155" s="242" t="s">
        <v>1504</v>
      </c>
      <c r="AI155" s="242" t="s">
        <v>1504</v>
      </c>
      <c r="AJ155" s="242" t="s">
        <v>1504</v>
      </c>
      <c r="AK155" s="242"/>
      <c r="AL155" s="264" t="s">
        <v>4108</v>
      </c>
      <c r="AM155" s="160" t="s">
        <v>1504</v>
      </c>
      <c r="AN155" s="242" t="s">
        <v>1504</v>
      </c>
      <c r="AO155" s="242" t="s">
        <v>1504</v>
      </c>
    </row>
    <row r="156" spans="1:41" ht="18" hidden="1" customHeight="1" outlineLevel="1">
      <c r="A156" s="181" t="s">
        <v>1458</v>
      </c>
      <c r="B156" s="181" t="s">
        <v>1733</v>
      </c>
      <c r="C156" s="181" t="s">
        <v>1733</v>
      </c>
      <c r="D156" s="181"/>
      <c r="E156" s="181" t="s">
        <v>1462</v>
      </c>
      <c r="F156" s="181" t="s">
        <v>1672</v>
      </c>
      <c r="G156" s="181"/>
      <c r="H156" s="181">
        <v>1</v>
      </c>
      <c r="I156" s="297"/>
      <c r="J156" s="187"/>
      <c r="K156" s="184" t="s">
        <v>1729</v>
      </c>
      <c r="L156" s="227"/>
      <c r="M156" s="185" t="s">
        <v>3699</v>
      </c>
      <c r="N156" s="161"/>
      <c r="O156" s="242"/>
      <c r="P156" s="160"/>
      <c r="Q156" s="160"/>
      <c r="R156" s="160"/>
      <c r="S156" s="160"/>
      <c r="T156" s="160"/>
      <c r="U156" s="160"/>
      <c r="V156" s="160"/>
      <c r="W156" s="160"/>
      <c r="X156" s="242"/>
      <c r="Y156" s="160"/>
      <c r="Z156" s="160"/>
      <c r="AA156" s="242"/>
      <c r="AB156" s="242"/>
      <c r="AC156" s="242"/>
      <c r="AD156" s="242"/>
      <c r="AE156" s="242"/>
      <c r="AF156" s="242"/>
      <c r="AG156" s="242"/>
      <c r="AH156" s="242"/>
      <c r="AI156" s="242"/>
      <c r="AJ156" s="242"/>
      <c r="AK156" s="242"/>
      <c r="AL156" s="264"/>
      <c r="AM156" s="160"/>
      <c r="AN156" s="242"/>
      <c r="AO156" s="242"/>
    </row>
    <row r="157" spans="1:41" ht="18" hidden="1" customHeight="1" outlineLevel="1">
      <c r="A157" s="181" t="s">
        <v>1457</v>
      </c>
      <c r="B157" s="181" t="s">
        <v>1734</v>
      </c>
      <c r="C157" s="181" t="s">
        <v>1734</v>
      </c>
      <c r="D157" s="181"/>
      <c r="E157" s="181" t="s">
        <v>1461</v>
      </c>
      <c r="F157" s="181" t="s">
        <v>1885</v>
      </c>
      <c r="G157" s="181"/>
      <c r="H157" s="181">
        <v>1</v>
      </c>
      <c r="I157" s="297"/>
      <c r="J157" s="186"/>
      <c r="K157" s="184" t="s">
        <v>1730</v>
      </c>
      <c r="L157" s="227"/>
      <c r="M157" s="185" t="s">
        <v>3699</v>
      </c>
      <c r="N157" s="161"/>
      <c r="O157" s="242" t="s">
        <v>1506</v>
      </c>
      <c r="P157" s="160" t="s">
        <v>1506</v>
      </c>
      <c r="Q157" s="160" t="s">
        <v>1506</v>
      </c>
      <c r="R157" s="160" t="s">
        <v>1504</v>
      </c>
      <c r="S157" s="160" t="s">
        <v>1506</v>
      </c>
      <c r="T157" s="160" t="s">
        <v>1504</v>
      </c>
      <c r="U157" s="160" t="s">
        <v>1504</v>
      </c>
      <c r="V157" s="160" t="s">
        <v>1504</v>
      </c>
      <c r="W157" s="160" t="s">
        <v>1504</v>
      </c>
      <c r="X157" s="242" t="s">
        <v>3837</v>
      </c>
      <c r="Y157" s="160" t="s">
        <v>1504</v>
      </c>
      <c r="Z157" s="160" t="s">
        <v>1504</v>
      </c>
      <c r="AA157" s="242" t="s">
        <v>1506</v>
      </c>
      <c r="AB157" s="242"/>
      <c r="AC157" s="242" t="s">
        <v>1506</v>
      </c>
      <c r="AD157" s="242"/>
      <c r="AE157" s="242" t="s">
        <v>1506</v>
      </c>
      <c r="AF157" s="242" t="s">
        <v>1504</v>
      </c>
      <c r="AG157" s="242" t="s">
        <v>1504</v>
      </c>
      <c r="AH157" s="242" t="s">
        <v>1504</v>
      </c>
      <c r="AI157" s="242" t="s">
        <v>1504</v>
      </c>
      <c r="AJ157" s="242" t="s">
        <v>1504</v>
      </c>
      <c r="AK157" s="242"/>
      <c r="AL157" s="264" t="s">
        <v>4108</v>
      </c>
      <c r="AM157" s="160" t="s">
        <v>1504</v>
      </c>
      <c r="AN157" s="242" t="s">
        <v>1504</v>
      </c>
      <c r="AO157" s="242" t="s">
        <v>1504</v>
      </c>
    </row>
    <row r="158" spans="1:41" ht="18" hidden="1" customHeight="1" outlineLevel="1">
      <c r="A158" s="181" t="s">
        <v>1457</v>
      </c>
      <c r="B158" s="181" t="s">
        <v>1735</v>
      </c>
      <c r="C158" s="181" t="s">
        <v>1736</v>
      </c>
      <c r="D158" s="181"/>
      <c r="E158" s="181" t="s">
        <v>1461</v>
      </c>
      <c r="F158" s="181" t="s">
        <v>1672</v>
      </c>
      <c r="G158" s="181"/>
      <c r="H158" s="181">
        <v>1</v>
      </c>
      <c r="I158" s="297"/>
      <c r="J158" s="187"/>
      <c r="K158" s="184" t="s">
        <v>1725</v>
      </c>
      <c r="L158" s="227"/>
      <c r="M158" s="185" t="s">
        <v>3699</v>
      </c>
      <c r="N158" s="161"/>
      <c r="O158" s="242"/>
      <c r="P158" s="160"/>
      <c r="Q158" s="160"/>
      <c r="R158" s="160"/>
      <c r="S158" s="160"/>
      <c r="T158" s="160"/>
      <c r="U158" s="160"/>
      <c r="V158" s="160"/>
      <c r="W158" s="160"/>
      <c r="X158" s="242"/>
      <c r="Y158" s="160"/>
      <c r="Z158" s="160"/>
      <c r="AA158" s="242"/>
      <c r="AB158" s="242"/>
      <c r="AC158" s="242"/>
      <c r="AD158" s="242"/>
      <c r="AE158" s="242"/>
      <c r="AF158" s="242"/>
      <c r="AG158" s="242"/>
      <c r="AH158" s="242"/>
      <c r="AI158" s="242"/>
      <c r="AJ158" s="242"/>
      <c r="AK158" s="242"/>
      <c r="AL158" s="264"/>
      <c r="AM158" s="160"/>
      <c r="AN158" s="242"/>
      <c r="AO158" s="242"/>
    </row>
    <row r="159" spans="1:41" ht="18" hidden="1" customHeight="1" outlineLevel="1">
      <c r="A159" s="181" t="s">
        <v>1456</v>
      </c>
      <c r="B159" s="181" t="s">
        <v>1737</v>
      </c>
      <c r="C159" s="181" t="s">
        <v>1737</v>
      </c>
      <c r="D159" s="181"/>
      <c r="E159" s="181" t="s">
        <v>1460</v>
      </c>
      <c r="F159" s="181" t="s">
        <v>1885</v>
      </c>
      <c r="G159" s="181"/>
      <c r="H159" s="181">
        <v>1</v>
      </c>
      <c r="I159" s="297"/>
      <c r="J159" s="186"/>
      <c r="K159" s="184" t="s">
        <v>1725</v>
      </c>
      <c r="L159" s="227"/>
      <c r="M159" s="185" t="s">
        <v>3699</v>
      </c>
      <c r="N159" s="161"/>
      <c r="O159" s="242" t="s">
        <v>1660</v>
      </c>
      <c r="P159" s="160" t="s">
        <v>1660</v>
      </c>
      <c r="Q159" s="160" t="s">
        <v>1660</v>
      </c>
      <c r="R159" s="160" t="s">
        <v>1504</v>
      </c>
      <c r="S159" s="160" t="s">
        <v>1660</v>
      </c>
      <c r="T159" s="160" t="s">
        <v>1504</v>
      </c>
      <c r="U159" s="160" t="s">
        <v>1504</v>
      </c>
      <c r="V159" s="160" t="s">
        <v>1504</v>
      </c>
      <c r="W159" s="160" t="s">
        <v>1504</v>
      </c>
      <c r="X159" s="242" t="s">
        <v>3837</v>
      </c>
      <c r="Y159" s="160" t="s">
        <v>1504</v>
      </c>
      <c r="Z159" s="160" t="s">
        <v>1504</v>
      </c>
      <c r="AA159" s="242" t="s">
        <v>1660</v>
      </c>
      <c r="AB159" s="242"/>
      <c r="AC159" s="242" t="s">
        <v>1660</v>
      </c>
      <c r="AD159" s="242"/>
      <c r="AE159" s="242" t="s">
        <v>1660</v>
      </c>
      <c r="AF159" s="242" t="s">
        <v>1504</v>
      </c>
      <c r="AG159" s="242" t="s">
        <v>1504</v>
      </c>
      <c r="AH159" s="242" t="s">
        <v>1504</v>
      </c>
      <c r="AI159" s="242" t="s">
        <v>1504</v>
      </c>
      <c r="AJ159" s="242" t="s">
        <v>1504</v>
      </c>
      <c r="AK159" s="242"/>
      <c r="AL159" s="264" t="s">
        <v>4108</v>
      </c>
      <c r="AM159" s="160" t="s">
        <v>1504</v>
      </c>
      <c r="AN159" s="242" t="s">
        <v>1504</v>
      </c>
      <c r="AO159" s="242" t="s">
        <v>1504</v>
      </c>
    </row>
    <row r="160" spans="1:41" ht="18" hidden="1" customHeight="1" outlineLevel="1">
      <c r="A160" s="181" t="s">
        <v>1456</v>
      </c>
      <c r="B160" s="181" t="s">
        <v>1738</v>
      </c>
      <c r="C160" s="181" t="s">
        <v>1738</v>
      </c>
      <c r="D160" s="181"/>
      <c r="E160" s="181" t="s">
        <v>1460</v>
      </c>
      <c r="F160" s="181" t="s">
        <v>1672</v>
      </c>
      <c r="G160" s="181"/>
      <c r="H160" s="181">
        <v>1</v>
      </c>
      <c r="I160" s="297"/>
      <c r="J160" s="187"/>
      <c r="K160" s="184" t="s">
        <v>1729</v>
      </c>
      <c r="L160" s="227"/>
      <c r="M160" s="185" t="s">
        <v>3699</v>
      </c>
      <c r="N160" s="161"/>
      <c r="O160" s="242"/>
      <c r="P160" s="160"/>
      <c r="Q160" s="160"/>
      <c r="R160" s="160"/>
      <c r="S160" s="160"/>
      <c r="T160" s="160"/>
      <c r="U160" s="160"/>
      <c r="V160" s="160"/>
      <c r="W160" s="160"/>
      <c r="X160" s="242"/>
      <c r="Y160" s="160"/>
      <c r="Z160" s="160"/>
      <c r="AA160" s="242"/>
      <c r="AB160" s="242"/>
      <c r="AC160" s="242"/>
      <c r="AD160" s="242"/>
      <c r="AE160" s="242"/>
      <c r="AF160" s="242"/>
      <c r="AG160" s="242"/>
      <c r="AH160" s="242"/>
      <c r="AI160" s="242"/>
      <c r="AJ160" s="242"/>
      <c r="AK160" s="242"/>
      <c r="AL160" s="264"/>
      <c r="AM160" s="160"/>
      <c r="AN160" s="242"/>
      <c r="AO160" s="242"/>
    </row>
    <row r="161" spans="1:41" ht="18" hidden="1" customHeight="1" outlineLevel="1">
      <c r="A161" s="181" t="s">
        <v>1894</v>
      </c>
      <c r="B161" s="181" t="s">
        <v>1895</v>
      </c>
      <c r="C161" s="181" t="s">
        <v>1895</v>
      </c>
      <c r="D161" s="181"/>
      <c r="E161" s="181" t="s">
        <v>1896</v>
      </c>
      <c r="F161" s="181" t="s">
        <v>276</v>
      </c>
      <c r="G161" s="181"/>
      <c r="H161" s="181">
        <v>1</v>
      </c>
      <c r="I161" s="297"/>
      <c r="J161" s="182"/>
      <c r="K161" s="184" t="s">
        <v>1729</v>
      </c>
      <c r="L161" s="227"/>
      <c r="M161" s="185" t="s">
        <v>3699</v>
      </c>
      <c r="N161" s="161"/>
      <c r="O161" s="242" t="s">
        <v>3530</v>
      </c>
      <c r="P161" s="160" t="s">
        <v>3530</v>
      </c>
      <c r="Q161" s="160"/>
      <c r="R161" s="160" t="s">
        <v>3511</v>
      </c>
      <c r="S161" s="160" t="s">
        <v>3530</v>
      </c>
      <c r="T161" s="160" t="s">
        <v>1504</v>
      </c>
      <c r="U161" s="160" t="s">
        <v>1504</v>
      </c>
      <c r="V161" s="160" t="s">
        <v>1504</v>
      </c>
      <c r="W161" s="160" t="s">
        <v>1504</v>
      </c>
      <c r="X161" s="242" t="s">
        <v>3837</v>
      </c>
      <c r="Y161" s="160" t="s">
        <v>1504</v>
      </c>
      <c r="Z161" s="160" t="s">
        <v>1504</v>
      </c>
      <c r="AA161" s="242" t="s">
        <v>3530</v>
      </c>
      <c r="AB161" s="242"/>
      <c r="AC161" s="242" t="s">
        <v>1506</v>
      </c>
      <c r="AD161" s="242"/>
      <c r="AE161" s="242" t="s">
        <v>3530</v>
      </c>
      <c r="AF161" s="242" t="s">
        <v>1504</v>
      </c>
      <c r="AG161" s="242" t="s">
        <v>1504</v>
      </c>
      <c r="AH161" s="242" t="s">
        <v>1504</v>
      </c>
      <c r="AI161" s="242" t="s">
        <v>1504</v>
      </c>
      <c r="AJ161" s="242" t="s">
        <v>1504</v>
      </c>
      <c r="AK161" s="242"/>
      <c r="AL161" s="264" t="s">
        <v>4108</v>
      </c>
      <c r="AM161" s="160" t="s">
        <v>1504</v>
      </c>
      <c r="AN161" s="242" t="s">
        <v>1504</v>
      </c>
      <c r="AO161" s="242" t="s">
        <v>1504</v>
      </c>
    </row>
    <row r="162" spans="1:41" ht="18" hidden="1" customHeight="1" outlineLevel="1">
      <c r="A162" s="181" t="s">
        <v>1894</v>
      </c>
      <c r="B162" s="181" t="s">
        <v>1897</v>
      </c>
      <c r="C162" s="181" t="s">
        <v>1897</v>
      </c>
      <c r="D162" s="181"/>
      <c r="E162" s="181" t="s">
        <v>1896</v>
      </c>
      <c r="F162" s="181" t="s">
        <v>2005</v>
      </c>
      <c r="G162" s="181"/>
      <c r="H162" s="181">
        <v>1</v>
      </c>
      <c r="I162" s="297"/>
      <c r="J162" s="182"/>
      <c r="K162" s="184" t="s">
        <v>1729</v>
      </c>
      <c r="L162" s="227"/>
      <c r="M162" s="185" t="s">
        <v>3699</v>
      </c>
      <c r="N162" s="161"/>
      <c r="O162" s="242"/>
      <c r="P162" s="160"/>
      <c r="Q162" s="160"/>
      <c r="R162" s="160"/>
      <c r="S162" s="160"/>
      <c r="T162" s="160"/>
      <c r="U162" s="160"/>
      <c r="V162" s="160"/>
      <c r="W162" s="160"/>
      <c r="X162" s="242"/>
      <c r="Y162" s="160"/>
      <c r="Z162" s="160"/>
      <c r="AA162" s="242"/>
      <c r="AB162" s="242"/>
      <c r="AC162" s="242"/>
      <c r="AD162" s="242"/>
      <c r="AE162" s="242"/>
      <c r="AF162" s="242"/>
      <c r="AG162" s="242"/>
      <c r="AH162" s="242"/>
      <c r="AI162" s="242"/>
      <c r="AJ162" s="242"/>
      <c r="AK162" s="242"/>
      <c r="AL162" s="264"/>
      <c r="AM162" s="160"/>
      <c r="AN162" s="242"/>
      <c r="AO162" s="242"/>
    </row>
    <row r="163" spans="1:41" ht="18" hidden="1" customHeight="1" outlineLevel="1">
      <c r="A163" s="181" t="s">
        <v>1912</v>
      </c>
      <c r="B163" s="181" t="s">
        <v>1913</v>
      </c>
      <c r="C163" s="181" t="s">
        <v>1913</v>
      </c>
      <c r="D163" s="181"/>
      <c r="E163" s="181" t="s">
        <v>1914</v>
      </c>
      <c r="F163" s="181" t="s">
        <v>1503</v>
      </c>
      <c r="G163" s="181"/>
      <c r="H163" s="181">
        <v>1</v>
      </c>
      <c r="I163" s="297"/>
      <c r="J163" s="182"/>
      <c r="K163" s="184" t="s">
        <v>1729</v>
      </c>
      <c r="L163" s="227"/>
      <c r="M163" s="185" t="s">
        <v>3699</v>
      </c>
      <c r="N163" s="161"/>
      <c r="O163" s="242" t="s">
        <v>3512</v>
      </c>
      <c r="P163" s="160" t="s">
        <v>3512</v>
      </c>
      <c r="Q163" s="160"/>
      <c r="R163" s="160" t="s">
        <v>3512</v>
      </c>
      <c r="S163" s="160" t="s">
        <v>3512</v>
      </c>
      <c r="T163" s="160" t="s">
        <v>1504</v>
      </c>
      <c r="U163" s="160" t="s">
        <v>1504</v>
      </c>
      <c r="V163" s="160" t="s">
        <v>1504</v>
      </c>
      <c r="W163" s="160" t="s">
        <v>1504</v>
      </c>
      <c r="X163" s="242" t="s">
        <v>3837</v>
      </c>
      <c r="Y163" s="160" t="s">
        <v>1504</v>
      </c>
      <c r="Z163" s="160" t="s">
        <v>1504</v>
      </c>
      <c r="AA163" s="242" t="s">
        <v>3512</v>
      </c>
      <c r="AB163" s="242"/>
      <c r="AC163" s="242" t="s">
        <v>1506</v>
      </c>
      <c r="AD163" s="242"/>
      <c r="AE163" s="242" t="s">
        <v>3512</v>
      </c>
      <c r="AF163" s="242" t="s">
        <v>1504</v>
      </c>
      <c r="AG163" s="242" t="s">
        <v>1504</v>
      </c>
      <c r="AH163" s="242" t="s">
        <v>1504</v>
      </c>
      <c r="AI163" s="242" t="s">
        <v>1504</v>
      </c>
      <c r="AJ163" s="242" t="s">
        <v>1504</v>
      </c>
      <c r="AK163" s="242"/>
      <c r="AL163" s="264" t="s">
        <v>4108</v>
      </c>
      <c r="AM163" s="160" t="s">
        <v>1504</v>
      </c>
      <c r="AN163" s="242" t="s">
        <v>1504</v>
      </c>
      <c r="AO163" s="242" t="s">
        <v>1504</v>
      </c>
    </row>
    <row r="164" spans="1:41" ht="18" hidden="1" customHeight="1" outlineLevel="1">
      <c r="A164" s="181" t="s">
        <v>3513</v>
      </c>
      <c r="B164" s="181" t="s">
        <v>3516</v>
      </c>
      <c r="C164" s="181" t="s">
        <v>3516</v>
      </c>
      <c r="D164" s="181"/>
      <c r="E164" s="181" t="s">
        <v>3515</v>
      </c>
      <c r="F164" s="181" t="s">
        <v>3498</v>
      </c>
      <c r="G164" s="181"/>
      <c r="H164" s="181">
        <v>1</v>
      </c>
      <c r="I164" s="297"/>
      <c r="J164" s="182"/>
      <c r="K164" s="184" t="s">
        <v>1729</v>
      </c>
      <c r="L164" s="227"/>
      <c r="M164" s="185" t="s">
        <v>3699</v>
      </c>
      <c r="N164" s="161"/>
      <c r="O164" s="242"/>
      <c r="P164" s="160"/>
      <c r="Q164" s="160"/>
      <c r="R164" s="160"/>
      <c r="S164" s="160"/>
      <c r="T164" s="160"/>
      <c r="U164" s="160"/>
      <c r="V164" s="160"/>
      <c r="W164" s="160"/>
      <c r="X164" s="242"/>
      <c r="Y164" s="160"/>
      <c r="Z164" s="160"/>
      <c r="AA164" s="242"/>
      <c r="AB164" s="242"/>
      <c r="AC164" s="242"/>
      <c r="AD164" s="242"/>
      <c r="AE164" s="242"/>
      <c r="AF164" s="242"/>
      <c r="AG164" s="242"/>
      <c r="AH164" s="242"/>
      <c r="AI164" s="242"/>
      <c r="AJ164" s="242"/>
      <c r="AK164" s="242"/>
      <c r="AL164" s="264"/>
      <c r="AM164" s="160"/>
      <c r="AN164" s="242"/>
      <c r="AO164" s="242"/>
    </row>
    <row r="165" spans="1:41" ht="18" hidden="1" customHeight="1" outlineLevel="1">
      <c r="A165" s="181" t="s">
        <v>3513</v>
      </c>
      <c r="B165" s="181" t="s">
        <v>3514</v>
      </c>
      <c r="C165" s="181" t="s">
        <v>3514</v>
      </c>
      <c r="D165" s="181"/>
      <c r="E165" s="181" t="s">
        <v>3515</v>
      </c>
      <c r="F165" s="181" t="s">
        <v>1503</v>
      </c>
      <c r="G165" s="181"/>
      <c r="H165" s="181">
        <v>1</v>
      </c>
      <c r="I165" s="297"/>
      <c r="J165" s="182"/>
      <c r="K165" s="184" t="s">
        <v>1729</v>
      </c>
      <c r="L165" s="227"/>
      <c r="M165" s="185" t="s">
        <v>3699</v>
      </c>
      <c r="N165" s="161"/>
      <c r="O165" s="242" t="s">
        <v>3512</v>
      </c>
      <c r="P165" s="160" t="s">
        <v>3512</v>
      </c>
      <c r="Q165" s="160"/>
      <c r="R165" s="160" t="s">
        <v>3512</v>
      </c>
      <c r="S165" s="160" t="s">
        <v>3512</v>
      </c>
      <c r="T165" s="160" t="s">
        <v>1504</v>
      </c>
      <c r="U165" s="160" t="s">
        <v>1504</v>
      </c>
      <c r="V165" s="160" t="s">
        <v>1504</v>
      </c>
      <c r="W165" s="160" t="s">
        <v>1504</v>
      </c>
      <c r="X165" s="242" t="s">
        <v>3837</v>
      </c>
      <c r="Y165" s="160" t="s">
        <v>1504</v>
      </c>
      <c r="Z165" s="160" t="s">
        <v>1504</v>
      </c>
      <c r="AA165" s="242" t="s">
        <v>3512</v>
      </c>
      <c r="AB165" s="242"/>
      <c r="AC165" s="242" t="s">
        <v>1506</v>
      </c>
      <c r="AD165" s="242"/>
      <c r="AE165" s="242" t="s">
        <v>3512</v>
      </c>
      <c r="AF165" s="242" t="s">
        <v>1504</v>
      </c>
      <c r="AG165" s="242" t="s">
        <v>1504</v>
      </c>
      <c r="AH165" s="242" t="s">
        <v>1504</v>
      </c>
      <c r="AI165" s="242" t="s">
        <v>1504</v>
      </c>
      <c r="AJ165" s="242" t="s">
        <v>1504</v>
      </c>
      <c r="AK165" s="242"/>
      <c r="AL165" s="264" t="s">
        <v>4108</v>
      </c>
      <c r="AM165" s="160" t="s">
        <v>1504</v>
      </c>
      <c r="AN165" s="242" t="s">
        <v>1504</v>
      </c>
      <c r="AO165" s="242" t="s">
        <v>1504</v>
      </c>
    </row>
    <row r="166" spans="1:41" ht="18" hidden="1" customHeight="1" outlineLevel="1">
      <c r="A166" s="181" t="s">
        <v>3525</v>
      </c>
      <c r="B166" s="181" t="s">
        <v>3526</v>
      </c>
      <c r="C166" s="181" t="s">
        <v>3526</v>
      </c>
      <c r="D166" s="181"/>
      <c r="E166" s="181" t="s">
        <v>3527</v>
      </c>
      <c r="F166" s="181" t="s">
        <v>1503</v>
      </c>
      <c r="G166" s="181"/>
      <c r="H166" s="181">
        <v>1</v>
      </c>
      <c r="I166" s="297"/>
      <c r="J166" s="182"/>
      <c r="K166" s="184" t="s">
        <v>1729</v>
      </c>
      <c r="L166" s="227"/>
      <c r="M166" s="185" t="s">
        <v>3699</v>
      </c>
      <c r="N166" s="161"/>
      <c r="O166" s="242" t="s">
        <v>3512</v>
      </c>
      <c r="P166" s="160" t="s">
        <v>3512</v>
      </c>
      <c r="Q166" s="160"/>
      <c r="R166" s="160" t="s">
        <v>3512</v>
      </c>
      <c r="S166" s="160" t="s">
        <v>3512</v>
      </c>
      <c r="T166" s="160" t="s">
        <v>1504</v>
      </c>
      <c r="U166" s="160" t="s">
        <v>1504</v>
      </c>
      <c r="V166" s="160" t="s">
        <v>1504</v>
      </c>
      <c r="W166" s="160" t="s">
        <v>1504</v>
      </c>
      <c r="X166" s="242" t="s">
        <v>3837</v>
      </c>
      <c r="Y166" s="160" t="s">
        <v>1504</v>
      </c>
      <c r="Z166" s="160" t="s">
        <v>1504</v>
      </c>
      <c r="AA166" s="242" t="s">
        <v>3512</v>
      </c>
      <c r="AB166" s="242"/>
      <c r="AC166" s="242" t="s">
        <v>1506</v>
      </c>
      <c r="AD166" s="242"/>
      <c r="AE166" s="242" t="s">
        <v>3512</v>
      </c>
      <c r="AF166" s="242" t="s">
        <v>1504</v>
      </c>
      <c r="AG166" s="242" t="s">
        <v>1504</v>
      </c>
      <c r="AH166" s="242" t="s">
        <v>1504</v>
      </c>
      <c r="AI166" s="242" t="s">
        <v>1504</v>
      </c>
      <c r="AJ166" s="242" t="s">
        <v>1504</v>
      </c>
      <c r="AK166" s="242"/>
      <c r="AL166" s="264" t="s">
        <v>4108</v>
      </c>
      <c r="AM166" s="160" t="s">
        <v>1504</v>
      </c>
      <c r="AN166" s="242" t="s">
        <v>1504</v>
      </c>
      <c r="AO166" s="242" t="s">
        <v>1504</v>
      </c>
    </row>
    <row r="167" spans="1:41" ht="18" hidden="1" customHeight="1" outlineLevel="1">
      <c r="A167" s="181" t="s">
        <v>1906</v>
      </c>
      <c r="B167" s="181" t="s">
        <v>1907</v>
      </c>
      <c r="C167" s="181" t="s">
        <v>1907</v>
      </c>
      <c r="D167" s="181"/>
      <c r="E167" s="181" t="s">
        <v>1908</v>
      </c>
      <c r="F167" s="181" t="s">
        <v>364</v>
      </c>
      <c r="G167" s="181"/>
      <c r="H167" s="181">
        <v>1</v>
      </c>
      <c r="I167" s="297"/>
      <c r="J167" s="182"/>
      <c r="K167" s="184" t="s">
        <v>1729</v>
      </c>
      <c r="L167" s="227"/>
      <c r="M167" s="185" t="s">
        <v>3699</v>
      </c>
      <c r="N167" s="161"/>
      <c r="O167" s="242" t="s">
        <v>1506</v>
      </c>
      <c r="P167" s="160" t="s">
        <v>1506</v>
      </c>
      <c r="Q167" s="160"/>
      <c r="R167" s="160"/>
      <c r="S167" s="160" t="s">
        <v>1506</v>
      </c>
      <c r="T167" s="160" t="s">
        <v>1504</v>
      </c>
      <c r="U167" s="160" t="s">
        <v>1504</v>
      </c>
      <c r="V167" s="160" t="s">
        <v>1504</v>
      </c>
      <c r="W167" s="160" t="s">
        <v>1504</v>
      </c>
      <c r="X167" s="242" t="s">
        <v>3837</v>
      </c>
      <c r="Y167" s="160" t="s">
        <v>1504</v>
      </c>
      <c r="Z167" s="160" t="s">
        <v>1504</v>
      </c>
      <c r="AA167" s="242" t="s">
        <v>1506</v>
      </c>
      <c r="AB167" s="242"/>
      <c r="AC167" s="242" t="s">
        <v>1506</v>
      </c>
      <c r="AD167" s="242"/>
      <c r="AE167" s="242" t="s">
        <v>1506</v>
      </c>
      <c r="AF167" s="242" t="s">
        <v>1504</v>
      </c>
      <c r="AG167" s="242" t="s">
        <v>1504</v>
      </c>
      <c r="AH167" s="242" t="s">
        <v>1504</v>
      </c>
      <c r="AI167" s="242" t="s">
        <v>1504</v>
      </c>
      <c r="AJ167" s="242" t="s">
        <v>1504</v>
      </c>
      <c r="AK167" s="242"/>
      <c r="AL167" s="264" t="s">
        <v>4108</v>
      </c>
      <c r="AM167" s="160" t="s">
        <v>1504</v>
      </c>
      <c r="AN167" s="242" t="s">
        <v>1504</v>
      </c>
      <c r="AO167" s="242" t="s">
        <v>1504</v>
      </c>
    </row>
    <row r="168" spans="1:41" ht="18" hidden="1" customHeight="1" outlineLevel="1">
      <c r="A168" s="181" t="s">
        <v>3517</v>
      </c>
      <c r="B168" s="181" t="s">
        <v>3523</v>
      </c>
      <c r="C168" s="181" t="s">
        <v>3523</v>
      </c>
      <c r="D168" s="181"/>
      <c r="E168" s="181" t="s">
        <v>3519</v>
      </c>
      <c r="F168" s="181" t="s">
        <v>3498</v>
      </c>
      <c r="G168" s="181"/>
      <c r="H168" s="181">
        <v>1</v>
      </c>
      <c r="I168" s="297"/>
      <c r="J168" s="182"/>
      <c r="K168" s="184" t="s">
        <v>1729</v>
      </c>
      <c r="L168" s="227"/>
      <c r="M168" s="185" t="s">
        <v>3700</v>
      </c>
      <c r="N168" s="161"/>
      <c r="O168" s="242"/>
      <c r="P168" s="160"/>
      <c r="Q168" s="160"/>
      <c r="R168" s="160"/>
      <c r="S168" s="160"/>
      <c r="T168" s="160"/>
      <c r="U168" s="160"/>
      <c r="V168" s="160"/>
      <c r="W168" s="160"/>
      <c r="X168" s="242"/>
      <c r="Y168" s="160"/>
      <c r="Z168" s="160"/>
      <c r="AA168" s="242"/>
      <c r="AB168" s="242"/>
      <c r="AC168" s="242"/>
      <c r="AD168" s="242"/>
      <c r="AE168" s="242"/>
      <c r="AF168" s="242"/>
      <c r="AG168" s="242"/>
      <c r="AH168" s="242"/>
      <c r="AI168" s="242"/>
      <c r="AJ168" s="242"/>
      <c r="AK168" s="242"/>
      <c r="AL168" s="264"/>
      <c r="AM168" s="160"/>
      <c r="AN168" s="242"/>
      <c r="AO168" s="242"/>
    </row>
    <row r="169" spans="1:41" ht="18" hidden="1" customHeight="1" outlineLevel="1">
      <c r="A169" s="181" t="s">
        <v>3517</v>
      </c>
      <c r="B169" s="181" t="s">
        <v>3521</v>
      </c>
      <c r="C169" s="181" t="s">
        <v>3521</v>
      </c>
      <c r="D169" s="181"/>
      <c r="E169" s="181" t="s">
        <v>3519</v>
      </c>
      <c r="F169" s="181" t="s">
        <v>1503</v>
      </c>
      <c r="G169" s="181"/>
      <c r="H169" s="181">
        <v>1</v>
      </c>
      <c r="I169" s="297"/>
      <c r="J169" s="182"/>
      <c r="K169" s="184" t="s">
        <v>1729</v>
      </c>
      <c r="L169" s="227"/>
      <c r="M169" s="185" t="s">
        <v>3700</v>
      </c>
      <c r="N169" s="161"/>
      <c r="O169" s="242"/>
      <c r="P169" s="160"/>
      <c r="Q169" s="160"/>
      <c r="R169" s="160"/>
      <c r="S169" s="160"/>
      <c r="T169" s="160"/>
      <c r="U169" s="160"/>
      <c r="V169" s="160"/>
      <c r="W169" s="160"/>
      <c r="X169" s="242"/>
      <c r="Y169" s="160"/>
      <c r="Z169" s="160"/>
      <c r="AA169" s="242"/>
      <c r="AB169" s="242"/>
      <c r="AC169" s="242"/>
      <c r="AD169" s="242"/>
      <c r="AE169" s="242"/>
      <c r="AF169" s="242"/>
      <c r="AG169" s="242"/>
      <c r="AH169" s="242"/>
      <c r="AI169" s="242"/>
      <c r="AJ169" s="242"/>
      <c r="AK169" s="242"/>
      <c r="AL169" s="264"/>
      <c r="AM169" s="160"/>
      <c r="AN169" s="242"/>
      <c r="AO169" s="242"/>
    </row>
    <row r="170" spans="1:41" ht="18" hidden="1" customHeight="1" outlineLevel="1">
      <c r="A170" s="181" t="s">
        <v>3518</v>
      </c>
      <c r="B170" s="181" t="s">
        <v>3524</v>
      </c>
      <c r="C170" s="181" t="s">
        <v>3524</v>
      </c>
      <c r="D170" s="181"/>
      <c r="E170" s="181" t="s">
        <v>3520</v>
      </c>
      <c r="F170" s="181" t="s">
        <v>3498</v>
      </c>
      <c r="G170" s="181"/>
      <c r="H170" s="181">
        <v>1</v>
      </c>
      <c r="I170" s="297"/>
      <c r="J170" s="182"/>
      <c r="K170" s="184" t="s">
        <v>1729</v>
      </c>
      <c r="L170" s="227"/>
      <c r="M170" s="185" t="s">
        <v>3700</v>
      </c>
      <c r="N170" s="161"/>
      <c r="O170" s="242"/>
      <c r="P170" s="160"/>
      <c r="Q170" s="160"/>
      <c r="R170" s="160"/>
      <c r="S170" s="160"/>
      <c r="T170" s="160"/>
      <c r="U170" s="160"/>
      <c r="V170" s="160"/>
      <c r="W170" s="160"/>
      <c r="X170" s="242"/>
      <c r="Y170" s="160"/>
      <c r="Z170" s="160"/>
      <c r="AA170" s="242"/>
      <c r="AB170" s="242"/>
      <c r="AC170" s="242"/>
      <c r="AD170" s="242"/>
      <c r="AE170" s="242"/>
      <c r="AF170" s="242"/>
      <c r="AG170" s="242"/>
      <c r="AH170" s="242"/>
      <c r="AI170" s="242"/>
      <c r="AJ170" s="242"/>
      <c r="AK170" s="242"/>
      <c r="AL170" s="264"/>
      <c r="AM170" s="160"/>
      <c r="AN170" s="242"/>
      <c r="AO170" s="242"/>
    </row>
    <row r="171" spans="1:41" ht="18" hidden="1" customHeight="1" outlineLevel="1">
      <c r="A171" s="181" t="s">
        <v>3518</v>
      </c>
      <c r="B171" s="181" t="s">
        <v>3522</v>
      </c>
      <c r="C171" s="181" t="s">
        <v>3522</v>
      </c>
      <c r="D171" s="181"/>
      <c r="E171" s="181" t="s">
        <v>3520</v>
      </c>
      <c r="F171" s="181" t="s">
        <v>1503</v>
      </c>
      <c r="G171" s="181"/>
      <c r="H171" s="181">
        <v>1</v>
      </c>
      <c r="I171" s="297"/>
      <c r="J171" s="182"/>
      <c r="K171" s="184" t="s">
        <v>1729</v>
      </c>
      <c r="L171" s="227"/>
      <c r="M171" s="185" t="s">
        <v>3700</v>
      </c>
      <c r="N171" s="161"/>
      <c r="O171" s="242"/>
      <c r="P171" s="160"/>
      <c r="Q171" s="160"/>
      <c r="R171" s="160"/>
      <c r="S171" s="160"/>
      <c r="T171" s="160"/>
      <c r="U171" s="160"/>
      <c r="V171" s="160"/>
      <c r="W171" s="160"/>
      <c r="X171" s="242"/>
      <c r="Y171" s="160"/>
      <c r="Z171" s="160"/>
      <c r="AA171" s="242"/>
      <c r="AB171" s="242"/>
      <c r="AC171" s="242"/>
      <c r="AD171" s="242"/>
      <c r="AE171" s="242"/>
      <c r="AF171" s="242"/>
      <c r="AG171" s="242"/>
      <c r="AH171" s="242"/>
      <c r="AI171" s="242"/>
      <c r="AJ171" s="242"/>
      <c r="AK171" s="242"/>
      <c r="AL171" s="264"/>
      <c r="AM171" s="160"/>
      <c r="AN171" s="242"/>
      <c r="AO171" s="242"/>
    </row>
    <row r="172" spans="1:41" ht="18" hidden="1" customHeight="1" outlineLevel="1">
      <c r="A172" s="199" t="s">
        <v>1898</v>
      </c>
      <c r="B172" s="199" t="s">
        <v>1899</v>
      </c>
      <c r="C172" s="199" t="s">
        <v>1899</v>
      </c>
      <c r="D172" s="199"/>
      <c r="E172" s="199" t="s">
        <v>1900</v>
      </c>
      <c r="F172" s="199" t="s">
        <v>1503</v>
      </c>
      <c r="G172" s="199"/>
      <c r="H172" s="199">
        <v>4</v>
      </c>
      <c r="I172" s="297"/>
      <c r="J172" s="182"/>
      <c r="K172" s="184" t="s">
        <v>1729</v>
      </c>
      <c r="L172" s="227"/>
      <c r="M172" s="185" t="s">
        <v>3700</v>
      </c>
      <c r="N172" s="161"/>
      <c r="O172" s="242"/>
      <c r="P172" s="160"/>
      <c r="Q172" s="160"/>
      <c r="R172" s="160"/>
      <c r="S172" s="160"/>
      <c r="T172" s="160"/>
      <c r="U172" s="160"/>
      <c r="V172" s="160"/>
      <c r="W172" s="160"/>
      <c r="X172" s="242"/>
      <c r="Y172" s="160"/>
      <c r="Z172" s="160"/>
      <c r="AA172" s="242"/>
      <c r="AB172" s="242"/>
      <c r="AC172" s="242"/>
      <c r="AD172" s="242"/>
      <c r="AE172" s="242"/>
      <c r="AF172" s="242"/>
      <c r="AG172" s="242"/>
      <c r="AH172" s="242"/>
      <c r="AI172" s="242"/>
      <c r="AJ172" s="242"/>
      <c r="AK172" s="242"/>
      <c r="AL172" s="264"/>
      <c r="AM172" s="160"/>
      <c r="AN172" s="242"/>
      <c r="AO172" s="242"/>
    </row>
    <row r="173" spans="1:41" ht="18" hidden="1" customHeight="1" outlineLevel="1">
      <c r="A173" s="199" t="s">
        <v>1898</v>
      </c>
      <c r="B173" s="199" t="s">
        <v>1901</v>
      </c>
      <c r="C173" s="199" t="s">
        <v>1901</v>
      </c>
      <c r="D173" s="199"/>
      <c r="E173" s="199" t="s">
        <v>1900</v>
      </c>
      <c r="F173" s="199" t="s">
        <v>240</v>
      </c>
      <c r="G173" s="199"/>
      <c r="H173" s="199">
        <v>4</v>
      </c>
      <c r="I173" s="297"/>
      <c r="J173" s="182"/>
      <c r="K173" s="184" t="s">
        <v>1729</v>
      </c>
      <c r="L173" s="227"/>
      <c r="M173" s="185" t="s">
        <v>3700</v>
      </c>
      <c r="N173" s="161"/>
      <c r="O173" s="242"/>
      <c r="P173" s="160"/>
      <c r="Q173" s="160"/>
      <c r="R173" s="160"/>
      <c r="S173" s="160"/>
      <c r="T173" s="160"/>
      <c r="U173" s="160"/>
      <c r="V173" s="160"/>
      <c r="W173" s="160"/>
      <c r="X173" s="242"/>
      <c r="Y173" s="160"/>
      <c r="Z173" s="160"/>
      <c r="AA173" s="242"/>
      <c r="AB173" s="242"/>
      <c r="AC173" s="242"/>
      <c r="AD173" s="242"/>
      <c r="AE173" s="242"/>
      <c r="AF173" s="242"/>
      <c r="AG173" s="242"/>
      <c r="AH173" s="242"/>
      <c r="AI173" s="242"/>
      <c r="AJ173" s="242"/>
      <c r="AK173" s="242"/>
      <c r="AL173" s="264"/>
      <c r="AM173" s="160"/>
      <c r="AN173" s="242"/>
      <c r="AO173" s="242"/>
    </row>
    <row r="174" spans="1:41" ht="18" hidden="1" customHeight="1" outlineLevel="1">
      <c r="A174" s="181" t="s">
        <v>1902</v>
      </c>
      <c r="B174" s="181" t="s">
        <v>1903</v>
      </c>
      <c r="C174" s="181" t="s">
        <v>1903</v>
      </c>
      <c r="D174" s="181"/>
      <c r="E174" s="181" t="s">
        <v>1904</v>
      </c>
      <c r="F174" s="181" t="s">
        <v>1503</v>
      </c>
      <c r="G174" s="181"/>
      <c r="H174" s="181">
        <v>4</v>
      </c>
      <c r="I174" s="297"/>
      <c r="J174" s="182"/>
      <c r="K174" s="184" t="s">
        <v>1729</v>
      </c>
      <c r="L174" s="227"/>
      <c r="M174" s="185" t="s">
        <v>3700</v>
      </c>
      <c r="N174" s="161"/>
      <c r="O174" s="242"/>
      <c r="P174" s="160"/>
      <c r="Q174" s="160"/>
      <c r="R174" s="160"/>
      <c r="S174" s="160"/>
      <c r="T174" s="160"/>
      <c r="U174" s="160"/>
      <c r="V174" s="160"/>
      <c r="W174" s="160"/>
      <c r="X174" s="242"/>
      <c r="Y174" s="160"/>
      <c r="Z174" s="160"/>
      <c r="AA174" s="242"/>
      <c r="AB174" s="242"/>
      <c r="AC174" s="242"/>
      <c r="AD174" s="242"/>
      <c r="AE174" s="242"/>
      <c r="AF174" s="242"/>
      <c r="AG174" s="242"/>
      <c r="AH174" s="242"/>
      <c r="AI174" s="242"/>
      <c r="AJ174" s="242"/>
      <c r="AK174" s="242"/>
      <c r="AL174" s="264"/>
      <c r="AM174" s="160"/>
      <c r="AN174" s="242"/>
      <c r="AO174" s="242"/>
    </row>
    <row r="175" spans="1:41" ht="18" hidden="1" customHeight="1" outlineLevel="1">
      <c r="A175" s="181" t="s">
        <v>1902</v>
      </c>
      <c r="B175" s="181" t="s">
        <v>1905</v>
      </c>
      <c r="C175" s="181" t="s">
        <v>1905</v>
      </c>
      <c r="D175" s="181"/>
      <c r="E175" s="181" t="s">
        <v>1904</v>
      </c>
      <c r="F175" s="181" t="s">
        <v>240</v>
      </c>
      <c r="G175" s="181"/>
      <c r="H175" s="181">
        <v>4</v>
      </c>
      <c r="I175" s="297"/>
      <c r="J175" s="182"/>
      <c r="K175" s="184" t="s">
        <v>1729</v>
      </c>
      <c r="L175" s="227"/>
      <c r="M175" s="185" t="s">
        <v>3700</v>
      </c>
      <c r="N175" s="161"/>
      <c r="O175" s="242"/>
      <c r="P175" s="160"/>
      <c r="Q175" s="160"/>
      <c r="R175" s="160"/>
      <c r="S175" s="160"/>
      <c r="T175" s="160"/>
      <c r="U175" s="160"/>
      <c r="V175" s="160"/>
      <c r="W175" s="160"/>
      <c r="X175" s="242"/>
      <c r="Y175" s="160"/>
      <c r="Z175" s="160"/>
      <c r="AA175" s="242"/>
      <c r="AB175" s="242"/>
      <c r="AC175" s="242"/>
      <c r="AD175" s="242"/>
      <c r="AE175" s="242"/>
      <c r="AF175" s="242"/>
      <c r="AG175" s="242"/>
      <c r="AH175" s="242"/>
      <c r="AI175" s="242"/>
      <c r="AJ175" s="242"/>
      <c r="AK175" s="242"/>
      <c r="AL175" s="264"/>
      <c r="AM175" s="160"/>
      <c r="AN175" s="242"/>
      <c r="AO175" s="242"/>
    </row>
    <row r="176" spans="1:41" ht="18" hidden="1" customHeight="1" outlineLevel="1">
      <c r="A176" s="181" t="s">
        <v>1926</v>
      </c>
      <c r="B176" s="181" t="s">
        <v>1926</v>
      </c>
      <c r="C176" s="181"/>
      <c r="D176" s="181"/>
      <c r="E176" s="181" t="s">
        <v>1927</v>
      </c>
      <c r="F176" s="181" t="s">
        <v>2010</v>
      </c>
      <c r="G176" s="181"/>
      <c r="H176" s="181">
        <v>1</v>
      </c>
      <c r="I176" s="296" t="s">
        <v>1639</v>
      </c>
      <c r="J176" s="183" t="s">
        <v>1702</v>
      </c>
      <c r="K176" s="184" t="s">
        <v>1361</v>
      </c>
      <c r="L176" s="184"/>
      <c r="N176" s="161"/>
      <c r="O176" s="242"/>
      <c r="P176" s="160"/>
      <c r="Q176" s="160"/>
      <c r="R176" s="160"/>
      <c r="S176" s="160"/>
      <c r="T176" s="160"/>
      <c r="U176" s="160"/>
      <c r="V176" s="160"/>
      <c r="W176" s="160"/>
      <c r="X176" s="242"/>
      <c r="Y176" s="160"/>
      <c r="Z176" s="160"/>
      <c r="AA176" s="242"/>
      <c r="AB176" s="242"/>
      <c r="AC176" s="242"/>
      <c r="AD176" s="242"/>
      <c r="AE176" s="242"/>
      <c r="AF176" s="242"/>
      <c r="AG176" s="242"/>
      <c r="AH176" s="242"/>
      <c r="AI176" s="242"/>
      <c r="AJ176" s="242"/>
      <c r="AK176" s="242"/>
      <c r="AL176" s="264"/>
      <c r="AM176" s="160"/>
      <c r="AN176" s="242"/>
      <c r="AO176" s="242"/>
    </row>
    <row r="177" spans="1:41" ht="18" hidden="1" customHeight="1" outlineLevel="1">
      <c r="A177" s="181" t="s">
        <v>1974</v>
      </c>
      <c r="B177" s="181" t="s">
        <v>1974</v>
      </c>
      <c r="C177" s="181"/>
      <c r="D177" s="181"/>
      <c r="E177" s="181" t="s">
        <v>2019</v>
      </c>
      <c r="F177" s="181" t="s">
        <v>2010</v>
      </c>
      <c r="G177" s="181"/>
      <c r="H177" s="181">
        <v>1</v>
      </c>
      <c r="I177" s="296" t="s">
        <v>1641</v>
      </c>
      <c r="J177" s="183" t="s">
        <v>1702</v>
      </c>
      <c r="K177" s="184" t="s">
        <v>1361</v>
      </c>
      <c r="L177" s="184"/>
      <c r="N177" s="161"/>
      <c r="O177" s="242" t="s">
        <v>1660</v>
      </c>
      <c r="P177" s="160" t="s">
        <v>1660</v>
      </c>
      <c r="Q177" s="160" t="s">
        <v>1660</v>
      </c>
      <c r="R177" s="160" t="s">
        <v>1504</v>
      </c>
      <c r="S177" s="160" t="s">
        <v>1660</v>
      </c>
      <c r="T177" s="160" t="s">
        <v>1504</v>
      </c>
      <c r="U177" s="160" t="s">
        <v>1504</v>
      </c>
      <c r="V177" s="160" t="s">
        <v>1504</v>
      </c>
      <c r="W177" s="160" t="s">
        <v>1504</v>
      </c>
      <c r="X177" s="242" t="s">
        <v>3837</v>
      </c>
      <c r="Y177" s="160" t="s">
        <v>1504</v>
      </c>
      <c r="Z177" s="160" t="s">
        <v>1504</v>
      </c>
      <c r="AA177" s="242" t="s">
        <v>1660</v>
      </c>
      <c r="AB177" s="242"/>
      <c r="AC177" s="242" t="s">
        <v>1660</v>
      </c>
      <c r="AD177" s="242"/>
      <c r="AE177" s="242" t="s">
        <v>1660</v>
      </c>
      <c r="AF177" s="242" t="s">
        <v>1504</v>
      </c>
      <c r="AG177" s="242" t="s">
        <v>1504</v>
      </c>
      <c r="AH177" s="242" t="s">
        <v>1504</v>
      </c>
      <c r="AI177" s="242" t="s">
        <v>1504</v>
      </c>
      <c r="AJ177" s="242" t="s">
        <v>1504</v>
      </c>
      <c r="AK177" s="242"/>
      <c r="AL177" s="264" t="s">
        <v>4108</v>
      </c>
      <c r="AM177" s="160" t="s">
        <v>1504</v>
      </c>
      <c r="AN177" s="242" t="s">
        <v>1504</v>
      </c>
      <c r="AO177" s="242" t="s">
        <v>1504</v>
      </c>
    </row>
    <row r="178" spans="1:41" ht="18" hidden="1" customHeight="1" outlineLevel="1">
      <c r="A178" s="181" t="s">
        <v>1703</v>
      </c>
      <c r="B178" s="181" t="s">
        <v>1703</v>
      </c>
      <c r="C178" s="181"/>
      <c r="D178" s="181"/>
      <c r="E178" s="181" t="s">
        <v>1973</v>
      </c>
      <c r="F178" s="181" t="s">
        <v>2010</v>
      </c>
      <c r="G178" s="181"/>
      <c r="H178" s="181">
        <v>1</v>
      </c>
      <c r="I178" s="296" t="s">
        <v>3788</v>
      </c>
      <c r="J178" s="183" t="s">
        <v>1704</v>
      </c>
      <c r="K178" s="184" t="s">
        <v>1361</v>
      </c>
      <c r="L178" s="184"/>
      <c r="N178" s="161"/>
      <c r="O178" s="242" t="s">
        <v>1506</v>
      </c>
      <c r="P178" s="160" t="s">
        <v>1506</v>
      </c>
      <c r="Q178" s="160" t="s">
        <v>1664</v>
      </c>
      <c r="R178" s="160" t="s">
        <v>1504</v>
      </c>
      <c r="S178" s="160" t="s">
        <v>1506</v>
      </c>
      <c r="T178" s="160" t="s">
        <v>1504</v>
      </c>
      <c r="U178" s="160" t="s">
        <v>1504</v>
      </c>
      <c r="V178" s="160" t="s">
        <v>1504</v>
      </c>
      <c r="W178" s="160" t="s">
        <v>1504</v>
      </c>
      <c r="X178" s="242" t="s">
        <v>3837</v>
      </c>
      <c r="Y178" s="160" t="s">
        <v>1504</v>
      </c>
      <c r="Z178" s="160" t="s">
        <v>1504</v>
      </c>
      <c r="AA178" s="242" t="s">
        <v>1506</v>
      </c>
      <c r="AB178" s="242"/>
      <c r="AC178" s="242" t="s">
        <v>1506</v>
      </c>
      <c r="AD178" s="242"/>
      <c r="AE178" s="242" t="s">
        <v>1506</v>
      </c>
      <c r="AF178" s="242" t="s">
        <v>1504</v>
      </c>
      <c r="AG178" s="242" t="s">
        <v>1504</v>
      </c>
      <c r="AH178" s="242" t="s">
        <v>1504</v>
      </c>
      <c r="AI178" s="242" t="s">
        <v>1504</v>
      </c>
      <c r="AJ178" s="242" t="s">
        <v>1504</v>
      </c>
      <c r="AK178" s="242"/>
      <c r="AL178" s="264" t="s">
        <v>4108</v>
      </c>
      <c r="AM178" s="160" t="s">
        <v>1504</v>
      </c>
      <c r="AN178" s="242" t="s">
        <v>1504</v>
      </c>
      <c r="AO178" s="242" t="s">
        <v>1504</v>
      </c>
    </row>
    <row r="179" spans="1:41" ht="18" hidden="1" customHeight="1">
      <c r="A179" s="177" t="s">
        <v>1975</v>
      </c>
      <c r="B179" s="178"/>
      <c r="C179" s="178"/>
      <c r="D179" s="178"/>
      <c r="E179" s="178"/>
      <c r="F179" s="178"/>
      <c r="G179" s="178" t="s">
        <v>1639</v>
      </c>
      <c r="H179" s="178" t="s">
        <v>1641</v>
      </c>
      <c r="I179" s="297"/>
      <c r="J179" s="179"/>
      <c r="K179" s="179"/>
      <c r="L179" s="179"/>
      <c r="N179" s="159"/>
      <c r="O179" s="243" t="str">
        <f>O11</f>
        <v>993-48034-02</v>
      </c>
      <c r="P179" s="159" t="str">
        <f t="shared" ref="P179:T179" si="31">P11</f>
        <v>993-48034-02</v>
      </c>
      <c r="Q179" s="159" t="str">
        <f t="shared" si="31"/>
        <v>993-48034-01</v>
      </c>
      <c r="R179" s="159">
        <f t="shared" si="31"/>
        <v>0</v>
      </c>
      <c r="S179" s="159" t="str">
        <f t="shared" si="31"/>
        <v>993-48034-03</v>
      </c>
      <c r="T179" s="159" t="str">
        <f t="shared" si="31"/>
        <v>993-48034-03-01</v>
      </c>
      <c r="U179" s="159" t="str">
        <f t="shared" ref="U179" si="32">U11</f>
        <v>993-48034-03-01</v>
      </c>
      <c r="V179" s="159" t="str">
        <f t="shared" ref="V179:X179" si="33">V11</f>
        <v>993-48034-04</v>
      </c>
      <c r="W179" s="159" t="str">
        <f t="shared" si="33"/>
        <v>993-48034-05</v>
      </c>
      <c r="X179" s="243" t="str">
        <f t="shared" si="33"/>
        <v>993-48034-06</v>
      </c>
      <c r="Y179" s="159" t="str">
        <f t="shared" ref="Y179:Z179" si="34">Y11</f>
        <v>993-48034-07</v>
      </c>
      <c r="Z179" s="159" t="str">
        <f t="shared" si="34"/>
        <v>993-48034-08</v>
      </c>
      <c r="AA179" s="243" t="str">
        <f>AA11</f>
        <v>993-48034-09</v>
      </c>
      <c r="AB179" s="260"/>
      <c r="AC179" s="243" t="str">
        <f>AC11</f>
        <v>993-48034-NIB-0A</v>
      </c>
      <c r="AD179" s="260"/>
      <c r="AE179" s="243" t="str">
        <f>AE11</f>
        <v>993-48034-0B</v>
      </c>
      <c r="AF179" s="243" t="str">
        <f t="shared" ref="AF179:AJ179" si="35">AF11</f>
        <v>993-48034-0C</v>
      </c>
      <c r="AG179" s="243" t="str">
        <f t="shared" si="35"/>
        <v>993-48034-0D</v>
      </c>
      <c r="AH179" s="243" t="str">
        <f t="shared" si="35"/>
        <v>993-48034-0E</v>
      </c>
      <c r="AI179" s="243" t="str">
        <f t="shared" si="35"/>
        <v>993-48034-10</v>
      </c>
      <c r="AJ179" s="243" t="str">
        <f t="shared" si="35"/>
        <v>993-48034-11</v>
      </c>
      <c r="AK179" s="260"/>
      <c r="AL179" s="271" t="str">
        <f t="shared" ref="AL179:AO179" si="36">AL11</f>
        <v>993-48034-13</v>
      </c>
      <c r="AM179" s="159" t="str">
        <f t="shared" ref="AM179" si="37">AM11</f>
        <v>993-48034-16</v>
      </c>
      <c r="AN179" s="243" t="str">
        <f t="shared" si="36"/>
        <v>993-48034-14</v>
      </c>
      <c r="AO179" s="243" t="str">
        <f t="shared" si="36"/>
        <v>993-48034-15</v>
      </c>
    </row>
    <row r="180" spans="1:41" ht="18" hidden="1" customHeight="1">
      <c r="A180" s="221" t="s">
        <v>1739</v>
      </c>
      <c r="B180" s="221" t="s">
        <v>2048</v>
      </c>
      <c r="C180" s="221" t="s">
        <v>1740</v>
      </c>
      <c r="D180" s="221"/>
      <c r="E180" s="221" t="s">
        <v>1972</v>
      </c>
      <c r="F180" s="221" t="s">
        <v>2008</v>
      </c>
      <c r="G180" s="221"/>
      <c r="H180" s="221">
        <v>1</v>
      </c>
      <c r="I180" s="296" t="s">
        <v>1741</v>
      </c>
      <c r="J180" s="246" t="s">
        <v>1742</v>
      </c>
      <c r="K180" s="184" t="s">
        <v>1743</v>
      </c>
      <c r="L180" s="227"/>
      <c r="M180" s="185" t="s">
        <v>3704</v>
      </c>
      <c r="N180" s="181"/>
      <c r="O180" s="242"/>
      <c r="P180" s="160"/>
      <c r="Q180" s="160" t="s">
        <v>1660</v>
      </c>
      <c r="R180" s="160" t="s">
        <v>1504</v>
      </c>
      <c r="S180" s="160"/>
      <c r="T180" s="160"/>
      <c r="U180" s="160"/>
      <c r="V180" s="160"/>
      <c r="W180" s="160"/>
      <c r="X180" s="242"/>
      <c r="Y180" s="160"/>
      <c r="Z180" s="160"/>
      <c r="AA180" s="242"/>
      <c r="AB180" s="242"/>
      <c r="AC180" s="242"/>
      <c r="AD180" s="242"/>
      <c r="AE180" s="242"/>
      <c r="AF180" s="242"/>
      <c r="AG180" s="242"/>
      <c r="AH180" s="242"/>
      <c r="AI180" s="242"/>
      <c r="AJ180" s="242"/>
      <c r="AK180" s="242"/>
      <c r="AL180" s="264"/>
      <c r="AM180" s="160"/>
      <c r="AN180" s="242"/>
      <c r="AO180" s="242"/>
    </row>
    <row r="181" spans="1:41" ht="18" hidden="1" customHeight="1">
      <c r="A181" s="221" t="s">
        <v>1739</v>
      </c>
      <c r="B181" s="221" t="s">
        <v>2102</v>
      </c>
      <c r="C181" s="221" t="s">
        <v>1740</v>
      </c>
      <c r="D181" s="221"/>
      <c r="E181" s="221" t="s">
        <v>1972</v>
      </c>
      <c r="F181" s="221" t="s">
        <v>2008</v>
      </c>
      <c r="G181" s="221"/>
      <c r="H181" s="221">
        <v>1</v>
      </c>
      <c r="I181" s="296" t="s">
        <v>1741</v>
      </c>
      <c r="J181" s="246" t="s">
        <v>1742</v>
      </c>
      <c r="K181" s="203" t="s">
        <v>1743</v>
      </c>
      <c r="L181" s="228"/>
      <c r="M181" s="185" t="s">
        <v>3704</v>
      </c>
      <c r="N181" s="181"/>
      <c r="O181" s="242"/>
      <c r="P181" s="160"/>
      <c r="Q181" s="160"/>
      <c r="R181" s="160"/>
      <c r="S181" s="160"/>
      <c r="T181" s="160"/>
      <c r="U181" s="160"/>
      <c r="V181" s="160"/>
      <c r="W181" s="160"/>
      <c r="X181" s="242"/>
      <c r="Y181" s="160"/>
      <c r="Z181" s="160"/>
      <c r="AA181" s="242"/>
      <c r="AB181" s="242"/>
      <c r="AC181" s="242"/>
      <c r="AD181" s="242"/>
      <c r="AE181" s="242"/>
      <c r="AF181" s="242"/>
      <c r="AG181" s="242"/>
      <c r="AH181" s="242"/>
      <c r="AI181" s="242"/>
      <c r="AJ181" s="242"/>
      <c r="AK181" s="242"/>
      <c r="AL181" s="264"/>
      <c r="AM181" s="160"/>
      <c r="AN181" s="242"/>
      <c r="AO181" s="242"/>
    </row>
    <row r="182" spans="1:41" ht="18" hidden="1" customHeight="1">
      <c r="A182" s="202" t="s">
        <v>1739</v>
      </c>
      <c r="B182" s="202" t="s">
        <v>2862</v>
      </c>
      <c r="C182" s="202" t="s">
        <v>1740</v>
      </c>
      <c r="D182" s="202"/>
      <c r="E182" s="202" t="s">
        <v>1972</v>
      </c>
      <c r="F182" s="202" t="s">
        <v>2008</v>
      </c>
      <c r="G182" s="202"/>
      <c r="H182" s="202">
        <v>1</v>
      </c>
      <c r="I182" s="296" t="s">
        <v>1741</v>
      </c>
      <c r="J182" s="183" t="s">
        <v>1742</v>
      </c>
      <c r="K182" s="203" t="s">
        <v>1743</v>
      </c>
      <c r="L182" s="228"/>
      <c r="M182" s="185" t="s">
        <v>3704</v>
      </c>
      <c r="N182" s="181"/>
      <c r="O182" s="242"/>
      <c r="P182" s="160"/>
      <c r="Q182" s="160"/>
      <c r="R182" s="160"/>
      <c r="S182" s="160" t="s">
        <v>3616</v>
      </c>
      <c r="T182" s="160" t="s">
        <v>1504</v>
      </c>
      <c r="U182" s="160" t="s">
        <v>1504</v>
      </c>
      <c r="V182" s="160" t="s">
        <v>1504</v>
      </c>
      <c r="W182" s="160"/>
      <c r="X182" s="242"/>
      <c r="Y182" s="160"/>
      <c r="Z182" s="160"/>
      <c r="AA182" s="242"/>
      <c r="AB182" s="242"/>
      <c r="AC182" s="242"/>
      <c r="AD182" s="242"/>
      <c r="AE182" s="242"/>
      <c r="AF182" s="242"/>
      <c r="AG182" s="242"/>
      <c r="AH182" s="242"/>
      <c r="AI182" s="242"/>
      <c r="AJ182" s="242"/>
      <c r="AK182" s="242"/>
      <c r="AL182" s="264"/>
      <c r="AM182" s="160"/>
      <c r="AN182" s="242"/>
      <c r="AO182" s="242"/>
    </row>
    <row r="183" spans="1:41" ht="18" hidden="1" customHeight="1">
      <c r="A183" s="202" t="s">
        <v>1739</v>
      </c>
      <c r="B183" s="202" t="s">
        <v>3742</v>
      </c>
      <c r="C183" s="202" t="s">
        <v>1740</v>
      </c>
      <c r="D183" s="202"/>
      <c r="E183" s="202" t="s">
        <v>1972</v>
      </c>
      <c r="F183" s="202" t="s">
        <v>2008</v>
      </c>
      <c r="G183" s="202"/>
      <c r="H183" s="202">
        <v>1</v>
      </c>
      <c r="I183" s="296" t="s">
        <v>1741</v>
      </c>
      <c r="J183" s="183" t="s">
        <v>1742</v>
      </c>
      <c r="K183" s="203" t="s">
        <v>1743</v>
      </c>
      <c r="L183" s="228"/>
      <c r="M183" s="185" t="s">
        <v>3704</v>
      </c>
      <c r="N183" s="181"/>
      <c r="O183" s="242" t="s">
        <v>3753</v>
      </c>
      <c r="P183" s="160" t="s">
        <v>3779</v>
      </c>
      <c r="Q183" s="160"/>
      <c r="R183" s="160"/>
      <c r="S183" s="160"/>
      <c r="T183" s="160"/>
      <c r="U183" s="160"/>
      <c r="V183" s="160"/>
      <c r="W183" s="160" t="s">
        <v>3762</v>
      </c>
      <c r="X183" s="242" t="s">
        <v>3837</v>
      </c>
      <c r="Y183" s="160" t="s">
        <v>1504</v>
      </c>
      <c r="Z183" s="160" t="s">
        <v>1504</v>
      </c>
      <c r="AA183" s="242" t="s">
        <v>3753</v>
      </c>
      <c r="AB183" s="242"/>
      <c r="AC183" s="242" t="s">
        <v>3753</v>
      </c>
      <c r="AD183" s="242"/>
      <c r="AE183" s="242" t="s">
        <v>3067</v>
      </c>
      <c r="AF183" s="242" t="s">
        <v>3753</v>
      </c>
      <c r="AG183" s="242" t="s">
        <v>3753</v>
      </c>
      <c r="AH183" s="242" t="s">
        <v>3753</v>
      </c>
      <c r="AI183" s="242" t="s">
        <v>3753</v>
      </c>
      <c r="AJ183" s="242" t="s">
        <v>3753</v>
      </c>
      <c r="AK183" s="242"/>
      <c r="AL183" s="264" t="s">
        <v>4108</v>
      </c>
      <c r="AM183" s="160" t="s">
        <v>3779</v>
      </c>
      <c r="AN183" s="242" t="s">
        <v>3753</v>
      </c>
      <c r="AO183" s="242" t="s">
        <v>3753</v>
      </c>
    </row>
    <row r="184" spans="1:41" ht="18" hidden="1" customHeight="1">
      <c r="A184" s="202" t="s">
        <v>1572</v>
      </c>
      <c r="B184" s="202" t="s">
        <v>1744</v>
      </c>
      <c r="C184" s="202" t="s">
        <v>1745</v>
      </c>
      <c r="D184" s="202"/>
      <c r="E184" s="202" t="s">
        <v>1297</v>
      </c>
      <c r="F184" s="202" t="s">
        <v>2008</v>
      </c>
      <c r="G184" s="202"/>
      <c r="H184" s="202">
        <v>1</v>
      </c>
      <c r="I184" s="296" t="s">
        <v>3968</v>
      </c>
      <c r="J184" s="183" t="s">
        <v>1746</v>
      </c>
      <c r="K184" s="184" t="s">
        <v>1747</v>
      </c>
      <c r="L184" s="227"/>
      <c r="M184" s="185" t="s">
        <v>3704</v>
      </c>
      <c r="N184" s="162"/>
      <c r="O184" s="242" t="s">
        <v>1660</v>
      </c>
      <c r="P184" s="160" t="s">
        <v>1660</v>
      </c>
      <c r="Q184" s="160" t="s">
        <v>1660</v>
      </c>
      <c r="R184" s="160" t="s">
        <v>1504</v>
      </c>
      <c r="S184" s="160"/>
      <c r="T184" s="160"/>
      <c r="U184" s="160"/>
      <c r="V184" s="160"/>
      <c r="W184" s="160" t="s">
        <v>3753</v>
      </c>
      <c r="X184" s="242" t="s">
        <v>3837</v>
      </c>
      <c r="Y184" s="160" t="s">
        <v>1504</v>
      </c>
      <c r="Z184" s="160" t="s">
        <v>1504</v>
      </c>
      <c r="AA184" s="242" t="s">
        <v>1660</v>
      </c>
      <c r="AB184" s="242"/>
      <c r="AC184" s="242" t="s">
        <v>3971</v>
      </c>
      <c r="AD184" s="242"/>
      <c r="AE184" s="242" t="s">
        <v>1660</v>
      </c>
      <c r="AF184" s="242" t="s">
        <v>1504</v>
      </c>
      <c r="AG184" s="242" t="s">
        <v>1504</v>
      </c>
      <c r="AH184" s="242" t="s">
        <v>1504</v>
      </c>
      <c r="AI184" s="242" t="s">
        <v>1504</v>
      </c>
      <c r="AJ184" s="242" t="s">
        <v>1504</v>
      </c>
      <c r="AK184" s="242"/>
      <c r="AL184" s="264" t="s">
        <v>4108</v>
      </c>
      <c r="AM184" s="160" t="s">
        <v>1504</v>
      </c>
      <c r="AN184" s="242" t="s">
        <v>1504</v>
      </c>
      <c r="AO184" s="242" t="s">
        <v>1504</v>
      </c>
    </row>
    <row r="185" spans="1:41" ht="18" hidden="1" customHeight="1">
      <c r="A185" s="202" t="s">
        <v>2081</v>
      </c>
      <c r="B185" s="202" t="s">
        <v>2082</v>
      </c>
      <c r="C185" s="202" t="s">
        <v>2083</v>
      </c>
      <c r="D185" s="202"/>
      <c r="E185" s="202" t="s">
        <v>1297</v>
      </c>
      <c r="F185" s="202" t="s">
        <v>2008</v>
      </c>
      <c r="G185" s="202"/>
      <c r="H185" s="202">
        <v>1</v>
      </c>
      <c r="I185" s="296" t="s">
        <v>1571</v>
      </c>
      <c r="J185" s="183" t="s">
        <v>1746</v>
      </c>
      <c r="K185" s="184" t="s">
        <v>1743</v>
      </c>
      <c r="L185" s="227"/>
      <c r="M185" s="185" t="s">
        <v>3704</v>
      </c>
      <c r="N185" s="162"/>
      <c r="O185" s="242"/>
      <c r="P185" s="160"/>
      <c r="Q185" s="160"/>
      <c r="R185" s="160"/>
      <c r="S185" s="160" t="s">
        <v>3616</v>
      </c>
      <c r="T185" s="160" t="s">
        <v>1504</v>
      </c>
      <c r="U185" s="160" t="s">
        <v>1504</v>
      </c>
      <c r="V185" s="160" t="s">
        <v>1504</v>
      </c>
      <c r="W185" s="160"/>
      <c r="X185" s="242"/>
      <c r="Y185" s="160"/>
      <c r="Z185" s="160"/>
      <c r="AA185" s="242"/>
      <c r="AB185" s="242"/>
      <c r="AC185" s="242"/>
      <c r="AD185" s="242"/>
      <c r="AE185" s="242"/>
      <c r="AF185" s="242"/>
      <c r="AG185" s="242"/>
      <c r="AH185" s="242"/>
      <c r="AI185" s="242"/>
      <c r="AJ185" s="242"/>
      <c r="AK185" s="242"/>
      <c r="AL185" s="264"/>
      <c r="AM185" s="160"/>
      <c r="AN185" s="242"/>
      <c r="AO185" s="242"/>
    </row>
    <row r="186" spans="1:41" ht="18" hidden="1" customHeight="1">
      <c r="A186" s="162" t="s">
        <v>2091</v>
      </c>
      <c r="B186" s="162" t="s">
        <v>2092</v>
      </c>
      <c r="C186" s="162"/>
      <c r="D186" s="162"/>
      <c r="E186" s="162" t="s">
        <v>2095</v>
      </c>
      <c r="F186" s="162" t="s">
        <v>2008</v>
      </c>
      <c r="G186" s="162"/>
      <c r="H186" s="162"/>
      <c r="I186" s="298"/>
      <c r="J186" s="162"/>
      <c r="K186" s="184" t="s">
        <v>1743</v>
      </c>
      <c r="L186" s="227"/>
      <c r="N186" s="162"/>
      <c r="O186" s="242"/>
      <c r="P186" s="160"/>
      <c r="Q186" s="160"/>
      <c r="R186" s="160"/>
      <c r="S186" s="160"/>
      <c r="T186" s="160"/>
      <c r="U186" s="160"/>
      <c r="V186" s="160"/>
      <c r="W186" s="160"/>
      <c r="X186" s="242"/>
      <c r="Y186" s="160"/>
      <c r="Z186" s="160"/>
      <c r="AA186" s="242"/>
      <c r="AB186" s="242"/>
      <c r="AC186" s="242"/>
      <c r="AD186" s="242"/>
      <c r="AE186" s="242"/>
      <c r="AF186" s="242"/>
      <c r="AG186" s="242"/>
      <c r="AH186" s="242"/>
      <c r="AI186" s="242"/>
      <c r="AJ186" s="242"/>
      <c r="AK186" s="242"/>
      <c r="AL186" s="264"/>
      <c r="AM186" s="160"/>
      <c r="AN186" s="242"/>
      <c r="AO186" s="242"/>
    </row>
    <row r="187" spans="1:41" ht="18" hidden="1" customHeight="1">
      <c r="A187" s="162" t="s">
        <v>2091</v>
      </c>
      <c r="B187" s="162" t="s">
        <v>2096</v>
      </c>
      <c r="C187" s="162"/>
      <c r="D187" s="162"/>
      <c r="E187" s="162" t="s">
        <v>2095</v>
      </c>
      <c r="F187" s="162" t="s">
        <v>2008</v>
      </c>
      <c r="G187" s="162"/>
      <c r="H187" s="162"/>
      <c r="I187" s="298"/>
      <c r="J187" s="162"/>
      <c r="K187" s="184" t="s">
        <v>1743</v>
      </c>
      <c r="L187" s="227"/>
      <c r="N187" s="162"/>
      <c r="O187" s="242"/>
      <c r="P187" s="160"/>
      <c r="Q187" s="160"/>
      <c r="R187" s="160"/>
      <c r="S187" s="160"/>
      <c r="T187" s="160"/>
      <c r="U187" s="160"/>
      <c r="V187" s="160"/>
      <c r="W187" s="160"/>
      <c r="X187" s="242"/>
      <c r="Y187" s="160"/>
      <c r="Z187" s="160"/>
      <c r="AA187" s="242"/>
      <c r="AB187" s="242"/>
      <c r="AC187" s="242"/>
      <c r="AD187" s="242"/>
      <c r="AE187" s="242"/>
      <c r="AF187" s="242"/>
      <c r="AG187" s="242"/>
      <c r="AH187" s="242"/>
      <c r="AI187" s="242"/>
      <c r="AJ187" s="242"/>
      <c r="AK187" s="242"/>
      <c r="AL187" s="264"/>
      <c r="AM187" s="160"/>
      <c r="AN187" s="242"/>
      <c r="AO187" s="242"/>
    </row>
    <row r="188" spans="1:41" ht="18" hidden="1" customHeight="1">
      <c r="A188" s="202" t="s">
        <v>2041</v>
      </c>
      <c r="B188" s="202" t="s">
        <v>2042</v>
      </c>
      <c r="C188" s="202" t="s">
        <v>1748</v>
      </c>
      <c r="D188" s="202"/>
      <c r="E188" s="202" t="s">
        <v>1427</v>
      </c>
      <c r="F188" s="202" t="s">
        <v>2008</v>
      </c>
      <c r="G188" s="202"/>
      <c r="H188" s="202">
        <v>1</v>
      </c>
      <c r="I188" s="296" t="s">
        <v>1569</v>
      </c>
      <c r="J188" s="183" t="s">
        <v>1749</v>
      </c>
      <c r="K188" s="184" t="s">
        <v>1747</v>
      </c>
      <c r="L188" s="227"/>
      <c r="M188" s="185" t="s">
        <v>3704</v>
      </c>
      <c r="N188" s="162"/>
      <c r="O188" s="242"/>
      <c r="P188" s="160"/>
      <c r="Q188" s="160" t="s">
        <v>1660</v>
      </c>
      <c r="R188" s="160" t="s">
        <v>1504</v>
      </c>
      <c r="S188" s="160" t="s">
        <v>1660</v>
      </c>
      <c r="T188" s="160" t="s">
        <v>1504</v>
      </c>
      <c r="U188" s="160" t="s">
        <v>1504</v>
      </c>
      <c r="V188" s="160"/>
      <c r="W188" s="160"/>
      <c r="X188" s="242"/>
      <c r="Y188" s="160"/>
      <c r="Z188" s="160"/>
      <c r="AA188" s="242"/>
      <c r="AB188" s="242"/>
      <c r="AC188" s="242"/>
      <c r="AD188" s="242"/>
      <c r="AE188" s="242"/>
      <c r="AF188" s="242"/>
      <c r="AG188" s="242"/>
      <c r="AH188" s="242"/>
      <c r="AI188" s="242"/>
      <c r="AJ188" s="242"/>
      <c r="AK188" s="242"/>
      <c r="AL188" s="264"/>
      <c r="AM188" s="160"/>
      <c r="AN188" s="242"/>
      <c r="AO188" s="242"/>
    </row>
    <row r="189" spans="1:41" ht="18" hidden="1" customHeight="1">
      <c r="A189" s="202" t="s">
        <v>2041</v>
      </c>
      <c r="B189" s="202" t="s">
        <v>3695</v>
      </c>
      <c r="C189" s="202" t="s">
        <v>1748</v>
      </c>
      <c r="D189" s="202"/>
      <c r="E189" s="202" t="s">
        <v>1427</v>
      </c>
      <c r="F189" s="202" t="s">
        <v>2008</v>
      </c>
      <c r="G189" s="202"/>
      <c r="H189" s="202">
        <v>1</v>
      </c>
      <c r="I189" s="296" t="s">
        <v>3803</v>
      </c>
      <c r="J189" s="183" t="s">
        <v>1749</v>
      </c>
      <c r="K189" s="184" t="s">
        <v>1747</v>
      </c>
      <c r="L189" s="227"/>
      <c r="M189" s="185" t="s">
        <v>3704</v>
      </c>
      <c r="N189" s="162"/>
      <c r="O189" s="242" t="s">
        <v>3753</v>
      </c>
      <c r="P189" s="160" t="s">
        <v>3779</v>
      </c>
      <c r="Q189" s="160"/>
      <c r="R189" s="160"/>
      <c r="S189" s="160"/>
      <c r="T189" s="160"/>
      <c r="U189" s="160"/>
      <c r="V189" s="160" t="s">
        <v>3725</v>
      </c>
      <c r="W189" s="160" t="s">
        <v>1664</v>
      </c>
      <c r="X189" s="242" t="s">
        <v>3837</v>
      </c>
      <c r="Y189" s="160" t="s">
        <v>1504</v>
      </c>
      <c r="Z189" s="160" t="s">
        <v>1504</v>
      </c>
      <c r="AA189" s="242" t="s">
        <v>3753</v>
      </c>
      <c r="AB189" s="242"/>
      <c r="AC189" s="242" t="s">
        <v>3753</v>
      </c>
      <c r="AD189" s="242"/>
      <c r="AE189" s="242" t="s">
        <v>3067</v>
      </c>
      <c r="AF189" s="242" t="s">
        <v>3753</v>
      </c>
      <c r="AG189" s="242" t="s">
        <v>3753</v>
      </c>
      <c r="AH189" s="242" t="s">
        <v>3753</v>
      </c>
      <c r="AI189" s="242" t="s">
        <v>3753</v>
      </c>
      <c r="AJ189" s="242" t="s">
        <v>3753</v>
      </c>
      <c r="AK189" s="242"/>
      <c r="AL189" s="264" t="s">
        <v>4108</v>
      </c>
      <c r="AM189" s="160" t="s">
        <v>3779</v>
      </c>
      <c r="AN189" s="242" t="s">
        <v>3753</v>
      </c>
      <c r="AO189" s="242" t="s">
        <v>3753</v>
      </c>
    </row>
    <row r="190" spans="1:41" ht="18" customHeight="1">
      <c r="A190" s="177" t="s">
        <v>1997</v>
      </c>
      <c r="B190" s="178"/>
      <c r="C190" s="178"/>
      <c r="D190" s="178"/>
      <c r="E190" s="178"/>
      <c r="F190" s="178"/>
      <c r="G190" s="178" t="s">
        <v>1639</v>
      </c>
      <c r="H190" s="178" t="s">
        <v>1641</v>
      </c>
      <c r="I190" s="297"/>
      <c r="J190" s="179"/>
      <c r="K190" s="179"/>
      <c r="L190" s="179"/>
      <c r="N190" s="159"/>
      <c r="O190" s="243"/>
      <c r="P190" s="159"/>
      <c r="Q190" s="159"/>
      <c r="R190" s="159"/>
      <c r="S190" s="159"/>
      <c r="T190" s="159"/>
      <c r="U190" s="159"/>
      <c r="V190" s="159"/>
      <c r="W190" s="159"/>
      <c r="X190" s="243"/>
      <c r="Y190" s="159"/>
      <c r="Z190" s="159"/>
      <c r="AA190" s="243"/>
      <c r="AB190" s="260"/>
      <c r="AC190" s="243"/>
      <c r="AD190" s="260"/>
      <c r="AE190" s="243"/>
      <c r="AF190" s="243"/>
      <c r="AG190" s="243"/>
      <c r="AH190" s="243"/>
      <c r="AI190" s="243"/>
      <c r="AJ190" s="243"/>
      <c r="AK190" s="260"/>
      <c r="AL190" s="271"/>
      <c r="AM190" s="159"/>
      <c r="AN190" s="243"/>
      <c r="AO190" s="243"/>
    </row>
    <row r="191" spans="1:41" ht="18" customHeight="1">
      <c r="A191" s="181" t="s">
        <v>1445</v>
      </c>
      <c r="B191" s="181" t="s">
        <v>1750</v>
      </c>
      <c r="C191" s="181" t="s">
        <v>1751</v>
      </c>
      <c r="D191" s="181"/>
      <c r="E191" s="181" t="s">
        <v>1752</v>
      </c>
      <c r="F191" s="181" t="s">
        <v>1960</v>
      </c>
      <c r="G191" s="181"/>
      <c r="H191" s="181">
        <v>1</v>
      </c>
      <c r="I191" s="296" t="s">
        <v>1754</v>
      </c>
      <c r="J191" s="183" t="s">
        <v>1755</v>
      </c>
      <c r="K191" s="184" t="s">
        <v>1747</v>
      </c>
      <c r="L191" s="227"/>
      <c r="M191" s="185" t="s">
        <v>3704</v>
      </c>
      <c r="N191" s="163"/>
      <c r="O191" s="242" t="s">
        <v>1660</v>
      </c>
      <c r="P191" s="160" t="s">
        <v>1660</v>
      </c>
      <c r="Q191" s="160" t="s">
        <v>1660</v>
      </c>
      <c r="R191" s="160" t="s">
        <v>1504</v>
      </c>
      <c r="S191" s="160"/>
      <c r="T191" s="160"/>
      <c r="U191" s="160"/>
      <c r="V191" s="160"/>
      <c r="W191" s="160"/>
      <c r="X191" s="242"/>
      <c r="Y191" s="160"/>
      <c r="Z191" s="160"/>
      <c r="AA191" s="242"/>
      <c r="AB191" s="242"/>
      <c r="AC191" s="242"/>
      <c r="AD191" s="242"/>
      <c r="AE191" s="242"/>
      <c r="AF191" s="242"/>
      <c r="AG191" s="242"/>
      <c r="AH191" s="242"/>
      <c r="AI191" s="242"/>
      <c r="AJ191" s="242"/>
      <c r="AK191" s="242"/>
      <c r="AL191" s="264"/>
      <c r="AM191" s="160"/>
      <c r="AN191" s="242"/>
      <c r="AO191" s="242"/>
    </row>
    <row r="192" spans="1:41" ht="18" customHeight="1">
      <c r="A192" s="181" t="s">
        <v>3620</v>
      </c>
      <c r="B192" s="181" t="s">
        <v>3774</v>
      </c>
      <c r="C192" s="181" t="s">
        <v>3623</v>
      </c>
      <c r="D192" s="181"/>
      <c r="E192" s="181" t="s">
        <v>3621</v>
      </c>
      <c r="F192" s="181" t="s">
        <v>69</v>
      </c>
      <c r="G192" s="181"/>
      <c r="H192" s="181">
        <v>1</v>
      </c>
      <c r="I192" s="296" t="s">
        <v>3622</v>
      </c>
      <c r="J192" s="183" t="s">
        <v>1755</v>
      </c>
      <c r="K192" s="184" t="s">
        <v>1747</v>
      </c>
      <c r="L192" s="227"/>
      <c r="M192" s="185" t="s">
        <v>3704</v>
      </c>
      <c r="N192" s="163"/>
      <c r="O192" s="242"/>
      <c r="P192" s="160"/>
      <c r="Q192" s="160"/>
      <c r="R192" s="160"/>
      <c r="S192" s="160" t="s">
        <v>3616</v>
      </c>
      <c r="T192" s="160" t="s">
        <v>1504</v>
      </c>
      <c r="U192" s="160" t="s">
        <v>1504</v>
      </c>
      <c r="V192" s="160" t="s">
        <v>1504</v>
      </c>
      <c r="W192" s="160" t="s">
        <v>1504</v>
      </c>
      <c r="X192" s="242" t="s">
        <v>3837</v>
      </c>
      <c r="Y192" s="160" t="s">
        <v>1504</v>
      </c>
      <c r="Z192" s="160" t="s">
        <v>1504</v>
      </c>
      <c r="AA192" s="242" t="s">
        <v>3857</v>
      </c>
      <c r="AB192" s="242"/>
      <c r="AC192" s="242" t="s">
        <v>3940</v>
      </c>
      <c r="AD192" s="242"/>
      <c r="AE192" s="242" t="s">
        <v>3971</v>
      </c>
      <c r="AF192" s="242" t="s">
        <v>1504</v>
      </c>
      <c r="AG192" s="242" t="s">
        <v>1504</v>
      </c>
      <c r="AH192" s="242" t="s">
        <v>1504</v>
      </c>
      <c r="AI192" s="242" t="s">
        <v>1504</v>
      </c>
      <c r="AJ192" s="242" t="s">
        <v>1504</v>
      </c>
      <c r="AK192" s="242"/>
      <c r="AL192" s="264" t="s">
        <v>4108</v>
      </c>
      <c r="AM192" s="160" t="s">
        <v>1504</v>
      </c>
      <c r="AN192" s="242" t="s">
        <v>1504</v>
      </c>
      <c r="AO192" s="242" t="s">
        <v>1504</v>
      </c>
    </row>
    <row r="193" spans="1:41" ht="18" hidden="1" customHeight="1">
      <c r="A193" s="177" t="s">
        <v>1998</v>
      </c>
      <c r="B193" s="178"/>
      <c r="C193" s="178"/>
      <c r="D193" s="178"/>
      <c r="E193" s="178"/>
      <c r="F193" s="178"/>
      <c r="G193" s="178" t="s">
        <v>1639</v>
      </c>
      <c r="H193" s="178" t="s">
        <v>1641</v>
      </c>
      <c r="I193" s="297"/>
      <c r="J193" s="179"/>
      <c r="K193" s="179"/>
      <c r="L193" s="179"/>
      <c r="N193" s="159"/>
      <c r="O193" s="243"/>
      <c r="P193" s="159"/>
      <c r="Q193" s="159"/>
      <c r="R193" s="159"/>
      <c r="S193" s="159"/>
      <c r="T193" s="159"/>
      <c r="U193" s="159"/>
      <c r="V193" s="159"/>
      <c r="W193" s="159"/>
      <c r="X193" s="243"/>
      <c r="Y193" s="159"/>
      <c r="Z193" s="159"/>
      <c r="AA193" s="243"/>
      <c r="AB193" s="260"/>
      <c r="AC193" s="243"/>
      <c r="AD193" s="260"/>
      <c r="AE193" s="243"/>
      <c r="AF193" s="243"/>
      <c r="AG193" s="243"/>
      <c r="AH193" s="243"/>
      <c r="AI193" s="243"/>
      <c r="AJ193" s="243"/>
      <c r="AK193" s="260"/>
      <c r="AL193" s="271"/>
      <c r="AM193" s="159"/>
      <c r="AN193" s="243"/>
      <c r="AO193" s="243"/>
    </row>
    <row r="194" spans="1:41" ht="18" hidden="1" customHeight="1">
      <c r="A194" s="181" t="s">
        <v>1756</v>
      </c>
      <c r="B194" s="181" t="s">
        <v>1756</v>
      </c>
      <c r="C194" s="181" t="s">
        <v>1757</v>
      </c>
      <c r="D194" s="181"/>
      <c r="E194" s="181" t="s">
        <v>25</v>
      </c>
      <c r="F194" s="181" t="s">
        <v>1961</v>
      </c>
      <c r="G194" s="181"/>
      <c r="H194" s="188">
        <v>4</v>
      </c>
      <c r="I194" s="296" t="s">
        <v>3805</v>
      </c>
      <c r="J194" s="183" t="s">
        <v>1758</v>
      </c>
      <c r="K194" s="184" t="s">
        <v>1743</v>
      </c>
      <c r="L194" s="227"/>
      <c r="M194" s="185" t="s">
        <v>3704</v>
      </c>
      <c r="N194" s="163"/>
      <c r="O194" s="242" t="s">
        <v>1660</v>
      </c>
      <c r="P194" s="160" t="s">
        <v>1660</v>
      </c>
      <c r="Q194" s="160" t="s">
        <v>1660</v>
      </c>
      <c r="R194" s="160" t="s">
        <v>1504</v>
      </c>
      <c r="S194" s="160" t="s">
        <v>1660</v>
      </c>
      <c r="T194" s="160" t="s">
        <v>1504</v>
      </c>
      <c r="U194" s="160" t="s">
        <v>1504</v>
      </c>
      <c r="V194" s="160" t="s">
        <v>1504</v>
      </c>
      <c r="W194" s="160"/>
      <c r="X194" s="242" t="s">
        <v>3837</v>
      </c>
      <c r="Y194" s="160" t="s">
        <v>1504</v>
      </c>
      <c r="Z194" s="160" t="s">
        <v>1504</v>
      </c>
      <c r="AA194" s="242" t="s">
        <v>1660</v>
      </c>
      <c r="AB194" s="242"/>
      <c r="AC194" s="242" t="s">
        <v>3940</v>
      </c>
      <c r="AD194" s="242"/>
      <c r="AE194" s="242" t="s">
        <v>1660</v>
      </c>
      <c r="AF194" s="242" t="s">
        <v>1504</v>
      </c>
      <c r="AG194" s="242" t="s">
        <v>1504</v>
      </c>
      <c r="AH194" s="242" t="s">
        <v>1504</v>
      </c>
      <c r="AI194" s="242" t="s">
        <v>1504</v>
      </c>
      <c r="AJ194" s="242" t="s">
        <v>1504</v>
      </c>
      <c r="AK194" s="242"/>
      <c r="AL194" s="264" t="s">
        <v>4108</v>
      </c>
      <c r="AM194" s="160" t="s">
        <v>1504</v>
      </c>
      <c r="AN194" s="242" t="s">
        <v>1504</v>
      </c>
      <c r="AO194" s="242" t="s">
        <v>1504</v>
      </c>
    </row>
    <row r="195" spans="1:41" ht="18" hidden="1" customHeight="1">
      <c r="A195" s="181" t="s">
        <v>1756</v>
      </c>
      <c r="B195" s="181" t="s">
        <v>2866</v>
      </c>
      <c r="C195" s="181" t="s">
        <v>2867</v>
      </c>
      <c r="D195" s="181"/>
      <c r="E195" s="188" t="s">
        <v>3780</v>
      </c>
      <c r="F195" s="181" t="s">
        <v>1961</v>
      </c>
      <c r="G195" s="181"/>
      <c r="H195" s="188">
        <v>4</v>
      </c>
      <c r="I195" s="296" t="s">
        <v>3781</v>
      </c>
      <c r="J195" s="183" t="s">
        <v>1758</v>
      </c>
      <c r="K195" s="184" t="s">
        <v>1743</v>
      </c>
      <c r="L195" s="227"/>
      <c r="M195" s="185" t="s">
        <v>3704</v>
      </c>
      <c r="N195" s="163"/>
      <c r="O195" s="242"/>
      <c r="P195" s="160"/>
      <c r="Q195" s="160"/>
      <c r="R195" s="160"/>
      <c r="S195" s="160"/>
      <c r="T195" s="160"/>
      <c r="U195" s="160"/>
      <c r="V195" s="160"/>
      <c r="W195" s="160" t="s">
        <v>3779</v>
      </c>
      <c r="X195" s="242"/>
      <c r="Y195" s="160"/>
      <c r="Z195" s="160"/>
      <c r="AA195" s="242"/>
      <c r="AB195" s="242"/>
      <c r="AC195" s="242"/>
      <c r="AD195" s="242"/>
      <c r="AE195" s="242"/>
      <c r="AF195" s="242"/>
      <c r="AG195" s="242"/>
      <c r="AH195" s="242"/>
      <c r="AI195" s="242"/>
      <c r="AJ195" s="242"/>
      <c r="AK195" s="242"/>
      <c r="AL195" s="264"/>
      <c r="AM195" s="160"/>
      <c r="AN195" s="242"/>
      <c r="AO195" s="242"/>
    </row>
    <row r="196" spans="1:41" ht="18" hidden="1" customHeight="1">
      <c r="A196" s="181" t="s">
        <v>1467</v>
      </c>
      <c r="B196" s="181" t="s">
        <v>1928</v>
      </c>
      <c r="C196" s="181" t="s">
        <v>1759</v>
      </c>
      <c r="D196" s="181"/>
      <c r="E196" s="181" t="s">
        <v>1468</v>
      </c>
      <c r="F196" s="181" t="s">
        <v>1962</v>
      </c>
      <c r="G196" s="181"/>
      <c r="H196" s="181">
        <v>1</v>
      </c>
      <c r="I196" s="296" t="s">
        <v>1570</v>
      </c>
      <c r="J196" s="183" t="s">
        <v>1760</v>
      </c>
      <c r="K196" s="184" t="s">
        <v>1743</v>
      </c>
      <c r="L196" s="227"/>
      <c r="M196" s="185" t="s">
        <v>3704</v>
      </c>
      <c r="N196" s="163"/>
      <c r="O196" s="242" t="s">
        <v>1660</v>
      </c>
      <c r="P196" s="160" t="s">
        <v>1660</v>
      </c>
      <c r="Q196" s="160" t="s">
        <v>1660</v>
      </c>
      <c r="R196" s="160" t="s">
        <v>1504</v>
      </c>
      <c r="S196" s="160" t="s">
        <v>1660</v>
      </c>
      <c r="T196" s="160" t="s">
        <v>1504</v>
      </c>
      <c r="U196" s="160" t="s">
        <v>1504</v>
      </c>
      <c r="V196" s="160" t="s">
        <v>1504</v>
      </c>
      <c r="W196" s="160" t="s">
        <v>1504</v>
      </c>
      <c r="X196" s="242" t="s">
        <v>3837</v>
      </c>
      <c r="Y196" s="160" t="s">
        <v>1504</v>
      </c>
      <c r="Z196" s="160" t="s">
        <v>1504</v>
      </c>
      <c r="AA196" s="242" t="s">
        <v>1660</v>
      </c>
      <c r="AB196" s="242"/>
      <c r="AC196" s="242" t="s">
        <v>1660</v>
      </c>
      <c r="AD196" s="242"/>
      <c r="AE196" s="242" t="s">
        <v>1660</v>
      </c>
      <c r="AF196" s="242" t="s">
        <v>1504</v>
      </c>
      <c r="AG196" s="242" t="s">
        <v>1504</v>
      </c>
      <c r="AH196" s="242" t="s">
        <v>1504</v>
      </c>
      <c r="AI196" s="242" t="s">
        <v>1504</v>
      </c>
      <c r="AJ196" s="242" t="s">
        <v>1504</v>
      </c>
      <c r="AK196" s="242"/>
      <c r="AL196" s="264" t="s">
        <v>4108</v>
      </c>
      <c r="AM196" s="160" t="s">
        <v>1504</v>
      </c>
      <c r="AN196" s="242" t="s">
        <v>1504</v>
      </c>
      <c r="AO196" s="242" t="s">
        <v>1504</v>
      </c>
    </row>
    <row r="197" spans="1:41" ht="18" hidden="1" customHeight="1">
      <c r="A197" s="177" t="s">
        <v>1999</v>
      </c>
      <c r="B197" s="178"/>
      <c r="C197" s="178"/>
      <c r="D197" s="178"/>
      <c r="E197" s="178"/>
      <c r="F197" s="178"/>
      <c r="G197" s="178" t="s">
        <v>1639</v>
      </c>
      <c r="H197" s="178" t="s">
        <v>1641</v>
      </c>
      <c r="I197" s="297"/>
      <c r="J197" s="179"/>
      <c r="K197" s="179"/>
      <c r="L197" s="179"/>
      <c r="N197" s="159"/>
      <c r="O197" s="243"/>
      <c r="P197" s="159"/>
      <c r="Q197" s="159"/>
      <c r="R197" s="159"/>
      <c r="S197" s="159"/>
      <c r="T197" s="159"/>
      <c r="U197" s="159"/>
      <c r="V197" s="159"/>
      <c r="W197" s="159"/>
      <c r="X197" s="243"/>
      <c r="Y197" s="159"/>
      <c r="Z197" s="159"/>
      <c r="AA197" s="243"/>
      <c r="AB197" s="260"/>
      <c r="AC197" s="243"/>
      <c r="AD197" s="260"/>
      <c r="AE197" s="243"/>
      <c r="AF197" s="243"/>
      <c r="AG197" s="243"/>
      <c r="AH197" s="243"/>
      <c r="AI197" s="243"/>
      <c r="AJ197" s="243"/>
      <c r="AK197" s="260"/>
      <c r="AL197" s="271"/>
      <c r="AM197" s="159"/>
      <c r="AN197" s="243"/>
      <c r="AO197" s="243"/>
    </row>
    <row r="198" spans="1:41" ht="18" hidden="1" customHeight="1">
      <c r="A198" s="181" t="s">
        <v>1976</v>
      </c>
      <c r="B198" s="181" t="s">
        <v>1761</v>
      </c>
      <c r="C198" s="181" t="s">
        <v>1599</v>
      </c>
      <c r="D198" s="181"/>
      <c r="E198" s="181" t="s">
        <v>1941</v>
      </c>
      <c r="F198" s="181" t="s">
        <v>1623</v>
      </c>
      <c r="G198" s="181"/>
      <c r="H198" s="181">
        <v>1</v>
      </c>
      <c r="I198" s="296" t="s">
        <v>3019</v>
      </c>
      <c r="J198" s="183" t="s">
        <v>3012</v>
      </c>
      <c r="K198" s="184" t="s">
        <v>1747</v>
      </c>
      <c r="L198" s="227"/>
      <c r="M198" s="185" t="s">
        <v>3704</v>
      </c>
      <c r="N198" s="164"/>
      <c r="O198" s="242" t="s">
        <v>1660</v>
      </c>
      <c r="P198" s="160" t="s">
        <v>1660</v>
      </c>
      <c r="Q198" s="160" t="s">
        <v>1660</v>
      </c>
      <c r="R198" s="160" t="s">
        <v>1504</v>
      </c>
      <c r="S198" s="160" t="s">
        <v>1660</v>
      </c>
      <c r="T198" s="160" t="s">
        <v>1504</v>
      </c>
      <c r="U198" s="160" t="s">
        <v>1504</v>
      </c>
      <c r="V198" s="160" t="s">
        <v>1504</v>
      </c>
      <c r="W198" s="160" t="s">
        <v>1504</v>
      </c>
      <c r="X198" s="242" t="s">
        <v>3837</v>
      </c>
      <c r="Y198" s="160" t="s">
        <v>1504</v>
      </c>
      <c r="Z198" s="160" t="s">
        <v>1504</v>
      </c>
      <c r="AA198" s="242" t="s">
        <v>1660</v>
      </c>
      <c r="AB198" s="242"/>
      <c r="AC198" s="242" t="s">
        <v>1660</v>
      </c>
      <c r="AD198" s="242"/>
      <c r="AE198" s="242" t="s">
        <v>1660</v>
      </c>
      <c r="AF198" s="242" t="s">
        <v>1504</v>
      </c>
      <c r="AG198" s="242" t="s">
        <v>1504</v>
      </c>
      <c r="AH198" s="242" t="s">
        <v>1504</v>
      </c>
      <c r="AI198" s="242" t="s">
        <v>1504</v>
      </c>
      <c r="AJ198" s="242" t="s">
        <v>1504</v>
      </c>
      <c r="AK198" s="242"/>
      <c r="AL198" s="264" t="s">
        <v>4108</v>
      </c>
      <c r="AM198" s="160" t="s">
        <v>1504</v>
      </c>
      <c r="AN198" s="242" t="s">
        <v>1504</v>
      </c>
      <c r="AO198" s="242" t="s">
        <v>1504</v>
      </c>
    </row>
    <row r="199" spans="1:41" ht="18" hidden="1" customHeight="1">
      <c r="A199" s="181" t="s">
        <v>1762</v>
      </c>
      <c r="B199" s="181" t="s">
        <v>1762</v>
      </c>
      <c r="C199" s="181" t="s">
        <v>1600</v>
      </c>
      <c r="D199" s="181"/>
      <c r="E199" s="181" t="s">
        <v>1763</v>
      </c>
      <c r="F199" s="181" t="s">
        <v>1963</v>
      </c>
      <c r="G199" s="181"/>
      <c r="H199" s="181">
        <v>1</v>
      </c>
      <c r="I199" s="296" t="s">
        <v>3020</v>
      </c>
      <c r="J199" s="183" t="s">
        <v>3012</v>
      </c>
      <c r="K199" s="184" t="s">
        <v>1747</v>
      </c>
      <c r="L199" s="227"/>
      <c r="M199" s="185" t="s">
        <v>3704</v>
      </c>
      <c r="N199" s="164"/>
      <c r="O199" s="242"/>
      <c r="P199" s="160"/>
      <c r="Q199" s="160"/>
      <c r="R199" s="160"/>
      <c r="S199" s="160"/>
      <c r="T199" s="160"/>
      <c r="U199" s="160"/>
      <c r="V199" s="160"/>
      <c r="W199" s="160"/>
      <c r="X199" s="242"/>
      <c r="Y199" s="160"/>
      <c r="Z199" s="160"/>
      <c r="AA199" s="242"/>
      <c r="AB199" s="242"/>
      <c r="AC199" s="242"/>
      <c r="AD199" s="242"/>
      <c r="AE199" s="242"/>
      <c r="AF199" s="242"/>
      <c r="AG199" s="242"/>
      <c r="AH199" s="242"/>
      <c r="AI199" s="242"/>
      <c r="AJ199" s="242"/>
      <c r="AK199" s="242"/>
      <c r="AL199" s="264"/>
      <c r="AM199" s="160"/>
      <c r="AN199" s="242"/>
      <c r="AO199" s="242"/>
    </row>
    <row r="200" spans="1:41" ht="18" hidden="1" customHeight="1">
      <c r="A200" s="181" t="s">
        <v>1977</v>
      </c>
      <c r="B200" s="181" t="s">
        <v>1764</v>
      </c>
      <c r="C200" s="181" t="s">
        <v>1601</v>
      </c>
      <c r="D200" s="181"/>
      <c r="E200" s="181" t="s">
        <v>1765</v>
      </c>
      <c r="F200" s="181" t="s">
        <v>1623</v>
      </c>
      <c r="G200" s="181"/>
      <c r="H200" s="181">
        <v>1</v>
      </c>
      <c r="I200" s="296" t="s">
        <v>3021</v>
      </c>
      <c r="J200" s="183" t="s">
        <v>3035</v>
      </c>
      <c r="K200" s="184" t="s">
        <v>1747</v>
      </c>
      <c r="L200" s="227"/>
      <c r="M200" s="185" t="s">
        <v>3704</v>
      </c>
      <c r="N200" s="164"/>
      <c r="O200" s="242" t="s">
        <v>1506</v>
      </c>
      <c r="P200" s="160" t="s">
        <v>1506</v>
      </c>
      <c r="Q200" s="160" t="s">
        <v>1664</v>
      </c>
      <c r="R200" s="160" t="s">
        <v>1504</v>
      </c>
      <c r="S200" s="160" t="s">
        <v>1506</v>
      </c>
      <c r="T200" s="160" t="s">
        <v>1504</v>
      </c>
      <c r="U200" s="160" t="s">
        <v>1504</v>
      </c>
      <c r="V200" s="160" t="s">
        <v>1504</v>
      </c>
      <c r="W200" s="160" t="s">
        <v>1504</v>
      </c>
      <c r="X200" s="242" t="s">
        <v>3837</v>
      </c>
      <c r="Y200" s="160" t="s">
        <v>1504</v>
      </c>
      <c r="Z200" s="160" t="s">
        <v>1504</v>
      </c>
      <c r="AA200" s="242" t="s">
        <v>1506</v>
      </c>
      <c r="AB200" s="242"/>
      <c r="AC200" s="242" t="s">
        <v>1506</v>
      </c>
      <c r="AD200" s="242"/>
      <c r="AE200" s="242" t="s">
        <v>1506</v>
      </c>
      <c r="AF200" s="242" t="s">
        <v>1504</v>
      </c>
      <c r="AG200" s="242" t="s">
        <v>1504</v>
      </c>
      <c r="AH200" s="242" t="s">
        <v>1504</v>
      </c>
      <c r="AI200" s="242" t="s">
        <v>1504</v>
      </c>
      <c r="AJ200" s="242" t="s">
        <v>1504</v>
      </c>
      <c r="AK200" s="242"/>
      <c r="AL200" s="264" t="s">
        <v>4108</v>
      </c>
      <c r="AM200" s="160" t="s">
        <v>1504</v>
      </c>
      <c r="AN200" s="242" t="s">
        <v>1504</v>
      </c>
      <c r="AO200" s="242" t="s">
        <v>1504</v>
      </c>
    </row>
    <row r="201" spans="1:41" ht="18" hidden="1" customHeight="1">
      <c r="A201" s="181" t="s">
        <v>1766</v>
      </c>
      <c r="B201" s="181" t="s">
        <v>1766</v>
      </c>
      <c r="C201" s="181" t="s">
        <v>1602</v>
      </c>
      <c r="D201" s="181"/>
      <c r="E201" s="181" t="s">
        <v>1767</v>
      </c>
      <c r="F201" s="181" t="s">
        <v>1963</v>
      </c>
      <c r="G201" s="181"/>
      <c r="H201" s="181">
        <v>1</v>
      </c>
      <c r="I201" s="296" t="s">
        <v>3022</v>
      </c>
      <c r="J201" s="183" t="s">
        <v>1768</v>
      </c>
      <c r="K201" s="184" t="s">
        <v>1747</v>
      </c>
      <c r="L201" s="227"/>
      <c r="M201" s="185" t="s">
        <v>3704</v>
      </c>
      <c r="N201" s="164"/>
      <c r="O201" s="242"/>
      <c r="P201" s="160"/>
      <c r="Q201" s="160"/>
      <c r="R201" s="160"/>
      <c r="S201" s="160"/>
      <c r="T201" s="160"/>
      <c r="U201" s="160"/>
      <c r="V201" s="160"/>
      <c r="W201" s="160"/>
      <c r="X201" s="242"/>
      <c r="Y201" s="160"/>
      <c r="Z201" s="160"/>
      <c r="AA201" s="242"/>
      <c r="AB201" s="242"/>
      <c r="AC201" s="242"/>
      <c r="AD201" s="242"/>
      <c r="AE201" s="242"/>
      <c r="AF201" s="242"/>
      <c r="AG201" s="242"/>
      <c r="AH201" s="242"/>
      <c r="AI201" s="242"/>
      <c r="AJ201" s="242"/>
      <c r="AK201" s="242"/>
      <c r="AL201" s="264"/>
      <c r="AM201" s="160"/>
      <c r="AN201" s="242"/>
      <c r="AO201" s="242"/>
    </row>
    <row r="202" spans="1:41" ht="18" hidden="1" customHeight="1">
      <c r="A202" s="181" t="s">
        <v>1978</v>
      </c>
      <c r="B202" s="181" t="s">
        <v>1769</v>
      </c>
      <c r="C202" s="181" t="s">
        <v>1603</v>
      </c>
      <c r="D202" s="181"/>
      <c r="E202" s="181" t="s">
        <v>1770</v>
      </c>
      <c r="F202" s="181" t="s">
        <v>1623</v>
      </c>
      <c r="G202" s="181" t="s">
        <v>3978</v>
      </c>
      <c r="H202" s="181">
        <v>1</v>
      </c>
      <c r="I202" s="296" t="s">
        <v>3023</v>
      </c>
      <c r="J202" s="183" t="s">
        <v>1771</v>
      </c>
      <c r="K202" s="184" t="s">
        <v>1747</v>
      </c>
      <c r="L202" s="227"/>
      <c r="M202" s="185" t="s">
        <v>3704</v>
      </c>
      <c r="N202" s="164"/>
      <c r="O202" s="242" t="s">
        <v>1660</v>
      </c>
      <c r="P202" s="160" t="s">
        <v>1660</v>
      </c>
      <c r="Q202" s="160" t="s">
        <v>1660</v>
      </c>
      <c r="R202" s="160" t="s">
        <v>1504</v>
      </c>
      <c r="S202" s="160" t="s">
        <v>1660</v>
      </c>
      <c r="T202" s="160" t="s">
        <v>1504</v>
      </c>
      <c r="U202" s="160" t="s">
        <v>1504</v>
      </c>
      <c r="V202" s="160" t="s">
        <v>1504</v>
      </c>
      <c r="W202" s="160" t="s">
        <v>1504</v>
      </c>
      <c r="X202" s="242" t="s">
        <v>3837</v>
      </c>
      <c r="Y202" s="160" t="s">
        <v>1504</v>
      </c>
      <c r="Z202" s="160" t="s">
        <v>1504</v>
      </c>
      <c r="AA202" s="242" t="s">
        <v>1660</v>
      </c>
      <c r="AB202" s="242"/>
      <c r="AC202" s="242" t="s">
        <v>1660</v>
      </c>
      <c r="AD202" s="242"/>
      <c r="AE202" s="242" t="s">
        <v>1660</v>
      </c>
      <c r="AF202" s="242" t="s">
        <v>1504</v>
      </c>
      <c r="AG202" s="242" t="s">
        <v>1504</v>
      </c>
      <c r="AH202" s="242" t="s">
        <v>1504</v>
      </c>
      <c r="AI202" s="242" t="s">
        <v>1504</v>
      </c>
      <c r="AJ202" s="242" t="s">
        <v>1504</v>
      </c>
      <c r="AK202" s="242"/>
      <c r="AL202" s="264" t="s">
        <v>4108</v>
      </c>
      <c r="AM202" s="160" t="s">
        <v>1504</v>
      </c>
      <c r="AN202" s="242" t="s">
        <v>1504</v>
      </c>
      <c r="AO202" s="242" t="s">
        <v>1504</v>
      </c>
    </row>
    <row r="203" spans="1:41" ht="18" hidden="1" customHeight="1">
      <c r="A203" s="181" t="s">
        <v>1772</v>
      </c>
      <c r="B203" s="181" t="s">
        <v>1772</v>
      </c>
      <c r="C203" s="181" t="s">
        <v>1604</v>
      </c>
      <c r="D203" s="181"/>
      <c r="E203" s="181" t="s">
        <v>1773</v>
      </c>
      <c r="F203" s="181" t="s">
        <v>1963</v>
      </c>
      <c r="G203" s="181"/>
      <c r="H203" s="181">
        <v>1</v>
      </c>
      <c r="I203" s="296" t="s">
        <v>3024</v>
      </c>
      <c r="J203" s="183" t="s">
        <v>1771</v>
      </c>
      <c r="K203" s="184" t="s">
        <v>1747</v>
      </c>
      <c r="L203" s="227"/>
      <c r="M203" s="185" t="s">
        <v>3704</v>
      </c>
      <c r="N203" s="164"/>
      <c r="O203" s="242"/>
      <c r="P203" s="160"/>
      <c r="Q203" s="160"/>
      <c r="R203" s="160"/>
      <c r="S203" s="160"/>
      <c r="T203" s="160"/>
      <c r="U203" s="160"/>
      <c r="V203" s="160"/>
      <c r="W203" s="160"/>
      <c r="X203" s="242"/>
      <c r="Y203" s="160"/>
      <c r="Z203" s="160"/>
      <c r="AA203" s="242"/>
      <c r="AB203" s="242"/>
      <c r="AC203" s="242"/>
      <c r="AD203" s="242"/>
      <c r="AE203" s="242"/>
      <c r="AF203" s="242"/>
      <c r="AG203" s="242"/>
      <c r="AH203" s="242"/>
      <c r="AI203" s="242"/>
      <c r="AJ203" s="242"/>
      <c r="AK203" s="242"/>
      <c r="AL203" s="264"/>
      <c r="AM203" s="160"/>
      <c r="AN203" s="242"/>
      <c r="AO203" s="242"/>
    </row>
    <row r="204" spans="1:41" ht="18" hidden="1" customHeight="1">
      <c r="A204" s="181" t="s">
        <v>1979</v>
      </c>
      <c r="B204" s="181" t="s">
        <v>1774</v>
      </c>
      <c r="C204" s="181" t="s">
        <v>1605</v>
      </c>
      <c r="D204" s="181"/>
      <c r="E204" s="181" t="s">
        <v>1775</v>
      </c>
      <c r="F204" s="181" t="s">
        <v>1623</v>
      </c>
      <c r="G204" s="181"/>
      <c r="H204" s="181">
        <v>1</v>
      </c>
      <c r="I204" s="296" t="s">
        <v>3025</v>
      </c>
      <c r="J204" s="183" t="s">
        <v>1776</v>
      </c>
      <c r="K204" s="184" t="s">
        <v>1747</v>
      </c>
      <c r="L204" s="227"/>
      <c r="M204" s="185" t="s">
        <v>3704</v>
      </c>
      <c r="N204" s="164"/>
      <c r="O204" s="242" t="s">
        <v>1660</v>
      </c>
      <c r="P204" s="160" t="s">
        <v>1660</v>
      </c>
      <c r="Q204" s="160" t="s">
        <v>1660</v>
      </c>
      <c r="R204" s="160" t="s">
        <v>1504</v>
      </c>
      <c r="S204" s="160" t="s">
        <v>1660</v>
      </c>
      <c r="T204" s="160" t="s">
        <v>1504</v>
      </c>
      <c r="U204" s="160" t="s">
        <v>1504</v>
      </c>
      <c r="V204" s="160" t="s">
        <v>1504</v>
      </c>
      <c r="W204" s="160" t="s">
        <v>1504</v>
      </c>
      <c r="X204" s="242" t="s">
        <v>3837</v>
      </c>
      <c r="Y204" s="160" t="s">
        <v>1504</v>
      </c>
      <c r="Z204" s="160" t="s">
        <v>1504</v>
      </c>
      <c r="AA204" s="242" t="s">
        <v>1660</v>
      </c>
      <c r="AB204" s="242"/>
      <c r="AC204" s="242" t="s">
        <v>1660</v>
      </c>
      <c r="AD204" s="242"/>
      <c r="AE204" s="242" t="s">
        <v>1660</v>
      </c>
      <c r="AF204" s="242" t="s">
        <v>1504</v>
      </c>
      <c r="AG204" s="242" t="s">
        <v>1504</v>
      </c>
      <c r="AH204" s="242" t="s">
        <v>1504</v>
      </c>
      <c r="AI204" s="242" t="s">
        <v>1504</v>
      </c>
      <c r="AJ204" s="242" t="s">
        <v>1504</v>
      </c>
      <c r="AK204" s="242"/>
      <c r="AL204" s="264" t="s">
        <v>4108</v>
      </c>
      <c r="AM204" s="160" t="s">
        <v>1504</v>
      </c>
      <c r="AN204" s="242" t="s">
        <v>1504</v>
      </c>
      <c r="AO204" s="242" t="s">
        <v>1504</v>
      </c>
    </row>
    <row r="205" spans="1:41" ht="18" hidden="1" customHeight="1">
      <c r="A205" s="181" t="s">
        <v>1777</v>
      </c>
      <c r="B205" s="181" t="s">
        <v>1777</v>
      </c>
      <c r="C205" s="181" t="s">
        <v>1606</v>
      </c>
      <c r="D205" s="181"/>
      <c r="E205" s="181" t="s">
        <v>1778</v>
      </c>
      <c r="F205" s="181" t="s">
        <v>1963</v>
      </c>
      <c r="G205" s="181"/>
      <c r="H205" s="181">
        <v>1</v>
      </c>
      <c r="I205" s="296" t="s">
        <v>3026</v>
      </c>
      <c r="J205" s="183" t="s">
        <v>1776</v>
      </c>
      <c r="K205" s="184" t="s">
        <v>1747</v>
      </c>
      <c r="L205" s="227"/>
      <c r="M205" s="185" t="s">
        <v>3704</v>
      </c>
      <c r="N205" s="164"/>
      <c r="O205" s="242"/>
      <c r="P205" s="160"/>
      <c r="Q205" s="160"/>
      <c r="R205" s="160"/>
      <c r="S205" s="160"/>
      <c r="T205" s="160"/>
      <c r="U205" s="160"/>
      <c r="V205" s="160"/>
      <c r="W205" s="160"/>
      <c r="X205" s="242"/>
      <c r="Y205" s="160"/>
      <c r="Z205" s="160"/>
      <c r="AA205" s="242"/>
      <c r="AB205" s="242"/>
      <c r="AC205" s="242"/>
      <c r="AD205" s="242"/>
      <c r="AE205" s="242"/>
      <c r="AF205" s="242"/>
      <c r="AG205" s="242"/>
      <c r="AH205" s="242"/>
      <c r="AI205" s="242"/>
      <c r="AJ205" s="242"/>
      <c r="AK205" s="242"/>
      <c r="AL205" s="264"/>
      <c r="AM205" s="160"/>
      <c r="AN205" s="242"/>
      <c r="AO205" s="242"/>
    </row>
    <row r="206" spans="1:41" ht="18" hidden="1" customHeight="1">
      <c r="A206" s="181" t="s">
        <v>1980</v>
      </c>
      <c r="B206" s="181" t="s">
        <v>1779</v>
      </c>
      <c r="C206" s="181" t="s">
        <v>1607</v>
      </c>
      <c r="D206" s="181"/>
      <c r="E206" s="181" t="s">
        <v>1780</v>
      </c>
      <c r="F206" s="181" t="s">
        <v>1623</v>
      </c>
      <c r="G206" s="181"/>
      <c r="H206" s="181">
        <v>1</v>
      </c>
      <c r="I206" s="296" t="s">
        <v>3027</v>
      </c>
      <c r="J206" s="183" t="s">
        <v>1781</v>
      </c>
      <c r="K206" s="184" t="s">
        <v>1747</v>
      </c>
      <c r="L206" s="227"/>
      <c r="M206" s="185" t="s">
        <v>3704</v>
      </c>
      <c r="N206" s="164"/>
      <c r="O206" s="242" t="s">
        <v>1660</v>
      </c>
      <c r="P206" s="160" t="s">
        <v>1660</v>
      </c>
      <c r="Q206" s="160" t="s">
        <v>1660</v>
      </c>
      <c r="R206" s="160" t="s">
        <v>1504</v>
      </c>
      <c r="S206" s="160" t="s">
        <v>1660</v>
      </c>
      <c r="T206" s="160" t="s">
        <v>1504</v>
      </c>
      <c r="U206" s="160" t="s">
        <v>1504</v>
      </c>
      <c r="V206" s="160" t="s">
        <v>1504</v>
      </c>
      <c r="W206" s="160" t="s">
        <v>1504</v>
      </c>
      <c r="X206" s="242" t="s">
        <v>3837</v>
      </c>
      <c r="Y206" s="160" t="s">
        <v>1504</v>
      </c>
      <c r="Z206" s="160" t="s">
        <v>1504</v>
      </c>
      <c r="AA206" s="242" t="s">
        <v>1660</v>
      </c>
      <c r="AB206" s="242"/>
      <c r="AC206" s="242" t="s">
        <v>1660</v>
      </c>
      <c r="AD206" s="242"/>
      <c r="AE206" s="242" t="s">
        <v>1660</v>
      </c>
      <c r="AF206" s="242" t="s">
        <v>1504</v>
      </c>
      <c r="AG206" s="242" t="s">
        <v>1504</v>
      </c>
      <c r="AH206" s="242" t="s">
        <v>1504</v>
      </c>
      <c r="AI206" s="242" t="s">
        <v>1504</v>
      </c>
      <c r="AJ206" s="242" t="s">
        <v>1504</v>
      </c>
      <c r="AK206" s="242"/>
      <c r="AL206" s="264" t="s">
        <v>4108</v>
      </c>
      <c r="AM206" s="160" t="s">
        <v>1504</v>
      </c>
      <c r="AN206" s="242" t="s">
        <v>1504</v>
      </c>
      <c r="AO206" s="242" t="s">
        <v>1504</v>
      </c>
    </row>
    <row r="207" spans="1:41" ht="18" hidden="1" customHeight="1">
      <c r="A207" s="181" t="s">
        <v>1782</v>
      </c>
      <c r="B207" s="181" t="s">
        <v>1782</v>
      </c>
      <c r="C207" s="181" t="s">
        <v>1608</v>
      </c>
      <c r="D207" s="181"/>
      <c r="E207" s="181" t="s">
        <v>1783</v>
      </c>
      <c r="F207" s="181" t="s">
        <v>1963</v>
      </c>
      <c r="G207" s="181"/>
      <c r="H207" s="181">
        <v>1</v>
      </c>
      <c r="I207" s="296" t="s">
        <v>3028</v>
      </c>
      <c r="J207" s="183" t="s">
        <v>1781</v>
      </c>
      <c r="K207" s="184" t="s">
        <v>1747</v>
      </c>
      <c r="L207" s="227"/>
      <c r="M207" s="185" t="s">
        <v>3704</v>
      </c>
      <c r="N207" s="164"/>
      <c r="O207" s="242"/>
      <c r="P207" s="160"/>
      <c r="Q207" s="160"/>
      <c r="R207" s="160"/>
      <c r="S207" s="160"/>
      <c r="T207" s="160"/>
      <c r="U207" s="160"/>
      <c r="V207" s="160"/>
      <c r="W207" s="160"/>
      <c r="X207" s="242"/>
      <c r="Y207" s="160"/>
      <c r="Z207" s="160"/>
      <c r="AA207" s="242"/>
      <c r="AB207" s="242"/>
      <c r="AC207" s="242"/>
      <c r="AD207" s="242"/>
      <c r="AE207" s="242"/>
      <c r="AF207" s="242"/>
      <c r="AG207" s="242"/>
      <c r="AH207" s="242"/>
      <c r="AI207" s="242"/>
      <c r="AJ207" s="242"/>
      <c r="AK207" s="242"/>
      <c r="AL207" s="264"/>
      <c r="AM207" s="160"/>
      <c r="AN207" s="242"/>
      <c r="AO207" s="242"/>
    </row>
    <row r="208" spans="1:41" ht="18" hidden="1" customHeight="1">
      <c r="A208" s="181" t="s">
        <v>1981</v>
      </c>
      <c r="B208" s="181" t="s">
        <v>1784</v>
      </c>
      <c r="C208" s="181" t="s">
        <v>1609</v>
      </c>
      <c r="D208" s="181"/>
      <c r="E208" s="181" t="s">
        <v>1785</v>
      </c>
      <c r="F208" s="181" t="s">
        <v>1623</v>
      </c>
      <c r="G208" s="181"/>
      <c r="H208" s="181">
        <v>1</v>
      </c>
      <c r="I208" s="296" t="s">
        <v>3029</v>
      </c>
      <c r="J208" s="183" t="s">
        <v>1788</v>
      </c>
      <c r="K208" s="184" t="s">
        <v>1747</v>
      </c>
      <c r="L208" s="227"/>
      <c r="M208" s="185" t="s">
        <v>3704</v>
      </c>
      <c r="N208" s="164"/>
      <c r="O208" s="242" t="s">
        <v>1660</v>
      </c>
      <c r="P208" s="160" t="s">
        <v>1660</v>
      </c>
      <c r="Q208" s="160" t="s">
        <v>1660</v>
      </c>
      <c r="R208" s="160" t="s">
        <v>1504</v>
      </c>
      <c r="S208" s="160" t="s">
        <v>1660</v>
      </c>
      <c r="T208" s="160" t="s">
        <v>1504</v>
      </c>
      <c r="U208" s="160" t="s">
        <v>1504</v>
      </c>
      <c r="V208" s="160" t="s">
        <v>1504</v>
      </c>
      <c r="W208" s="160" t="s">
        <v>1504</v>
      </c>
      <c r="X208" s="242" t="s">
        <v>3837</v>
      </c>
      <c r="Y208" s="160" t="s">
        <v>1504</v>
      </c>
      <c r="Z208" s="160" t="s">
        <v>1504</v>
      </c>
      <c r="AA208" s="242" t="s">
        <v>1660</v>
      </c>
      <c r="AB208" s="242"/>
      <c r="AC208" s="242" t="s">
        <v>1660</v>
      </c>
      <c r="AD208" s="242"/>
      <c r="AE208" s="242" t="s">
        <v>1660</v>
      </c>
      <c r="AF208" s="242" t="s">
        <v>1504</v>
      </c>
      <c r="AG208" s="242" t="s">
        <v>1504</v>
      </c>
      <c r="AH208" s="242" t="s">
        <v>1504</v>
      </c>
      <c r="AI208" s="242" t="s">
        <v>1504</v>
      </c>
      <c r="AJ208" s="242" t="s">
        <v>1504</v>
      </c>
      <c r="AK208" s="242"/>
      <c r="AL208" s="264" t="s">
        <v>4108</v>
      </c>
      <c r="AM208" s="160" t="s">
        <v>1504</v>
      </c>
      <c r="AN208" s="242" t="s">
        <v>1504</v>
      </c>
      <c r="AO208" s="242" t="s">
        <v>1504</v>
      </c>
    </row>
    <row r="209" spans="1:41" ht="18" hidden="1" customHeight="1">
      <c r="A209" s="181" t="s">
        <v>1786</v>
      </c>
      <c r="B209" s="181" t="s">
        <v>1786</v>
      </c>
      <c r="C209" s="181" t="s">
        <v>1610</v>
      </c>
      <c r="D209" s="181"/>
      <c r="E209" s="181" t="s">
        <v>1787</v>
      </c>
      <c r="F209" s="181" t="s">
        <v>1963</v>
      </c>
      <c r="G209" s="181"/>
      <c r="H209" s="181">
        <v>1</v>
      </c>
      <c r="I209" s="296" t="s">
        <v>3030</v>
      </c>
      <c r="J209" s="183" t="s">
        <v>1788</v>
      </c>
      <c r="K209" s="184" t="s">
        <v>1747</v>
      </c>
      <c r="L209" s="227"/>
      <c r="M209" s="185" t="s">
        <v>3704</v>
      </c>
      <c r="N209" s="164"/>
      <c r="O209" s="242"/>
      <c r="P209" s="160"/>
      <c r="Q209" s="160"/>
      <c r="R209" s="160"/>
      <c r="S209" s="160"/>
      <c r="T209" s="160"/>
      <c r="U209" s="160"/>
      <c r="V209" s="160"/>
      <c r="W209" s="160"/>
      <c r="X209" s="242"/>
      <c r="Y209" s="160"/>
      <c r="Z209" s="160"/>
      <c r="AA209" s="242"/>
      <c r="AB209" s="242"/>
      <c r="AC209" s="242"/>
      <c r="AD209" s="242"/>
      <c r="AE209" s="242"/>
      <c r="AF209" s="242"/>
      <c r="AG209" s="242"/>
      <c r="AH209" s="242"/>
      <c r="AI209" s="242"/>
      <c r="AJ209" s="242"/>
      <c r="AK209" s="242"/>
      <c r="AL209" s="264"/>
      <c r="AM209" s="160"/>
      <c r="AN209" s="242"/>
      <c r="AO209" s="242"/>
    </row>
    <row r="210" spans="1:41" ht="18" hidden="1" customHeight="1">
      <c r="A210" s="181" t="s">
        <v>1982</v>
      </c>
      <c r="B210" s="181" t="s">
        <v>1789</v>
      </c>
      <c r="C210" s="181" t="s">
        <v>1611</v>
      </c>
      <c r="D210" s="181"/>
      <c r="E210" s="181" t="s">
        <v>1790</v>
      </c>
      <c r="F210" s="181" t="s">
        <v>1623</v>
      </c>
      <c r="G210" s="181"/>
      <c r="H210" s="181">
        <v>1</v>
      </c>
      <c r="I210" s="296" t="s">
        <v>3031</v>
      </c>
      <c r="J210" s="183" t="s">
        <v>1793</v>
      </c>
      <c r="K210" s="184" t="s">
        <v>1747</v>
      </c>
      <c r="L210" s="227"/>
      <c r="M210" s="185" t="s">
        <v>3704</v>
      </c>
      <c r="N210" s="164"/>
      <c r="O210" s="242" t="s">
        <v>1660</v>
      </c>
      <c r="P210" s="160" t="s">
        <v>1660</v>
      </c>
      <c r="Q210" s="160" t="s">
        <v>1660</v>
      </c>
      <c r="R210" s="160" t="s">
        <v>1504</v>
      </c>
      <c r="S210" s="160" t="s">
        <v>1660</v>
      </c>
      <c r="T210" s="160" t="s">
        <v>1504</v>
      </c>
      <c r="U210" s="160" t="s">
        <v>1504</v>
      </c>
      <c r="V210" s="160" t="s">
        <v>1504</v>
      </c>
      <c r="W210" s="160" t="s">
        <v>1504</v>
      </c>
      <c r="X210" s="242" t="s">
        <v>3837</v>
      </c>
      <c r="Y210" s="160" t="s">
        <v>1504</v>
      </c>
      <c r="Z210" s="160" t="s">
        <v>1504</v>
      </c>
      <c r="AA210" s="242" t="s">
        <v>1660</v>
      </c>
      <c r="AB210" s="242"/>
      <c r="AC210" s="242" t="s">
        <v>1660</v>
      </c>
      <c r="AD210" s="242"/>
      <c r="AE210" s="242" t="s">
        <v>1660</v>
      </c>
      <c r="AF210" s="242" t="s">
        <v>1504</v>
      </c>
      <c r="AG210" s="242" t="s">
        <v>1504</v>
      </c>
      <c r="AH210" s="242" t="s">
        <v>1504</v>
      </c>
      <c r="AI210" s="242" t="s">
        <v>1504</v>
      </c>
      <c r="AJ210" s="242" t="s">
        <v>1504</v>
      </c>
      <c r="AK210" s="242"/>
      <c r="AL210" s="264" t="s">
        <v>4108</v>
      </c>
      <c r="AM210" s="160" t="s">
        <v>1504</v>
      </c>
      <c r="AN210" s="242" t="s">
        <v>1504</v>
      </c>
      <c r="AO210" s="242" t="s">
        <v>1504</v>
      </c>
    </row>
    <row r="211" spans="1:41" hidden="1">
      <c r="A211" s="181" t="s">
        <v>1791</v>
      </c>
      <c r="B211" s="181" t="s">
        <v>1791</v>
      </c>
      <c r="C211" s="181" t="s">
        <v>1612</v>
      </c>
      <c r="D211" s="181"/>
      <c r="E211" s="181" t="s">
        <v>1792</v>
      </c>
      <c r="F211" s="181" t="s">
        <v>1963</v>
      </c>
      <c r="G211" s="181"/>
      <c r="H211" s="181">
        <v>1</v>
      </c>
      <c r="I211" s="296" t="s">
        <v>3032</v>
      </c>
      <c r="J211" s="183" t="s">
        <v>1793</v>
      </c>
      <c r="K211" s="184" t="s">
        <v>1747</v>
      </c>
      <c r="L211" s="227"/>
      <c r="M211" s="185" t="s">
        <v>3704</v>
      </c>
      <c r="N211" s="164" t="s">
        <v>4061</v>
      </c>
      <c r="O211" s="242"/>
      <c r="P211" s="160"/>
      <c r="Q211" s="160"/>
      <c r="R211" s="160"/>
      <c r="S211" s="160"/>
      <c r="T211" s="160"/>
      <c r="U211" s="160"/>
      <c r="V211" s="160"/>
      <c r="W211" s="160"/>
      <c r="X211" s="242"/>
      <c r="Y211" s="160"/>
      <c r="Z211" s="160"/>
      <c r="AA211" s="242"/>
      <c r="AB211" s="242"/>
      <c r="AC211" s="242"/>
      <c r="AD211" s="242"/>
      <c r="AE211" s="242"/>
      <c r="AF211" s="242"/>
      <c r="AG211" s="242"/>
      <c r="AH211" s="242"/>
      <c r="AI211" s="242"/>
      <c r="AJ211" s="242"/>
      <c r="AK211" s="242"/>
      <c r="AL211" s="264"/>
      <c r="AM211" s="160"/>
      <c r="AN211" s="242"/>
      <c r="AO211" s="242"/>
    </row>
    <row r="212" spans="1:41" hidden="1">
      <c r="A212" s="181" t="s">
        <v>1983</v>
      </c>
      <c r="B212" s="181" t="s">
        <v>1794</v>
      </c>
      <c r="C212" s="181" t="s">
        <v>1613</v>
      </c>
      <c r="D212" s="181"/>
      <c r="E212" s="181" t="s">
        <v>1795</v>
      </c>
      <c r="F212" s="181" t="s">
        <v>1623</v>
      </c>
      <c r="G212" s="181"/>
      <c r="H212" s="181">
        <v>1</v>
      </c>
      <c r="I212" s="296" t="s">
        <v>3033</v>
      </c>
      <c r="J212" s="183" t="s">
        <v>1796</v>
      </c>
      <c r="K212" s="184" t="s">
        <v>1747</v>
      </c>
      <c r="L212" s="227"/>
      <c r="M212" s="185" t="s">
        <v>3704</v>
      </c>
      <c r="N212" s="164"/>
      <c r="O212" s="242" t="s">
        <v>1660</v>
      </c>
      <c r="P212" s="160" t="s">
        <v>1660</v>
      </c>
      <c r="Q212" s="160" t="s">
        <v>1660</v>
      </c>
      <c r="R212" s="160" t="s">
        <v>1504</v>
      </c>
      <c r="S212" s="160" t="s">
        <v>1660</v>
      </c>
      <c r="T212" s="160" t="s">
        <v>1504</v>
      </c>
      <c r="U212" s="160" t="s">
        <v>1504</v>
      </c>
      <c r="V212" s="160" t="s">
        <v>1504</v>
      </c>
      <c r="W212" s="160" t="s">
        <v>1504</v>
      </c>
      <c r="X212" s="242" t="s">
        <v>3837</v>
      </c>
      <c r="Y212" s="160" t="s">
        <v>1504</v>
      </c>
      <c r="Z212" s="160" t="s">
        <v>1504</v>
      </c>
      <c r="AA212" s="242" t="s">
        <v>1660</v>
      </c>
      <c r="AB212" s="242"/>
      <c r="AC212" s="242" t="s">
        <v>1660</v>
      </c>
      <c r="AD212" s="242"/>
      <c r="AE212" s="242" t="s">
        <v>1660</v>
      </c>
      <c r="AF212" s="242" t="s">
        <v>1504</v>
      </c>
      <c r="AG212" s="242" t="s">
        <v>1504</v>
      </c>
      <c r="AH212" s="242" t="s">
        <v>1504</v>
      </c>
      <c r="AI212" s="242" t="s">
        <v>1504</v>
      </c>
      <c r="AJ212" s="242" t="s">
        <v>1504</v>
      </c>
      <c r="AK212" s="242"/>
      <c r="AL212" s="264" t="s">
        <v>4108</v>
      </c>
      <c r="AM212" s="160" t="s">
        <v>1504</v>
      </c>
      <c r="AN212" s="242" t="s">
        <v>1504</v>
      </c>
      <c r="AO212" s="242" t="s">
        <v>1504</v>
      </c>
    </row>
    <row r="213" spans="1:41" hidden="1">
      <c r="A213" s="181" t="s">
        <v>1797</v>
      </c>
      <c r="B213" s="181" t="s">
        <v>1797</v>
      </c>
      <c r="C213" s="181" t="s">
        <v>1614</v>
      </c>
      <c r="D213" s="181"/>
      <c r="E213" s="181" t="s">
        <v>1798</v>
      </c>
      <c r="F213" s="181" t="s">
        <v>1963</v>
      </c>
      <c r="G213" s="181"/>
      <c r="H213" s="181">
        <v>1</v>
      </c>
      <c r="I213" s="296" t="s">
        <v>3034</v>
      </c>
      <c r="J213" s="183" t="s">
        <v>1796</v>
      </c>
      <c r="K213" s="184" t="s">
        <v>1747</v>
      </c>
      <c r="L213" s="227"/>
      <c r="M213" s="185" t="s">
        <v>3704</v>
      </c>
      <c r="N213" s="164"/>
      <c r="O213" s="242"/>
      <c r="P213" s="160"/>
      <c r="Q213" s="160"/>
      <c r="R213" s="160"/>
      <c r="S213" s="160"/>
      <c r="T213" s="160"/>
      <c r="U213" s="160"/>
      <c r="V213" s="160"/>
      <c r="W213" s="160"/>
      <c r="X213" s="242"/>
      <c r="Y213" s="160"/>
      <c r="Z213" s="160"/>
      <c r="AA213" s="242"/>
      <c r="AB213" s="242"/>
      <c r="AC213" s="242"/>
      <c r="AD213" s="242"/>
      <c r="AE213" s="242"/>
      <c r="AF213" s="242"/>
      <c r="AG213" s="242"/>
      <c r="AH213" s="242"/>
      <c r="AI213" s="242"/>
      <c r="AJ213" s="242"/>
      <c r="AK213" s="242"/>
      <c r="AL213" s="264"/>
      <c r="AM213" s="160"/>
      <c r="AN213" s="242"/>
      <c r="AO213" s="242"/>
    </row>
    <row r="214" spans="1:41" hidden="1">
      <c r="A214" s="177" t="s">
        <v>1984</v>
      </c>
      <c r="B214" s="178"/>
      <c r="C214" s="178"/>
      <c r="D214" s="178"/>
      <c r="E214" s="178"/>
      <c r="F214" s="178"/>
      <c r="G214" s="178" t="s">
        <v>1639</v>
      </c>
      <c r="H214" s="178" t="s">
        <v>1641</v>
      </c>
      <c r="I214" s="297"/>
      <c r="J214" s="179"/>
      <c r="K214" s="159"/>
      <c r="L214" s="159"/>
      <c r="M214" s="159"/>
      <c r="N214" s="159"/>
      <c r="O214" s="159"/>
      <c r="P214" s="159"/>
      <c r="Q214" s="159"/>
      <c r="R214" s="159"/>
      <c r="S214" s="159"/>
      <c r="T214" s="159"/>
      <c r="U214" s="159"/>
      <c r="V214" s="159"/>
      <c r="W214" s="159"/>
      <c r="X214" s="243"/>
      <c r="Y214" s="159"/>
      <c r="Z214" s="159"/>
      <c r="AA214" s="159"/>
      <c r="AB214" s="261"/>
      <c r="AC214" s="159"/>
      <c r="AD214" s="261"/>
      <c r="AE214" s="159"/>
      <c r="AF214" s="159"/>
      <c r="AG214" s="159"/>
      <c r="AH214" s="159"/>
      <c r="AI214" s="159"/>
      <c r="AJ214" s="159"/>
      <c r="AK214" s="261"/>
      <c r="AL214" s="271"/>
      <c r="AM214" s="159"/>
      <c r="AN214" s="159"/>
      <c r="AO214" s="159"/>
    </row>
    <row r="215" spans="1:41" hidden="1">
      <c r="A215" s="181" t="s">
        <v>3018</v>
      </c>
      <c r="B215" s="181" t="s">
        <v>1799</v>
      </c>
      <c r="C215" s="181" t="s">
        <v>1619</v>
      </c>
      <c r="D215" s="181"/>
      <c r="E215" s="181" t="s">
        <v>1800</v>
      </c>
      <c r="F215" s="181" t="s">
        <v>1964</v>
      </c>
      <c r="G215" s="181"/>
      <c r="H215" s="181">
        <v>1</v>
      </c>
      <c r="I215" s="299" t="s">
        <v>3908</v>
      </c>
      <c r="J215" s="183" t="s">
        <v>136</v>
      </c>
      <c r="K215" s="184" t="s">
        <v>1747</v>
      </c>
      <c r="L215" s="227"/>
      <c r="M215" s="185" t="s">
        <v>3704</v>
      </c>
      <c r="N215" s="223"/>
      <c r="O215" s="242" t="s">
        <v>1660</v>
      </c>
      <c r="P215" s="160" t="s">
        <v>1660</v>
      </c>
      <c r="Q215" s="160" t="s">
        <v>1660</v>
      </c>
      <c r="R215" s="160" t="s">
        <v>1504</v>
      </c>
      <c r="S215" s="160" t="s">
        <v>1660</v>
      </c>
      <c r="T215" s="160" t="s">
        <v>1504</v>
      </c>
      <c r="U215" s="160" t="s">
        <v>1504</v>
      </c>
      <c r="V215" s="160" t="s">
        <v>1504</v>
      </c>
      <c r="W215" s="160" t="s">
        <v>1504</v>
      </c>
      <c r="X215" s="242" t="s">
        <v>3837</v>
      </c>
      <c r="Y215" s="160" t="s">
        <v>1504</v>
      </c>
      <c r="Z215" s="160" t="s">
        <v>1504</v>
      </c>
      <c r="AA215" s="242" t="s">
        <v>1660</v>
      </c>
      <c r="AB215" s="242"/>
      <c r="AC215" s="242" t="s">
        <v>1660</v>
      </c>
      <c r="AD215" s="242"/>
      <c r="AE215" s="242" t="s">
        <v>1660</v>
      </c>
      <c r="AF215" s="242" t="s">
        <v>1504</v>
      </c>
      <c r="AG215" s="242" t="s">
        <v>1504</v>
      </c>
      <c r="AH215" s="242" t="s">
        <v>1504</v>
      </c>
      <c r="AI215" s="242" t="s">
        <v>1504</v>
      </c>
      <c r="AJ215" s="242" t="s">
        <v>1504</v>
      </c>
      <c r="AK215" s="242"/>
      <c r="AL215" s="264" t="s">
        <v>4108</v>
      </c>
      <c r="AM215" s="160" t="s">
        <v>1504</v>
      </c>
      <c r="AN215" s="242" t="s">
        <v>1504</v>
      </c>
      <c r="AO215" s="242" t="s">
        <v>1504</v>
      </c>
    </row>
    <row r="216" spans="1:41" ht="18" hidden="1" customHeight="1">
      <c r="A216" s="181" t="s">
        <v>1985</v>
      </c>
      <c r="B216" s="181" t="s">
        <v>1801</v>
      </c>
      <c r="C216" s="181" t="s">
        <v>1620</v>
      </c>
      <c r="D216" s="181"/>
      <c r="E216" s="181" t="s">
        <v>1802</v>
      </c>
      <c r="F216" s="181" t="s">
        <v>1964</v>
      </c>
      <c r="G216" s="181"/>
      <c r="H216" s="181">
        <v>1</v>
      </c>
      <c r="I216" s="299" t="s">
        <v>3923</v>
      </c>
      <c r="J216" s="183" t="s">
        <v>3669</v>
      </c>
      <c r="K216" s="184" t="s">
        <v>1747</v>
      </c>
      <c r="L216" s="227"/>
      <c r="M216" s="185" t="s">
        <v>3704</v>
      </c>
      <c r="N216" s="223"/>
      <c r="O216" s="242" t="s">
        <v>1660</v>
      </c>
      <c r="P216" s="160" t="s">
        <v>1660</v>
      </c>
      <c r="Q216" s="160" t="s">
        <v>1660</v>
      </c>
      <c r="R216" s="160" t="s">
        <v>1504</v>
      </c>
      <c r="S216" s="160" t="s">
        <v>1660</v>
      </c>
      <c r="T216" s="160" t="s">
        <v>1504</v>
      </c>
      <c r="U216" s="160" t="s">
        <v>1504</v>
      </c>
      <c r="V216" s="160" t="s">
        <v>1504</v>
      </c>
      <c r="W216" s="160" t="s">
        <v>1504</v>
      </c>
      <c r="X216" s="242" t="s">
        <v>3837</v>
      </c>
      <c r="Y216" s="160" t="s">
        <v>1504</v>
      </c>
      <c r="Z216" s="160" t="s">
        <v>1504</v>
      </c>
      <c r="AA216" s="242" t="s">
        <v>1660</v>
      </c>
      <c r="AB216" s="242"/>
      <c r="AC216" s="242" t="s">
        <v>1660</v>
      </c>
      <c r="AD216" s="242"/>
      <c r="AE216" s="242" t="s">
        <v>1660</v>
      </c>
      <c r="AF216" s="242" t="s">
        <v>1504</v>
      </c>
      <c r="AG216" s="242" t="s">
        <v>1504</v>
      </c>
      <c r="AH216" s="242" t="s">
        <v>1504</v>
      </c>
      <c r="AI216" s="242" t="s">
        <v>1504</v>
      </c>
      <c r="AJ216" s="242" t="s">
        <v>1504</v>
      </c>
      <c r="AK216" s="242"/>
      <c r="AL216" s="264" t="s">
        <v>4108</v>
      </c>
      <c r="AM216" s="160" t="s">
        <v>1504</v>
      </c>
      <c r="AN216" s="242" t="s">
        <v>1504</v>
      </c>
      <c r="AO216" s="242" t="s">
        <v>1504</v>
      </c>
    </row>
    <row r="217" spans="1:41" ht="18" hidden="1" customHeight="1">
      <c r="A217" s="181" t="s">
        <v>1806</v>
      </c>
      <c r="B217" s="181" t="s">
        <v>1807</v>
      </c>
      <c r="C217" s="181" t="s">
        <v>1621</v>
      </c>
      <c r="D217" s="181"/>
      <c r="E217" s="181" t="s">
        <v>1808</v>
      </c>
      <c r="F217" s="181" t="s">
        <v>1965</v>
      </c>
      <c r="G217" s="181"/>
      <c r="H217" s="181">
        <v>1</v>
      </c>
      <c r="I217" s="299" t="s">
        <v>3660</v>
      </c>
      <c r="J217" s="183" t="s">
        <v>3670</v>
      </c>
      <c r="K217" s="184" t="s">
        <v>1747</v>
      </c>
      <c r="L217" s="227"/>
      <c r="M217" s="185" t="s">
        <v>3704</v>
      </c>
      <c r="N217" s="223" t="s">
        <v>3037</v>
      </c>
      <c r="O217" s="242" t="s">
        <v>1506</v>
      </c>
      <c r="P217" s="160" t="s">
        <v>1506</v>
      </c>
      <c r="Q217" s="160" t="s">
        <v>1664</v>
      </c>
      <c r="R217" s="160" t="s">
        <v>1504</v>
      </c>
      <c r="S217" s="160" t="s">
        <v>1506</v>
      </c>
      <c r="T217" s="160" t="s">
        <v>1504</v>
      </c>
      <c r="U217" s="160" t="s">
        <v>1504</v>
      </c>
      <c r="V217" s="160" t="s">
        <v>1504</v>
      </c>
      <c r="W217" s="160" t="s">
        <v>1504</v>
      </c>
      <c r="X217" s="242" t="s">
        <v>3837</v>
      </c>
      <c r="Y217" s="160" t="s">
        <v>1504</v>
      </c>
      <c r="Z217" s="160" t="s">
        <v>1504</v>
      </c>
      <c r="AA217" s="242" t="s">
        <v>1506</v>
      </c>
      <c r="AB217" s="242"/>
      <c r="AC217" s="242" t="s">
        <v>1506</v>
      </c>
      <c r="AD217" s="242"/>
      <c r="AE217" s="242" t="s">
        <v>1506</v>
      </c>
      <c r="AF217" s="242" t="s">
        <v>1504</v>
      </c>
      <c r="AG217" s="242" t="s">
        <v>1504</v>
      </c>
      <c r="AH217" s="242" t="s">
        <v>1504</v>
      </c>
      <c r="AI217" s="242" t="s">
        <v>1504</v>
      </c>
      <c r="AJ217" s="242" t="s">
        <v>1504</v>
      </c>
      <c r="AK217" s="242"/>
      <c r="AL217" s="264" t="s">
        <v>4108</v>
      </c>
      <c r="AM217" s="160" t="s">
        <v>1504</v>
      </c>
      <c r="AN217" s="242" t="s">
        <v>1504</v>
      </c>
      <c r="AO217" s="242" t="s">
        <v>1504</v>
      </c>
    </row>
    <row r="218" spans="1:41" ht="21.75" hidden="1" customHeight="1">
      <c r="A218" s="181" t="s">
        <v>1803</v>
      </c>
      <c r="B218" s="181" t="s">
        <v>3625</v>
      </c>
      <c r="C218" s="181" t="s">
        <v>3626</v>
      </c>
      <c r="D218" s="181"/>
      <c r="E218" s="181" t="s">
        <v>3627</v>
      </c>
      <c r="F218" s="181" t="s">
        <v>1964</v>
      </c>
      <c r="G218" s="181"/>
      <c r="H218" s="181">
        <v>1</v>
      </c>
      <c r="I218" s="299" t="s">
        <v>3867</v>
      </c>
      <c r="J218" s="183" t="s">
        <v>3671</v>
      </c>
      <c r="K218" s="184" t="s">
        <v>1747</v>
      </c>
      <c r="L218" s="227"/>
      <c r="M218" s="185" t="s">
        <v>3704</v>
      </c>
      <c r="N218" s="223"/>
      <c r="O218" s="242" t="s">
        <v>1660</v>
      </c>
      <c r="P218" s="160" t="s">
        <v>1660</v>
      </c>
      <c r="Q218" s="160" t="s">
        <v>1660</v>
      </c>
      <c r="R218" s="160" t="s">
        <v>1504</v>
      </c>
      <c r="S218" s="160" t="s">
        <v>1660</v>
      </c>
      <c r="T218" s="160" t="s">
        <v>1504</v>
      </c>
      <c r="U218" s="160" t="s">
        <v>1504</v>
      </c>
      <c r="V218" s="160" t="s">
        <v>1504</v>
      </c>
      <c r="W218" s="160" t="s">
        <v>1504</v>
      </c>
      <c r="X218" s="242" t="s">
        <v>3837</v>
      </c>
      <c r="Y218" s="160" t="s">
        <v>1504</v>
      </c>
      <c r="Z218" s="160" t="s">
        <v>1504</v>
      </c>
      <c r="AA218" s="242" t="s">
        <v>1660</v>
      </c>
      <c r="AB218" s="242"/>
      <c r="AC218" s="242" t="s">
        <v>1660</v>
      </c>
      <c r="AD218" s="242"/>
      <c r="AE218" s="242" t="s">
        <v>1660</v>
      </c>
      <c r="AF218" s="242" t="s">
        <v>1504</v>
      </c>
      <c r="AG218" s="242" t="s">
        <v>1504</v>
      </c>
      <c r="AH218" s="242" t="s">
        <v>1504</v>
      </c>
      <c r="AI218" s="242" t="s">
        <v>1504</v>
      </c>
      <c r="AJ218" s="242" t="s">
        <v>1504</v>
      </c>
      <c r="AK218" s="242"/>
      <c r="AL218" s="264" t="s">
        <v>4108</v>
      </c>
      <c r="AM218" s="160" t="s">
        <v>1504</v>
      </c>
      <c r="AN218" s="242" t="s">
        <v>1504</v>
      </c>
      <c r="AO218" s="242" t="s">
        <v>1504</v>
      </c>
    </row>
    <row r="219" spans="1:41" ht="18" hidden="1" customHeight="1">
      <c r="A219" s="181" t="s">
        <v>3628</v>
      </c>
      <c r="B219" s="181" t="s">
        <v>3629</v>
      </c>
      <c r="C219" s="181" t="s">
        <v>3630</v>
      </c>
      <c r="D219" s="181"/>
      <c r="E219" s="181" t="s">
        <v>3631</v>
      </c>
      <c r="F219" s="181" t="s">
        <v>3632</v>
      </c>
      <c r="G219" s="181"/>
      <c r="H219" s="181">
        <v>1</v>
      </c>
      <c r="I219" s="300" t="s">
        <v>3679</v>
      </c>
      <c r="J219" s="183"/>
      <c r="K219" s="184" t="s">
        <v>1747</v>
      </c>
      <c r="L219" s="227"/>
      <c r="M219" s="185" t="s">
        <v>3704</v>
      </c>
      <c r="N219" s="223"/>
      <c r="O219" s="242" t="s">
        <v>3779</v>
      </c>
      <c r="P219" s="160" t="s">
        <v>3779</v>
      </c>
      <c r="Q219" s="160"/>
      <c r="R219" s="160"/>
      <c r="S219" s="160" t="s">
        <v>3616</v>
      </c>
      <c r="T219" s="160" t="s">
        <v>1504</v>
      </c>
      <c r="U219" s="160" t="s">
        <v>1504</v>
      </c>
      <c r="V219" s="160" t="s">
        <v>1504</v>
      </c>
      <c r="W219" s="160" t="s">
        <v>1504</v>
      </c>
      <c r="X219" s="242" t="s">
        <v>3837</v>
      </c>
      <c r="Y219" s="160" t="s">
        <v>1504</v>
      </c>
      <c r="Z219" s="160" t="s">
        <v>1504</v>
      </c>
      <c r="AA219" s="242" t="s">
        <v>3779</v>
      </c>
      <c r="AB219" s="242"/>
      <c r="AC219" s="242" t="s">
        <v>3779</v>
      </c>
      <c r="AD219" s="242"/>
      <c r="AE219" s="242" t="s">
        <v>1506</v>
      </c>
      <c r="AF219" s="242" t="s">
        <v>3779</v>
      </c>
      <c r="AG219" s="242" t="s">
        <v>3779</v>
      </c>
      <c r="AH219" s="242" t="s">
        <v>3779</v>
      </c>
      <c r="AI219" s="242" t="s">
        <v>3779</v>
      </c>
      <c r="AJ219" s="242" t="s">
        <v>3779</v>
      </c>
      <c r="AK219" s="242"/>
      <c r="AL219" s="264" t="s">
        <v>4108</v>
      </c>
      <c r="AM219" s="160" t="s">
        <v>3779</v>
      </c>
      <c r="AN219" s="242" t="s">
        <v>3779</v>
      </c>
      <c r="AO219" s="242" t="s">
        <v>3779</v>
      </c>
    </row>
    <row r="220" spans="1:41" ht="18" hidden="1" customHeight="1">
      <c r="A220" s="181" t="s">
        <v>3633</v>
      </c>
      <c r="B220" s="181" t="s">
        <v>3634</v>
      </c>
      <c r="C220" s="181" t="s">
        <v>3635</v>
      </c>
      <c r="D220" s="181"/>
      <c r="E220" s="181" t="s">
        <v>3636</v>
      </c>
      <c r="F220" s="181" t="s">
        <v>3637</v>
      </c>
      <c r="G220" s="181"/>
      <c r="H220" s="181">
        <v>1</v>
      </c>
      <c r="I220" s="299" t="s">
        <v>3906</v>
      </c>
      <c r="J220" s="183" t="s">
        <v>3672</v>
      </c>
      <c r="K220" s="184" t="s">
        <v>1747</v>
      </c>
      <c r="L220" s="227"/>
      <c r="M220" s="185" t="s">
        <v>3704</v>
      </c>
      <c r="N220" s="223"/>
      <c r="O220" s="242" t="s">
        <v>1660</v>
      </c>
      <c r="P220" s="160" t="s">
        <v>1660</v>
      </c>
      <c r="Q220" s="160" t="s">
        <v>1660</v>
      </c>
      <c r="R220" s="160" t="s">
        <v>1504</v>
      </c>
      <c r="S220" s="160" t="s">
        <v>1660</v>
      </c>
      <c r="T220" s="160" t="s">
        <v>1504</v>
      </c>
      <c r="U220" s="160" t="s">
        <v>1504</v>
      </c>
      <c r="V220" s="160" t="s">
        <v>1504</v>
      </c>
      <c r="W220" s="160" t="s">
        <v>1504</v>
      </c>
      <c r="X220" s="242" t="s">
        <v>3837</v>
      </c>
      <c r="Y220" s="160" t="s">
        <v>1504</v>
      </c>
      <c r="Z220" s="160" t="s">
        <v>1504</v>
      </c>
      <c r="AA220" s="242" t="s">
        <v>1660</v>
      </c>
      <c r="AB220" s="242"/>
      <c r="AC220" s="242" t="s">
        <v>1660</v>
      </c>
      <c r="AD220" s="242"/>
      <c r="AE220" s="242" t="s">
        <v>1660</v>
      </c>
      <c r="AF220" s="242" t="s">
        <v>1504</v>
      </c>
      <c r="AG220" s="242" t="s">
        <v>1504</v>
      </c>
      <c r="AH220" s="242" t="s">
        <v>1504</v>
      </c>
      <c r="AI220" s="242" t="s">
        <v>1504</v>
      </c>
      <c r="AJ220" s="242" t="s">
        <v>1504</v>
      </c>
      <c r="AK220" s="242"/>
      <c r="AL220" s="264" t="s">
        <v>4108</v>
      </c>
      <c r="AM220" s="160" t="s">
        <v>1504</v>
      </c>
      <c r="AN220" s="242" t="s">
        <v>1504</v>
      </c>
      <c r="AO220" s="242" t="s">
        <v>1504</v>
      </c>
    </row>
    <row r="221" spans="1:41" ht="18.75" hidden="1" customHeight="1">
      <c r="A221" s="181" t="s">
        <v>3638</v>
      </c>
      <c r="B221" s="181" t="s">
        <v>3639</v>
      </c>
      <c r="C221" s="181" t="s">
        <v>3640</v>
      </c>
      <c r="D221" s="181"/>
      <c r="E221" s="181" t="s">
        <v>3641</v>
      </c>
      <c r="F221" s="181" t="s">
        <v>3642</v>
      </c>
      <c r="G221" s="181"/>
      <c r="H221" s="181">
        <v>1</v>
      </c>
      <c r="I221" s="299" t="s">
        <v>3818</v>
      </c>
      <c r="J221" s="183" t="s">
        <v>3673</v>
      </c>
      <c r="K221" s="184" t="s">
        <v>1747</v>
      </c>
      <c r="L221" s="227"/>
      <c r="M221" s="185" t="s">
        <v>3704</v>
      </c>
      <c r="N221" s="223"/>
      <c r="O221" s="242" t="s">
        <v>1660</v>
      </c>
      <c r="P221" s="160" t="s">
        <v>1660</v>
      </c>
      <c r="Q221" s="160" t="s">
        <v>1660</v>
      </c>
      <c r="R221" s="160" t="s">
        <v>1504</v>
      </c>
      <c r="S221" s="160" t="s">
        <v>1660</v>
      </c>
      <c r="T221" s="160" t="s">
        <v>1504</v>
      </c>
      <c r="U221" s="160" t="s">
        <v>1504</v>
      </c>
      <c r="V221" s="160" t="s">
        <v>1504</v>
      </c>
      <c r="W221" s="160" t="s">
        <v>1504</v>
      </c>
      <c r="X221" s="242" t="s">
        <v>3837</v>
      </c>
      <c r="Y221" s="160" t="s">
        <v>1504</v>
      </c>
      <c r="Z221" s="160" t="s">
        <v>1504</v>
      </c>
      <c r="AA221" s="242" t="s">
        <v>1660</v>
      </c>
      <c r="AB221" s="242"/>
      <c r="AC221" s="242" t="s">
        <v>1660</v>
      </c>
      <c r="AD221" s="242"/>
      <c r="AE221" s="242" t="s">
        <v>1660</v>
      </c>
      <c r="AF221" s="242" t="s">
        <v>1504</v>
      </c>
      <c r="AG221" s="242" t="s">
        <v>1504</v>
      </c>
      <c r="AH221" s="242" t="s">
        <v>1504</v>
      </c>
      <c r="AI221" s="242" t="s">
        <v>1504</v>
      </c>
      <c r="AJ221" s="242" t="s">
        <v>1504</v>
      </c>
      <c r="AK221" s="242"/>
      <c r="AL221" s="264" t="s">
        <v>4108</v>
      </c>
      <c r="AM221" s="160" t="s">
        <v>1504</v>
      </c>
      <c r="AN221" s="242" t="s">
        <v>1504</v>
      </c>
      <c r="AO221" s="242" t="s">
        <v>1504</v>
      </c>
    </row>
    <row r="222" spans="1:41" ht="18" hidden="1" customHeight="1">
      <c r="A222" s="181" t="s">
        <v>3643</v>
      </c>
      <c r="B222" s="181" t="s">
        <v>3644</v>
      </c>
      <c r="C222" s="181" t="s">
        <v>3645</v>
      </c>
      <c r="D222" s="181"/>
      <c r="E222" s="181" t="s">
        <v>3646</v>
      </c>
      <c r="F222" s="181" t="s">
        <v>3647</v>
      </c>
      <c r="G222" s="181"/>
      <c r="H222" s="181">
        <v>1</v>
      </c>
      <c r="I222" s="299" t="s">
        <v>3648</v>
      </c>
      <c r="J222" s="183" t="s">
        <v>3674</v>
      </c>
      <c r="K222" s="184" t="s">
        <v>1747</v>
      </c>
      <c r="L222" s="227"/>
      <c r="M222" s="185" t="s">
        <v>3704</v>
      </c>
      <c r="N222" s="223" t="s">
        <v>3037</v>
      </c>
      <c r="O222" s="242" t="s">
        <v>1660</v>
      </c>
      <c r="P222" s="160" t="s">
        <v>1660</v>
      </c>
      <c r="Q222" s="160" t="s">
        <v>1660</v>
      </c>
      <c r="R222" s="160" t="s">
        <v>1504</v>
      </c>
      <c r="S222" s="160" t="s">
        <v>1660</v>
      </c>
      <c r="T222" s="160" t="s">
        <v>1504</v>
      </c>
      <c r="U222" s="160" t="s">
        <v>1504</v>
      </c>
      <c r="V222" s="160" t="s">
        <v>1504</v>
      </c>
      <c r="W222" s="160" t="s">
        <v>1504</v>
      </c>
      <c r="X222" s="242" t="s">
        <v>3837</v>
      </c>
      <c r="Y222" s="160" t="s">
        <v>1504</v>
      </c>
      <c r="Z222" s="160" t="s">
        <v>1504</v>
      </c>
      <c r="AA222" s="242" t="s">
        <v>1660</v>
      </c>
      <c r="AB222" s="242"/>
      <c r="AC222" s="242" t="s">
        <v>1660</v>
      </c>
      <c r="AD222" s="242"/>
      <c r="AE222" s="242" t="s">
        <v>1660</v>
      </c>
      <c r="AF222" s="242" t="s">
        <v>1504</v>
      </c>
      <c r="AG222" s="242" t="s">
        <v>1504</v>
      </c>
      <c r="AH222" s="242" t="s">
        <v>1504</v>
      </c>
      <c r="AI222" s="242" t="s">
        <v>1504</v>
      </c>
      <c r="AJ222" s="242" t="s">
        <v>1504</v>
      </c>
      <c r="AK222" s="242"/>
      <c r="AL222" s="264" t="s">
        <v>4108</v>
      </c>
      <c r="AM222" s="160" t="s">
        <v>1504</v>
      </c>
      <c r="AN222" s="242" t="s">
        <v>1504</v>
      </c>
      <c r="AO222" s="242" t="s">
        <v>1504</v>
      </c>
    </row>
    <row r="223" spans="1:41" ht="18" hidden="1" customHeight="1">
      <c r="A223" s="181" t="s">
        <v>3649</v>
      </c>
      <c r="B223" s="181" t="s">
        <v>3910</v>
      </c>
      <c r="C223" s="181" t="s">
        <v>3650</v>
      </c>
      <c r="D223" s="181"/>
      <c r="E223" s="181" t="s">
        <v>3651</v>
      </c>
      <c r="F223" s="181" t="s">
        <v>3642</v>
      </c>
      <c r="G223" s="181"/>
      <c r="H223" s="181">
        <v>1</v>
      </c>
      <c r="I223" s="299" t="s">
        <v>3806</v>
      </c>
      <c r="J223" s="183" t="s">
        <v>3661</v>
      </c>
      <c r="K223" s="184" t="s">
        <v>1747</v>
      </c>
      <c r="L223" s="227"/>
      <c r="M223" s="185" t="s">
        <v>3704</v>
      </c>
      <c r="N223" s="223"/>
      <c r="O223" s="242" t="s">
        <v>1660</v>
      </c>
      <c r="P223" s="160" t="s">
        <v>1660</v>
      </c>
      <c r="Q223" s="160" t="s">
        <v>1660</v>
      </c>
      <c r="R223" s="160" t="s">
        <v>1504</v>
      </c>
      <c r="S223" s="160" t="s">
        <v>1660</v>
      </c>
      <c r="T223" s="160" t="s">
        <v>1504</v>
      </c>
      <c r="U223" s="160" t="s">
        <v>1504</v>
      </c>
      <c r="V223" s="160" t="s">
        <v>1504</v>
      </c>
      <c r="W223" s="160" t="s">
        <v>1504</v>
      </c>
      <c r="X223" s="242" t="s">
        <v>3837</v>
      </c>
      <c r="Y223" s="160" t="s">
        <v>1504</v>
      </c>
      <c r="Z223" s="160" t="s">
        <v>1504</v>
      </c>
      <c r="AA223" s="242" t="s">
        <v>1660</v>
      </c>
      <c r="AB223" s="242"/>
      <c r="AC223" s="242" t="s">
        <v>1660</v>
      </c>
      <c r="AD223" s="242"/>
      <c r="AE223" s="242" t="s">
        <v>1660</v>
      </c>
      <c r="AF223" s="242" t="s">
        <v>1504</v>
      </c>
      <c r="AG223" s="242" t="s">
        <v>1504</v>
      </c>
      <c r="AH223" s="242" t="s">
        <v>1504</v>
      </c>
      <c r="AI223" s="242" t="s">
        <v>1504</v>
      </c>
      <c r="AJ223" s="242" t="s">
        <v>1504</v>
      </c>
      <c r="AK223" s="242"/>
      <c r="AL223" s="264" t="s">
        <v>4108</v>
      </c>
      <c r="AM223" s="160" t="s">
        <v>1504</v>
      </c>
      <c r="AN223" s="242" t="s">
        <v>1504</v>
      </c>
      <c r="AO223" s="242" t="s">
        <v>1504</v>
      </c>
    </row>
    <row r="224" spans="1:41" ht="18" hidden="1" customHeight="1">
      <c r="A224" s="181" t="s">
        <v>3652</v>
      </c>
      <c r="B224" s="181" t="s">
        <v>3653</v>
      </c>
      <c r="C224" s="181" t="s">
        <v>3654</v>
      </c>
      <c r="D224" s="181"/>
      <c r="E224" s="181" t="s">
        <v>3655</v>
      </c>
      <c r="F224" s="181" t="s">
        <v>3647</v>
      </c>
      <c r="G224" s="181"/>
      <c r="H224" s="181">
        <v>1</v>
      </c>
      <c r="I224" s="300" t="s">
        <v>3679</v>
      </c>
      <c r="J224" s="183"/>
      <c r="K224" s="184" t="s">
        <v>1747</v>
      </c>
      <c r="L224" s="227"/>
      <c r="M224" s="185" t="s">
        <v>3704</v>
      </c>
      <c r="N224" s="223"/>
      <c r="O224" s="242" t="s">
        <v>3779</v>
      </c>
      <c r="P224" s="160" t="s">
        <v>3779</v>
      </c>
      <c r="Q224" s="160"/>
      <c r="R224" s="160"/>
      <c r="S224" s="160" t="s">
        <v>3616</v>
      </c>
      <c r="T224" s="160" t="s">
        <v>1504</v>
      </c>
      <c r="U224" s="160" t="s">
        <v>1504</v>
      </c>
      <c r="V224" s="160" t="s">
        <v>1504</v>
      </c>
      <c r="W224" s="160" t="s">
        <v>1504</v>
      </c>
      <c r="X224" s="242" t="s">
        <v>3837</v>
      </c>
      <c r="Y224" s="160" t="s">
        <v>1504</v>
      </c>
      <c r="Z224" s="160" t="s">
        <v>1504</v>
      </c>
      <c r="AA224" s="242" t="s">
        <v>3779</v>
      </c>
      <c r="AB224" s="242"/>
      <c r="AC224" s="242" t="s">
        <v>3779</v>
      </c>
      <c r="AD224" s="242"/>
      <c r="AE224" s="242" t="s">
        <v>1506</v>
      </c>
      <c r="AF224" s="242" t="s">
        <v>3779</v>
      </c>
      <c r="AG224" s="242" t="s">
        <v>3779</v>
      </c>
      <c r="AH224" s="242" t="s">
        <v>3779</v>
      </c>
      <c r="AI224" s="242" t="s">
        <v>3779</v>
      </c>
      <c r="AJ224" s="242" t="s">
        <v>3779</v>
      </c>
      <c r="AK224" s="242"/>
      <c r="AL224" s="264" t="s">
        <v>4108</v>
      </c>
      <c r="AM224" s="160" t="s">
        <v>3779</v>
      </c>
      <c r="AN224" s="242" t="s">
        <v>3779</v>
      </c>
      <c r="AO224" s="242" t="s">
        <v>3779</v>
      </c>
    </row>
    <row r="225" spans="1:41" ht="18" hidden="1" customHeight="1">
      <c r="A225" s="181" t="s">
        <v>3656</v>
      </c>
      <c r="B225" s="181" t="s">
        <v>3657</v>
      </c>
      <c r="C225" s="181" t="s">
        <v>3658</v>
      </c>
      <c r="D225" s="181"/>
      <c r="E225" s="181" t="s">
        <v>3659</v>
      </c>
      <c r="F225" s="181" t="s">
        <v>3642</v>
      </c>
      <c r="G225" s="181"/>
      <c r="H225" s="181">
        <v>1</v>
      </c>
      <c r="I225" s="299" t="s">
        <v>3807</v>
      </c>
      <c r="J225" s="183" t="s">
        <v>3675</v>
      </c>
      <c r="K225" s="184" t="s">
        <v>1747</v>
      </c>
      <c r="L225" s="227"/>
      <c r="M225" s="185" t="s">
        <v>3704</v>
      </c>
      <c r="N225" s="223"/>
      <c r="O225" s="242" t="s">
        <v>1660</v>
      </c>
      <c r="P225" s="160" t="s">
        <v>1660</v>
      </c>
      <c r="Q225" s="160" t="s">
        <v>1660</v>
      </c>
      <c r="R225" s="160" t="s">
        <v>1504</v>
      </c>
      <c r="S225" s="160" t="s">
        <v>1660</v>
      </c>
      <c r="T225" s="160" t="s">
        <v>1504</v>
      </c>
      <c r="U225" s="160" t="s">
        <v>1504</v>
      </c>
      <c r="V225" s="160" t="s">
        <v>1504</v>
      </c>
      <c r="W225" s="160" t="s">
        <v>1504</v>
      </c>
      <c r="X225" s="242" t="s">
        <v>3837</v>
      </c>
      <c r="Y225" s="160" t="s">
        <v>1504</v>
      </c>
      <c r="Z225" s="160" t="s">
        <v>1504</v>
      </c>
      <c r="AA225" s="242" t="s">
        <v>1660</v>
      </c>
      <c r="AB225" s="242"/>
      <c r="AC225" s="242" t="s">
        <v>1660</v>
      </c>
      <c r="AD225" s="242"/>
      <c r="AE225" s="242" t="s">
        <v>1660</v>
      </c>
      <c r="AF225" s="242" t="s">
        <v>1504</v>
      </c>
      <c r="AG225" s="242" t="s">
        <v>1504</v>
      </c>
      <c r="AH225" s="242" t="s">
        <v>1504</v>
      </c>
      <c r="AI225" s="242" t="s">
        <v>1504</v>
      </c>
      <c r="AJ225" s="242" t="s">
        <v>1504</v>
      </c>
      <c r="AK225" s="242"/>
      <c r="AL225" s="264" t="s">
        <v>4108</v>
      </c>
      <c r="AM225" s="160" t="s">
        <v>1504</v>
      </c>
      <c r="AN225" s="242" t="s">
        <v>1504</v>
      </c>
      <c r="AO225" s="242" t="s">
        <v>1504</v>
      </c>
    </row>
    <row r="226" spans="1:41" ht="18" hidden="1" customHeight="1">
      <c r="A226" s="188" t="s">
        <v>2863</v>
      </c>
      <c r="B226" s="188" t="s">
        <v>4036</v>
      </c>
      <c r="C226" s="189" t="s">
        <v>2864</v>
      </c>
      <c r="D226" s="189"/>
      <c r="E226" s="188" t="s">
        <v>2009</v>
      </c>
      <c r="F226" s="188" t="s">
        <v>1966</v>
      </c>
      <c r="G226" s="188"/>
      <c r="H226" s="188">
        <v>1</v>
      </c>
      <c r="I226" s="299" t="s">
        <v>3036</v>
      </c>
      <c r="J226" s="183" t="s">
        <v>31</v>
      </c>
      <c r="K226" s="184" t="s">
        <v>1747</v>
      </c>
      <c r="L226" s="227"/>
      <c r="M226" s="185" t="s">
        <v>3704</v>
      </c>
      <c r="N226" s="223" t="s">
        <v>3037</v>
      </c>
      <c r="O226" s="242" t="s">
        <v>3039</v>
      </c>
      <c r="P226" s="160" t="s">
        <v>3039</v>
      </c>
      <c r="Q226" s="160" t="s">
        <v>3039</v>
      </c>
      <c r="R226" s="160" t="s">
        <v>1504</v>
      </c>
      <c r="S226" s="160" t="s">
        <v>3039</v>
      </c>
      <c r="T226" s="160" t="s">
        <v>1504</v>
      </c>
      <c r="U226" s="160" t="s">
        <v>1504</v>
      </c>
      <c r="V226" s="160" t="s">
        <v>1504</v>
      </c>
      <c r="W226" s="160" t="s">
        <v>1504</v>
      </c>
      <c r="X226" s="242" t="s">
        <v>3837</v>
      </c>
      <c r="Y226" s="160" t="s">
        <v>1504</v>
      </c>
      <c r="Z226" s="160" t="s">
        <v>1504</v>
      </c>
      <c r="AA226" s="242" t="s">
        <v>3039</v>
      </c>
      <c r="AB226" s="242"/>
      <c r="AC226" s="242" t="s">
        <v>3039</v>
      </c>
      <c r="AD226" s="242"/>
      <c r="AE226" s="242" t="s">
        <v>3039</v>
      </c>
      <c r="AF226" s="242" t="s">
        <v>1504</v>
      </c>
      <c r="AG226" s="242"/>
      <c r="AH226" s="242" t="s">
        <v>1504</v>
      </c>
      <c r="AI226" s="242" t="s">
        <v>1504</v>
      </c>
      <c r="AJ226" s="242"/>
      <c r="AK226" s="242"/>
      <c r="AL226" s="264" t="s">
        <v>4108</v>
      </c>
      <c r="AM226" s="160"/>
      <c r="AN226" s="242" t="s">
        <v>1504</v>
      </c>
      <c r="AO226" s="242" t="s">
        <v>1504</v>
      </c>
    </row>
    <row r="227" spans="1:41" ht="18" hidden="1" customHeight="1">
      <c r="A227" s="177" t="s">
        <v>1986</v>
      </c>
      <c r="B227" s="178"/>
      <c r="C227" s="178"/>
      <c r="D227" s="178"/>
      <c r="E227" s="178"/>
      <c r="F227" s="178"/>
      <c r="G227" s="178" t="s">
        <v>1639</v>
      </c>
      <c r="H227" s="178" t="s">
        <v>1641</v>
      </c>
      <c r="I227" s="297"/>
      <c r="J227" s="179"/>
      <c r="K227" s="179"/>
      <c r="L227" s="179"/>
      <c r="N227" s="159"/>
      <c r="O227" s="243"/>
      <c r="P227" s="159"/>
      <c r="Q227" s="159"/>
      <c r="R227" s="159"/>
      <c r="S227" s="159"/>
      <c r="T227" s="159"/>
      <c r="U227" s="159"/>
      <c r="V227" s="159"/>
      <c r="W227" s="159"/>
      <c r="X227" s="243"/>
      <c r="Y227" s="159"/>
      <c r="Z227" s="159"/>
      <c r="AA227" s="243"/>
      <c r="AB227" s="260"/>
      <c r="AC227" s="243"/>
      <c r="AD227" s="260"/>
      <c r="AE227" s="243"/>
      <c r="AF227" s="243"/>
      <c r="AG227" s="243"/>
      <c r="AH227" s="243"/>
      <c r="AI227" s="243"/>
      <c r="AJ227" s="243"/>
      <c r="AK227" s="260"/>
      <c r="AL227" s="271"/>
      <c r="AM227" s="159"/>
      <c r="AN227" s="243"/>
      <c r="AO227" s="243"/>
    </row>
    <row r="228" spans="1:41" ht="18" hidden="1" customHeight="1">
      <c r="A228" s="181" t="s">
        <v>3868</v>
      </c>
      <c r="B228" s="181" t="s">
        <v>3869</v>
      </c>
      <c r="C228" s="181" t="s">
        <v>3870</v>
      </c>
      <c r="D228" s="181"/>
      <c r="E228" s="181" t="s">
        <v>3871</v>
      </c>
      <c r="F228" s="181" t="s">
        <v>3872</v>
      </c>
      <c r="G228" s="181"/>
      <c r="H228" s="181">
        <v>1</v>
      </c>
      <c r="I228" s="296" t="s">
        <v>3683</v>
      </c>
      <c r="J228" s="183" t="s">
        <v>1810</v>
      </c>
      <c r="K228" s="184" t="s">
        <v>1743</v>
      </c>
      <c r="L228" s="227"/>
      <c r="M228" s="185" t="s">
        <v>3704</v>
      </c>
      <c r="N228" s="161"/>
      <c r="O228" s="242"/>
      <c r="P228" s="160"/>
      <c r="Q228" s="160"/>
      <c r="R228" s="160"/>
      <c r="S228" s="160"/>
      <c r="T228" s="160"/>
      <c r="U228" s="160"/>
      <c r="V228" s="160"/>
      <c r="W228" s="160"/>
      <c r="X228" s="242"/>
      <c r="Y228" s="160"/>
      <c r="Z228" s="160"/>
      <c r="AA228" s="242"/>
      <c r="AB228" s="242"/>
      <c r="AC228" s="242"/>
      <c r="AD228" s="242"/>
      <c r="AE228" s="242"/>
      <c r="AF228" s="242"/>
      <c r="AG228" s="242"/>
      <c r="AH228" s="242"/>
      <c r="AI228" s="242"/>
      <c r="AJ228" s="242"/>
      <c r="AK228" s="242"/>
      <c r="AL228" s="264"/>
      <c r="AM228" s="160"/>
      <c r="AN228" s="242"/>
      <c r="AO228" s="242"/>
    </row>
    <row r="229" spans="1:41" ht="18" hidden="1" customHeight="1">
      <c r="A229" s="181" t="s">
        <v>3868</v>
      </c>
      <c r="B229" s="181" t="s">
        <v>3873</v>
      </c>
      <c r="C229" s="181" t="s">
        <v>3874</v>
      </c>
      <c r="D229" s="181"/>
      <c r="E229" s="181" t="s">
        <v>3875</v>
      </c>
      <c r="F229" s="181" t="s">
        <v>3876</v>
      </c>
      <c r="G229" s="181"/>
      <c r="H229" s="181">
        <v>1</v>
      </c>
      <c r="I229" s="296" t="s">
        <v>3683</v>
      </c>
      <c r="J229" s="183" t="s">
        <v>1811</v>
      </c>
      <c r="K229" s="184" t="s">
        <v>1812</v>
      </c>
      <c r="L229" s="227"/>
      <c r="M229" s="185" t="s">
        <v>3704</v>
      </c>
      <c r="N229" s="161"/>
      <c r="O229" s="242" t="s">
        <v>3753</v>
      </c>
      <c r="P229" s="160" t="s">
        <v>3779</v>
      </c>
      <c r="Q229" s="160"/>
      <c r="R229" s="160"/>
      <c r="S229" s="160" t="s">
        <v>3663</v>
      </c>
      <c r="T229" s="160" t="s">
        <v>1504</v>
      </c>
      <c r="U229" s="160" t="s">
        <v>1504</v>
      </c>
      <c r="V229" s="160" t="s">
        <v>1504</v>
      </c>
      <c r="W229" s="160" t="s">
        <v>1504</v>
      </c>
      <c r="X229" s="242" t="s">
        <v>3837</v>
      </c>
      <c r="Y229" s="160" t="s">
        <v>1504</v>
      </c>
      <c r="Z229" s="160" t="s">
        <v>1504</v>
      </c>
      <c r="AA229" s="242" t="s">
        <v>3753</v>
      </c>
      <c r="AB229" s="242"/>
      <c r="AC229" s="242" t="s">
        <v>3753</v>
      </c>
      <c r="AD229" s="242"/>
      <c r="AE229" s="242"/>
      <c r="AF229" s="242"/>
      <c r="AG229" s="242"/>
      <c r="AH229" s="242"/>
      <c r="AI229" s="242" t="s">
        <v>3753</v>
      </c>
      <c r="AJ229" s="242" t="s">
        <v>3753</v>
      </c>
      <c r="AK229" s="242"/>
      <c r="AL229" s="264"/>
      <c r="AM229" s="160"/>
      <c r="AN229" s="242" t="s">
        <v>3753</v>
      </c>
      <c r="AO229" s="242"/>
    </row>
    <row r="230" spans="1:41" ht="18" hidden="1" customHeight="1">
      <c r="A230" s="181" t="s">
        <v>3877</v>
      </c>
      <c r="B230" s="181" t="s">
        <v>3878</v>
      </c>
      <c r="C230" s="181" t="s">
        <v>3879</v>
      </c>
      <c r="D230" s="181"/>
      <c r="E230" s="181" t="s">
        <v>3880</v>
      </c>
      <c r="F230" s="181" t="s">
        <v>3881</v>
      </c>
      <c r="G230" s="181"/>
      <c r="H230" s="181">
        <v>1</v>
      </c>
      <c r="I230" s="296" t="s">
        <v>3684</v>
      </c>
      <c r="J230" s="183" t="s">
        <v>1811</v>
      </c>
      <c r="K230" s="184" t="s">
        <v>1812</v>
      </c>
      <c r="L230" s="227"/>
      <c r="M230" s="185" t="s">
        <v>3704</v>
      </c>
      <c r="N230" s="161"/>
      <c r="O230" s="242"/>
      <c r="P230" s="160"/>
      <c r="Q230" s="160"/>
      <c r="R230" s="160"/>
      <c r="S230" s="160"/>
      <c r="T230" s="160"/>
      <c r="U230" s="160"/>
      <c r="V230" s="160"/>
      <c r="W230" s="160"/>
      <c r="X230" s="242"/>
      <c r="Y230" s="160"/>
      <c r="Z230" s="160"/>
      <c r="AA230" s="242"/>
      <c r="AB230" s="242"/>
      <c r="AC230" s="242"/>
      <c r="AD230" s="242"/>
      <c r="AE230" s="242"/>
      <c r="AF230" s="242"/>
      <c r="AG230" s="242"/>
      <c r="AH230" s="242"/>
      <c r="AI230" s="242"/>
      <c r="AJ230" s="242"/>
      <c r="AK230" s="242"/>
      <c r="AL230" s="264"/>
      <c r="AM230" s="160"/>
      <c r="AN230" s="242"/>
      <c r="AO230" s="242"/>
    </row>
    <row r="231" spans="1:41" ht="18" hidden="1" customHeight="1">
      <c r="A231" s="181" t="s">
        <v>3877</v>
      </c>
      <c r="B231" s="181" t="s">
        <v>3882</v>
      </c>
      <c r="C231" s="181" t="s">
        <v>3883</v>
      </c>
      <c r="D231" s="181"/>
      <c r="E231" s="181" t="s">
        <v>3884</v>
      </c>
      <c r="F231" s="181" t="s">
        <v>3885</v>
      </c>
      <c r="G231" s="181"/>
      <c r="H231" s="181">
        <v>1</v>
      </c>
      <c r="I231" s="296" t="s">
        <v>3684</v>
      </c>
      <c r="J231" s="183" t="s">
        <v>1810</v>
      </c>
      <c r="K231" s="184" t="s">
        <v>1743</v>
      </c>
      <c r="L231" s="227"/>
      <c r="M231" s="185" t="s">
        <v>3704</v>
      </c>
      <c r="N231" s="161"/>
      <c r="O231" s="242"/>
      <c r="P231" s="160"/>
      <c r="Q231" s="160"/>
      <c r="R231" s="160"/>
      <c r="S231" s="160"/>
      <c r="T231" s="160"/>
      <c r="U231" s="160"/>
      <c r="V231" s="160"/>
      <c r="W231" s="160"/>
      <c r="X231" s="242"/>
      <c r="Y231" s="160"/>
      <c r="Z231" s="160"/>
      <c r="AA231" s="242"/>
      <c r="AB231" s="242"/>
      <c r="AC231" s="242"/>
      <c r="AD231" s="242"/>
      <c r="AE231" s="242" t="s">
        <v>3960</v>
      </c>
      <c r="AF231" s="242" t="s">
        <v>4013</v>
      </c>
      <c r="AG231" s="242" t="s">
        <v>4013</v>
      </c>
      <c r="AH231" s="242" t="s">
        <v>4013</v>
      </c>
      <c r="AI231" s="242"/>
      <c r="AJ231" s="242"/>
      <c r="AK231" s="242"/>
      <c r="AL231" s="264" t="s">
        <v>4108</v>
      </c>
      <c r="AM231" s="160" t="s">
        <v>4079</v>
      </c>
      <c r="AN231" s="242"/>
      <c r="AO231" s="242" t="s">
        <v>4079</v>
      </c>
    </row>
    <row r="232" spans="1:41" ht="18" hidden="1" customHeight="1">
      <c r="A232" s="181" t="s">
        <v>3886</v>
      </c>
      <c r="B232" s="181" t="s">
        <v>3887</v>
      </c>
      <c r="C232" s="181" t="s">
        <v>3888</v>
      </c>
      <c r="D232" s="181"/>
      <c r="E232" s="181" t="s">
        <v>3889</v>
      </c>
      <c r="F232" s="181" t="s">
        <v>3890</v>
      </c>
      <c r="G232" s="181"/>
      <c r="H232" s="181">
        <v>1</v>
      </c>
      <c r="I232" s="296" t="s">
        <v>3055</v>
      </c>
      <c r="J232" s="183" t="s">
        <v>1813</v>
      </c>
      <c r="K232" s="184" t="s">
        <v>1743</v>
      </c>
      <c r="L232" s="227"/>
      <c r="M232" s="185" t="s">
        <v>3704</v>
      </c>
      <c r="N232" s="161"/>
      <c r="O232" s="242"/>
      <c r="P232" s="160"/>
      <c r="Q232" s="160"/>
      <c r="R232" s="160"/>
      <c r="S232" s="160"/>
      <c r="T232" s="160"/>
      <c r="U232" s="160"/>
      <c r="V232" s="160"/>
      <c r="W232" s="160"/>
      <c r="X232" s="242"/>
      <c r="Y232" s="160"/>
      <c r="Z232" s="160"/>
      <c r="AA232" s="242"/>
      <c r="AB232" s="242"/>
      <c r="AC232" s="242"/>
      <c r="AD232" s="242"/>
      <c r="AE232" s="242"/>
      <c r="AF232" s="242"/>
      <c r="AG232" s="242"/>
      <c r="AH232" s="242"/>
      <c r="AI232" s="242"/>
      <c r="AJ232" s="242"/>
      <c r="AK232" s="242"/>
      <c r="AL232" s="264"/>
      <c r="AM232" s="160"/>
      <c r="AN232" s="242"/>
      <c r="AO232" s="242"/>
    </row>
    <row r="233" spans="1:41" ht="18" hidden="1" customHeight="1">
      <c r="A233" s="181" t="s">
        <v>3886</v>
      </c>
      <c r="B233" s="181" t="s">
        <v>3891</v>
      </c>
      <c r="C233" s="181" t="s">
        <v>3892</v>
      </c>
      <c r="D233" s="181"/>
      <c r="E233" s="181" t="s">
        <v>3893</v>
      </c>
      <c r="F233" s="181" t="s">
        <v>3894</v>
      </c>
      <c r="G233" s="181"/>
      <c r="H233" s="181">
        <v>1</v>
      </c>
      <c r="I233" s="296" t="s">
        <v>3055</v>
      </c>
      <c r="J233" s="183" t="s">
        <v>1814</v>
      </c>
      <c r="K233" s="184" t="s">
        <v>1743</v>
      </c>
      <c r="L233" s="227"/>
      <c r="M233" s="185" t="s">
        <v>3704</v>
      </c>
      <c r="N233" s="161"/>
      <c r="O233" s="242" t="s">
        <v>3753</v>
      </c>
      <c r="P233" s="160" t="s">
        <v>3779</v>
      </c>
      <c r="Q233" s="160"/>
      <c r="R233" s="160"/>
      <c r="S233" s="160" t="s">
        <v>3663</v>
      </c>
      <c r="T233" s="160" t="s">
        <v>1504</v>
      </c>
      <c r="U233" s="160" t="s">
        <v>1504</v>
      </c>
      <c r="V233" s="160" t="s">
        <v>1504</v>
      </c>
      <c r="W233" s="160" t="s">
        <v>1504</v>
      </c>
      <c r="X233" s="242" t="s">
        <v>3837</v>
      </c>
      <c r="Y233" s="160" t="s">
        <v>1504</v>
      </c>
      <c r="Z233" s="160" t="s">
        <v>1504</v>
      </c>
      <c r="AA233" s="242" t="s">
        <v>3753</v>
      </c>
      <c r="AB233" s="242"/>
      <c r="AC233" s="242" t="s">
        <v>3753</v>
      </c>
      <c r="AD233" s="242"/>
      <c r="AE233" s="242"/>
      <c r="AF233" s="242"/>
      <c r="AG233" s="242"/>
      <c r="AH233" s="242"/>
      <c r="AI233" s="242" t="s">
        <v>3753</v>
      </c>
      <c r="AJ233" s="242" t="s">
        <v>3753</v>
      </c>
      <c r="AK233" s="242"/>
      <c r="AL233" s="264"/>
      <c r="AM233" s="160"/>
      <c r="AN233" s="242" t="s">
        <v>3753</v>
      </c>
      <c r="AO233" s="242"/>
    </row>
    <row r="234" spans="1:41" ht="18" hidden="1" customHeight="1">
      <c r="A234" s="181" t="s">
        <v>3895</v>
      </c>
      <c r="B234" s="181" t="s">
        <v>4034</v>
      </c>
      <c r="C234" s="181" t="s">
        <v>3896</v>
      </c>
      <c r="D234" s="181"/>
      <c r="E234" s="181" t="s">
        <v>3897</v>
      </c>
      <c r="F234" s="181" t="s">
        <v>3898</v>
      </c>
      <c r="G234" s="181"/>
      <c r="H234" s="181">
        <v>1</v>
      </c>
      <c r="I234" s="296" t="s">
        <v>3056</v>
      </c>
      <c r="J234" s="183" t="s">
        <v>1814</v>
      </c>
      <c r="K234" s="184" t="s">
        <v>1743</v>
      </c>
      <c r="L234" s="227"/>
      <c r="M234" s="185" t="s">
        <v>3704</v>
      </c>
      <c r="N234" s="161"/>
      <c r="O234" s="242"/>
      <c r="P234" s="160"/>
      <c r="Q234" s="160"/>
      <c r="R234" s="160"/>
      <c r="S234" s="160"/>
      <c r="T234" s="160"/>
      <c r="U234" s="160"/>
      <c r="V234" s="160"/>
      <c r="W234" s="160"/>
      <c r="X234" s="242"/>
      <c r="Y234" s="160"/>
      <c r="Z234" s="160"/>
      <c r="AA234" s="242"/>
      <c r="AB234" s="242"/>
      <c r="AC234" s="242"/>
      <c r="AD234" s="242"/>
      <c r="AE234" s="242" t="s">
        <v>3960</v>
      </c>
      <c r="AF234" s="242" t="s">
        <v>3753</v>
      </c>
      <c r="AG234" s="242" t="s">
        <v>3753</v>
      </c>
      <c r="AH234" s="242" t="s">
        <v>3753</v>
      </c>
      <c r="AI234" s="242"/>
      <c r="AJ234" s="242"/>
      <c r="AK234" s="242"/>
      <c r="AL234" s="264" t="s">
        <v>4108</v>
      </c>
      <c r="AM234" s="160" t="s">
        <v>4079</v>
      </c>
      <c r="AN234" s="242"/>
      <c r="AO234" s="242" t="s">
        <v>4079</v>
      </c>
    </row>
    <row r="235" spans="1:41" ht="18" hidden="1" customHeight="1">
      <c r="A235" s="181" t="s">
        <v>3895</v>
      </c>
      <c r="B235" s="181" t="s">
        <v>3899</v>
      </c>
      <c r="C235" s="181" t="s">
        <v>3900</v>
      </c>
      <c r="D235" s="181"/>
      <c r="E235" s="181" t="s">
        <v>3897</v>
      </c>
      <c r="F235" s="181" t="s">
        <v>3901</v>
      </c>
      <c r="G235" s="181"/>
      <c r="H235" s="181">
        <v>1</v>
      </c>
      <c r="I235" s="296" t="s">
        <v>3056</v>
      </c>
      <c r="J235" s="183" t="s">
        <v>1814</v>
      </c>
      <c r="K235" s="184" t="s">
        <v>1743</v>
      </c>
      <c r="L235" s="227"/>
      <c r="M235" s="185" t="s">
        <v>3704</v>
      </c>
      <c r="N235" s="161"/>
      <c r="O235" s="242"/>
      <c r="P235" s="160"/>
      <c r="Q235" s="160"/>
      <c r="R235" s="160"/>
      <c r="S235" s="160"/>
      <c r="T235" s="160"/>
      <c r="U235" s="160"/>
      <c r="V235" s="160"/>
      <c r="W235" s="160"/>
      <c r="X235" s="242"/>
      <c r="Y235" s="160"/>
      <c r="Z235" s="160"/>
      <c r="AA235" s="242"/>
      <c r="AB235" s="242"/>
      <c r="AC235" s="242"/>
      <c r="AD235" s="242"/>
      <c r="AE235" s="242"/>
      <c r="AF235" s="242"/>
      <c r="AG235" s="242"/>
      <c r="AH235" s="242"/>
      <c r="AI235" s="242"/>
      <c r="AJ235" s="242"/>
      <c r="AK235" s="242"/>
      <c r="AL235" s="264"/>
      <c r="AM235" s="160"/>
      <c r="AN235" s="242"/>
      <c r="AO235" s="242"/>
    </row>
    <row r="236" spans="1:41" ht="18" hidden="1" customHeight="1">
      <c r="A236" s="181" t="s">
        <v>1987</v>
      </c>
      <c r="B236" s="189" t="s">
        <v>1582</v>
      </c>
      <c r="C236" s="189" t="s">
        <v>1583</v>
      </c>
      <c r="D236" s="189"/>
      <c r="E236" s="206" t="s">
        <v>2057</v>
      </c>
      <c r="F236" s="189" t="s">
        <v>1953</v>
      </c>
      <c r="G236" s="189"/>
      <c r="H236" s="189">
        <v>1</v>
      </c>
      <c r="I236" s="301" t="s">
        <v>2051</v>
      </c>
      <c r="J236" s="183" t="s">
        <v>2052</v>
      </c>
      <c r="K236" s="184" t="s">
        <v>2053</v>
      </c>
      <c r="L236" s="227"/>
      <c r="M236" s="185" t="s">
        <v>3704</v>
      </c>
      <c r="N236" s="161"/>
      <c r="O236" s="242" t="s">
        <v>1660</v>
      </c>
      <c r="P236" s="160" t="s">
        <v>1660</v>
      </c>
      <c r="Q236" s="160" t="s">
        <v>1660</v>
      </c>
      <c r="R236" s="160" t="s">
        <v>1504</v>
      </c>
      <c r="S236" s="160"/>
      <c r="T236" s="160"/>
      <c r="U236" s="160"/>
      <c r="V236" s="160"/>
      <c r="W236" s="160"/>
      <c r="X236" s="242"/>
      <c r="Y236" s="160"/>
      <c r="Z236" s="160"/>
      <c r="AA236" s="242"/>
      <c r="AB236" s="242"/>
      <c r="AC236" s="242"/>
      <c r="AD236" s="242"/>
      <c r="AE236" s="242"/>
      <c r="AF236" s="242"/>
      <c r="AG236" s="242"/>
      <c r="AH236" s="242"/>
      <c r="AI236" s="242"/>
      <c r="AJ236" s="242"/>
      <c r="AK236" s="242"/>
      <c r="AL236" s="264"/>
      <c r="AM236" s="160"/>
      <c r="AN236" s="242"/>
      <c r="AO236" s="242"/>
    </row>
    <row r="237" spans="1:41" ht="18" hidden="1" customHeight="1">
      <c r="A237" s="181" t="s">
        <v>1987</v>
      </c>
      <c r="B237" s="189" t="s">
        <v>3907</v>
      </c>
      <c r="C237" s="189" t="s">
        <v>1584</v>
      </c>
      <c r="D237" s="189"/>
      <c r="E237" s="206" t="s">
        <v>2058</v>
      </c>
      <c r="F237" s="189" t="s">
        <v>1967</v>
      </c>
      <c r="G237" s="189"/>
      <c r="H237" s="189">
        <v>1</v>
      </c>
      <c r="I237" s="301" t="s">
        <v>2054</v>
      </c>
      <c r="J237" s="183" t="s">
        <v>2055</v>
      </c>
      <c r="K237" s="184" t="s">
        <v>2053</v>
      </c>
      <c r="L237" s="227"/>
      <c r="M237" s="185" t="s">
        <v>3704</v>
      </c>
      <c r="N237" s="161"/>
      <c r="O237" s="242"/>
      <c r="P237" s="160"/>
      <c r="Q237" s="160"/>
      <c r="R237" s="160"/>
      <c r="S237" s="160" t="s">
        <v>3663</v>
      </c>
      <c r="T237" s="160" t="s">
        <v>1504</v>
      </c>
      <c r="U237" s="160" t="s">
        <v>1504</v>
      </c>
      <c r="V237" s="160" t="s">
        <v>1504</v>
      </c>
      <c r="W237" s="160" t="s">
        <v>1504</v>
      </c>
      <c r="X237" s="242" t="s">
        <v>3837</v>
      </c>
      <c r="Y237" s="160" t="s">
        <v>1504</v>
      </c>
      <c r="Z237" s="160" t="s">
        <v>1504</v>
      </c>
      <c r="AA237" s="242" t="s">
        <v>3904</v>
      </c>
      <c r="AB237" s="242"/>
      <c r="AC237" s="242" t="s">
        <v>3940</v>
      </c>
      <c r="AD237" s="242"/>
      <c r="AE237" s="242"/>
      <c r="AF237" s="242"/>
      <c r="AG237" s="242"/>
      <c r="AH237" s="242"/>
      <c r="AI237" s="242" t="s">
        <v>1504</v>
      </c>
      <c r="AJ237" s="242" t="s">
        <v>1504</v>
      </c>
      <c r="AK237" s="242"/>
      <c r="AL237" s="264"/>
      <c r="AM237" s="160"/>
      <c r="AN237" s="242" t="s">
        <v>4079</v>
      </c>
      <c r="AO237" s="242"/>
    </row>
    <row r="238" spans="1:41" ht="18" hidden="1" customHeight="1">
      <c r="A238" s="181" t="s">
        <v>1528</v>
      </c>
      <c r="B238" s="181" t="s">
        <v>1585</v>
      </c>
      <c r="C238" s="181" t="s">
        <v>1586</v>
      </c>
      <c r="D238" s="181"/>
      <c r="E238" s="31" t="s">
        <v>2059</v>
      </c>
      <c r="F238" s="181" t="s">
        <v>1953</v>
      </c>
      <c r="G238" s="181"/>
      <c r="H238" s="181">
        <v>1</v>
      </c>
      <c r="I238" s="301" t="s">
        <v>2056</v>
      </c>
      <c r="J238" s="183" t="s">
        <v>2055</v>
      </c>
      <c r="K238" s="184" t="s">
        <v>1743</v>
      </c>
      <c r="L238" s="227"/>
      <c r="M238" s="185" t="s">
        <v>3704</v>
      </c>
      <c r="N238" s="161"/>
      <c r="O238" s="242"/>
      <c r="P238" s="160"/>
      <c r="Q238" s="160"/>
      <c r="R238" s="160"/>
      <c r="S238" s="160"/>
      <c r="T238" s="160"/>
      <c r="U238" s="160"/>
      <c r="V238" s="160"/>
      <c r="W238" s="160"/>
      <c r="X238" s="242"/>
      <c r="Y238" s="160"/>
      <c r="Z238" s="160"/>
      <c r="AA238" s="242"/>
      <c r="AB238" s="242"/>
      <c r="AC238" s="242"/>
      <c r="AD238" s="242"/>
      <c r="AE238" s="242"/>
      <c r="AF238" s="242"/>
      <c r="AG238" s="242"/>
      <c r="AH238" s="242"/>
      <c r="AI238" s="242"/>
      <c r="AJ238" s="242"/>
      <c r="AK238" s="242"/>
      <c r="AL238" s="264"/>
      <c r="AM238" s="160"/>
      <c r="AN238" s="242"/>
      <c r="AO238" s="242"/>
    </row>
    <row r="239" spans="1:41" ht="18" hidden="1" customHeight="1">
      <c r="A239" s="181" t="s">
        <v>1988</v>
      </c>
      <c r="B239" s="181" t="s">
        <v>1587</v>
      </c>
      <c r="C239" s="181" t="s">
        <v>1588</v>
      </c>
      <c r="D239" s="181"/>
      <c r="E239" s="31" t="s">
        <v>2060</v>
      </c>
      <c r="F239" s="181" t="s">
        <v>1967</v>
      </c>
      <c r="G239" s="181"/>
      <c r="H239" s="181">
        <v>1</v>
      </c>
      <c r="I239" s="301" t="s">
        <v>2056</v>
      </c>
      <c r="J239" s="183" t="s">
        <v>2055</v>
      </c>
      <c r="K239" s="184" t="s">
        <v>1743</v>
      </c>
      <c r="L239" s="227"/>
      <c r="M239" s="185" t="s">
        <v>3704</v>
      </c>
      <c r="N239" s="161"/>
      <c r="O239" s="242"/>
      <c r="P239" s="160"/>
      <c r="Q239" s="160"/>
      <c r="R239" s="160"/>
      <c r="S239" s="160"/>
      <c r="T239" s="160"/>
      <c r="U239" s="160"/>
      <c r="V239" s="160"/>
      <c r="W239" s="160"/>
      <c r="X239" s="242"/>
      <c r="Y239" s="160"/>
      <c r="Z239" s="160"/>
      <c r="AA239" s="242"/>
      <c r="AB239" s="242"/>
      <c r="AC239" s="242"/>
      <c r="AD239" s="242"/>
      <c r="AE239" s="242" t="s">
        <v>3971</v>
      </c>
      <c r="AF239" s="242" t="s">
        <v>4013</v>
      </c>
      <c r="AG239" s="242" t="s">
        <v>4013</v>
      </c>
      <c r="AH239" s="242" t="s">
        <v>4013</v>
      </c>
      <c r="AI239" s="242"/>
      <c r="AJ239" s="242"/>
      <c r="AK239" s="242"/>
      <c r="AL239" s="264" t="s">
        <v>4108</v>
      </c>
      <c r="AM239" s="160" t="s">
        <v>4079</v>
      </c>
      <c r="AN239" s="242"/>
      <c r="AO239" s="242" t="s">
        <v>4079</v>
      </c>
    </row>
    <row r="240" spans="1:41" ht="18" hidden="1" customHeight="1">
      <c r="A240" s="181" t="s">
        <v>1815</v>
      </c>
      <c r="B240" s="181" t="s">
        <v>1816</v>
      </c>
      <c r="C240" s="181" t="s">
        <v>1615</v>
      </c>
      <c r="D240" s="181"/>
      <c r="E240" s="181" t="s">
        <v>2020</v>
      </c>
      <c r="F240" s="181" t="s">
        <v>1953</v>
      </c>
      <c r="G240" s="181"/>
      <c r="H240" s="181">
        <v>1</v>
      </c>
      <c r="I240" s="296" t="s">
        <v>1817</v>
      </c>
      <c r="J240" s="183" t="s">
        <v>1818</v>
      </c>
      <c r="K240" s="184" t="s">
        <v>1743</v>
      </c>
      <c r="L240" s="227"/>
      <c r="M240" s="185" t="s">
        <v>3704</v>
      </c>
      <c r="N240" s="161"/>
      <c r="O240" s="242" t="s">
        <v>1660</v>
      </c>
      <c r="P240" s="160" t="s">
        <v>1660</v>
      </c>
      <c r="Q240" s="160" t="s">
        <v>1660</v>
      </c>
      <c r="R240" s="160" t="s">
        <v>1504</v>
      </c>
      <c r="S240" s="160" t="s">
        <v>1660</v>
      </c>
      <c r="T240" s="160" t="s">
        <v>1504</v>
      </c>
      <c r="U240" s="160" t="s">
        <v>1504</v>
      </c>
      <c r="V240" s="160" t="s">
        <v>1504</v>
      </c>
      <c r="W240" s="160" t="s">
        <v>1504</v>
      </c>
      <c r="X240" s="242" t="s">
        <v>3837</v>
      </c>
      <c r="Y240" s="160" t="s">
        <v>1504</v>
      </c>
      <c r="Z240" s="160" t="s">
        <v>1504</v>
      </c>
      <c r="AA240" s="242"/>
      <c r="AB240" s="242"/>
      <c r="AC240" s="242"/>
      <c r="AD240" s="242"/>
      <c r="AE240" s="242" t="s">
        <v>1660</v>
      </c>
      <c r="AF240" s="242" t="s">
        <v>1504</v>
      </c>
      <c r="AG240" s="242" t="s">
        <v>1504</v>
      </c>
      <c r="AH240" s="242"/>
      <c r="AI240" s="242"/>
      <c r="AJ240" s="242"/>
      <c r="AK240" s="242"/>
      <c r="AL240" s="264"/>
      <c r="AM240" s="160"/>
      <c r="AN240" s="242"/>
      <c r="AO240" s="242"/>
    </row>
    <row r="241" spans="1:41" ht="18" hidden="1" customHeight="1">
      <c r="A241" s="181" t="s">
        <v>1989</v>
      </c>
      <c r="B241" s="181" t="s">
        <v>1819</v>
      </c>
      <c r="C241" s="181" t="s">
        <v>1616</v>
      </c>
      <c r="D241" s="181"/>
      <c r="E241" s="181" t="s">
        <v>2021</v>
      </c>
      <c r="F241" s="181" t="s">
        <v>1968</v>
      </c>
      <c r="G241" s="181"/>
      <c r="H241" s="181">
        <v>1</v>
      </c>
      <c r="I241" s="296" t="s">
        <v>1820</v>
      </c>
      <c r="J241" s="183" t="s">
        <v>1821</v>
      </c>
      <c r="K241" s="184" t="s">
        <v>1747</v>
      </c>
      <c r="L241" s="227"/>
      <c r="M241" s="185" t="s">
        <v>3704</v>
      </c>
      <c r="N241" s="161"/>
      <c r="O241" s="242"/>
      <c r="P241" s="160"/>
      <c r="Q241" s="160"/>
      <c r="R241" s="160"/>
      <c r="S241" s="160"/>
      <c r="T241" s="160"/>
      <c r="U241" s="160"/>
      <c r="V241" s="160"/>
      <c r="W241" s="160"/>
      <c r="X241" s="242"/>
      <c r="Y241" s="160"/>
      <c r="Z241" s="160"/>
      <c r="AA241" s="242" t="s">
        <v>3904</v>
      </c>
      <c r="AB241" s="242"/>
      <c r="AC241" s="242" t="s">
        <v>3940</v>
      </c>
      <c r="AD241" s="242"/>
      <c r="AE241" s="242"/>
      <c r="AF241" s="242"/>
      <c r="AG241" s="242"/>
      <c r="AH241" s="242" t="s">
        <v>1504</v>
      </c>
      <c r="AI241" s="242" t="s">
        <v>1504</v>
      </c>
      <c r="AJ241" s="242" t="s">
        <v>1504</v>
      </c>
      <c r="AK241" s="242"/>
      <c r="AL241" s="264" t="s">
        <v>4108</v>
      </c>
      <c r="AM241" s="160" t="s">
        <v>4079</v>
      </c>
      <c r="AN241" s="242" t="s">
        <v>1504</v>
      </c>
      <c r="AO241" s="242" t="s">
        <v>1504</v>
      </c>
    </row>
    <row r="242" spans="1:41" ht="18" hidden="1" customHeight="1">
      <c r="A242" s="181" t="s">
        <v>2062</v>
      </c>
      <c r="B242" s="181" t="s">
        <v>2063</v>
      </c>
      <c r="C242" s="181" t="s">
        <v>2064</v>
      </c>
      <c r="D242" s="181"/>
      <c r="E242" s="181" t="s">
        <v>2065</v>
      </c>
      <c r="F242" s="181" t="s">
        <v>138</v>
      </c>
      <c r="G242" s="181"/>
      <c r="H242" s="181">
        <v>1</v>
      </c>
      <c r="I242" s="296" t="s">
        <v>2069</v>
      </c>
      <c r="J242" s="183" t="s">
        <v>195</v>
      </c>
      <c r="K242" s="184" t="s">
        <v>1747</v>
      </c>
      <c r="L242" s="227"/>
      <c r="M242" s="185" t="s">
        <v>3704</v>
      </c>
      <c r="N242" s="161"/>
      <c r="O242" s="242"/>
      <c r="P242" s="160"/>
      <c r="Q242" s="160"/>
      <c r="R242" s="160"/>
      <c r="S242" s="160"/>
      <c r="T242" s="160"/>
      <c r="U242" s="160"/>
      <c r="V242" s="160"/>
      <c r="W242" s="160"/>
      <c r="X242" s="242"/>
      <c r="Y242" s="160"/>
      <c r="Z242" s="160"/>
      <c r="AA242" s="242"/>
      <c r="AB242" s="242"/>
      <c r="AC242" s="242"/>
      <c r="AD242" s="242"/>
      <c r="AE242" s="242"/>
      <c r="AF242" s="242"/>
      <c r="AG242" s="242"/>
      <c r="AH242" s="242"/>
      <c r="AI242" s="242"/>
      <c r="AJ242" s="242"/>
      <c r="AK242" s="242"/>
      <c r="AL242" s="264"/>
      <c r="AM242" s="160"/>
      <c r="AN242" s="242"/>
      <c r="AO242" s="242"/>
    </row>
    <row r="243" spans="1:41" ht="18" hidden="1" customHeight="1">
      <c r="A243" s="181" t="s">
        <v>2062</v>
      </c>
      <c r="B243" s="181" t="s">
        <v>2066</v>
      </c>
      <c r="C243" s="181" t="s">
        <v>2067</v>
      </c>
      <c r="D243" s="181"/>
      <c r="E243" s="181" t="s">
        <v>2065</v>
      </c>
      <c r="F243" s="181" t="s">
        <v>2068</v>
      </c>
      <c r="G243" s="181"/>
      <c r="H243" s="181">
        <v>1</v>
      </c>
      <c r="I243" s="296" t="s">
        <v>2069</v>
      </c>
      <c r="J243" s="183" t="s">
        <v>195</v>
      </c>
      <c r="K243" s="184" t="s">
        <v>1747</v>
      </c>
      <c r="L243" s="227"/>
      <c r="M243" s="185" t="s">
        <v>3704</v>
      </c>
      <c r="N243" s="161"/>
      <c r="O243" s="242"/>
      <c r="P243" s="160"/>
      <c r="Q243" s="160"/>
      <c r="R243" s="160"/>
      <c r="S243" s="160"/>
      <c r="T243" s="160"/>
      <c r="U243" s="160"/>
      <c r="V243" s="160"/>
      <c r="W243" s="160"/>
      <c r="X243" s="242"/>
      <c r="Y243" s="160"/>
      <c r="Z243" s="160"/>
      <c r="AA243" s="242"/>
      <c r="AB243" s="242"/>
      <c r="AC243" s="242"/>
      <c r="AD243" s="242"/>
      <c r="AE243" s="242"/>
      <c r="AF243" s="242"/>
      <c r="AG243" s="242"/>
      <c r="AH243" s="242"/>
      <c r="AI243" s="242"/>
      <c r="AJ243" s="242"/>
      <c r="AK243" s="242"/>
      <c r="AL243" s="264"/>
      <c r="AM243" s="160"/>
      <c r="AN243" s="242"/>
      <c r="AO243" s="242"/>
    </row>
    <row r="244" spans="1:41" ht="18" hidden="1" customHeight="1">
      <c r="A244" s="181" t="s">
        <v>2097</v>
      </c>
      <c r="B244" s="181" t="s">
        <v>2098</v>
      </c>
      <c r="C244" s="181" t="s">
        <v>3042</v>
      </c>
      <c r="D244" s="181"/>
      <c r="E244" s="181" t="s">
        <v>2100</v>
      </c>
      <c r="F244" s="181" t="s">
        <v>138</v>
      </c>
      <c r="G244" s="181"/>
      <c r="H244" s="181">
        <v>1</v>
      </c>
      <c r="I244" s="296" t="s">
        <v>2101</v>
      </c>
      <c r="J244" s="183" t="s">
        <v>195</v>
      </c>
      <c r="K244" s="184" t="s">
        <v>1747</v>
      </c>
      <c r="L244" s="227"/>
      <c r="M244" s="185" t="s">
        <v>3704</v>
      </c>
      <c r="N244" s="161"/>
      <c r="O244" s="242"/>
      <c r="P244" s="160"/>
      <c r="Q244" s="160"/>
      <c r="R244" s="160"/>
      <c r="S244" s="160"/>
      <c r="T244" s="160"/>
      <c r="U244" s="160"/>
      <c r="V244" s="160"/>
      <c r="W244" s="160"/>
      <c r="X244" s="242"/>
      <c r="Y244" s="160"/>
      <c r="Z244" s="160"/>
      <c r="AA244" s="242"/>
      <c r="AB244" s="242"/>
      <c r="AC244" s="242"/>
      <c r="AD244" s="242"/>
      <c r="AE244" s="242"/>
      <c r="AF244" s="242"/>
      <c r="AG244" s="242"/>
      <c r="AH244" s="242"/>
      <c r="AI244" s="242"/>
      <c r="AJ244" s="242"/>
      <c r="AK244" s="242"/>
      <c r="AL244" s="264"/>
      <c r="AM244" s="160"/>
      <c r="AN244" s="242"/>
      <c r="AO244" s="242"/>
    </row>
    <row r="245" spans="1:41" ht="18" hidden="1" customHeight="1">
      <c r="A245" s="181" t="s">
        <v>2097</v>
      </c>
      <c r="B245" s="181" t="s">
        <v>2099</v>
      </c>
      <c r="C245" s="181" t="s">
        <v>3043</v>
      </c>
      <c r="D245" s="181"/>
      <c r="E245" s="181" t="s">
        <v>2100</v>
      </c>
      <c r="F245" s="181" t="s">
        <v>2068</v>
      </c>
      <c r="G245" s="181"/>
      <c r="H245" s="181">
        <v>1</v>
      </c>
      <c r="I245" s="296" t="s">
        <v>2101</v>
      </c>
      <c r="J245" s="183" t="s">
        <v>195</v>
      </c>
      <c r="K245" s="184" t="s">
        <v>1747</v>
      </c>
      <c r="L245" s="227"/>
      <c r="M245" s="185" t="s">
        <v>3704</v>
      </c>
      <c r="N245" s="161"/>
      <c r="O245" s="242"/>
      <c r="P245" s="160"/>
      <c r="Q245" s="160"/>
      <c r="R245" s="160"/>
      <c r="S245" s="160"/>
      <c r="T245" s="160"/>
      <c r="U245" s="160"/>
      <c r="V245" s="160"/>
      <c r="W245" s="160"/>
      <c r="X245" s="242"/>
      <c r="Y245" s="160"/>
      <c r="Z245" s="160"/>
      <c r="AA245" s="242"/>
      <c r="AB245" s="242"/>
      <c r="AC245" s="242"/>
      <c r="AD245" s="242"/>
      <c r="AE245" s="242"/>
      <c r="AF245" s="242"/>
      <c r="AG245" s="242"/>
      <c r="AH245" s="242"/>
      <c r="AI245" s="242"/>
      <c r="AJ245" s="242"/>
      <c r="AK245" s="242"/>
      <c r="AL245" s="264"/>
      <c r="AM245" s="160"/>
      <c r="AN245" s="242"/>
      <c r="AO245" s="242"/>
    </row>
    <row r="246" spans="1:41" ht="18" hidden="1" customHeight="1">
      <c r="A246" s="188" t="s">
        <v>1990</v>
      </c>
      <c r="B246" s="188" t="s">
        <v>3677</v>
      </c>
      <c r="C246" s="189" t="s">
        <v>1618</v>
      </c>
      <c r="D246" s="189"/>
      <c r="E246" s="188" t="s">
        <v>1851</v>
      </c>
      <c r="F246" s="188" t="s">
        <v>1969</v>
      </c>
      <c r="G246" s="188"/>
      <c r="H246" s="188">
        <v>1</v>
      </c>
      <c r="I246" s="297" t="s">
        <v>3802</v>
      </c>
      <c r="J246" s="183" t="s">
        <v>2903</v>
      </c>
      <c r="K246" s="184" t="s">
        <v>1747</v>
      </c>
      <c r="L246" s="227"/>
      <c r="M246" s="185" t="s">
        <v>3704</v>
      </c>
      <c r="N246" s="161"/>
      <c r="O246" s="242" t="s">
        <v>3779</v>
      </c>
      <c r="P246" s="160" t="s">
        <v>3779</v>
      </c>
      <c r="Q246" s="160"/>
      <c r="R246" s="160"/>
      <c r="S246" s="160" t="s">
        <v>3663</v>
      </c>
      <c r="T246" s="160" t="s">
        <v>1504</v>
      </c>
      <c r="U246" s="160" t="s">
        <v>1504</v>
      </c>
      <c r="V246" s="160" t="s">
        <v>1504</v>
      </c>
      <c r="W246" s="160" t="s">
        <v>1504</v>
      </c>
      <c r="X246" s="242" t="s">
        <v>3837</v>
      </c>
      <c r="Y246" s="160" t="s">
        <v>1504</v>
      </c>
      <c r="Z246" s="160" t="s">
        <v>1504</v>
      </c>
      <c r="AA246" s="242" t="s">
        <v>3779</v>
      </c>
      <c r="AB246" s="242"/>
      <c r="AC246" s="242" t="s">
        <v>3779</v>
      </c>
      <c r="AD246" s="242"/>
      <c r="AE246" s="242" t="s">
        <v>1506</v>
      </c>
      <c r="AF246" s="242" t="s">
        <v>3779</v>
      </c>
      <c r="AG246" s="242" t="s">
        <v>3779</v>
      </c>
      <c r="AH246" s="242" t="s">
        <v>3779</v>
      </c>
      <c r="AI246" s="242" t="s">
        <v>3779</v>
      </c>
      <c r="AJ246" s="242" t="s">
        <v>3779</v>
      </c>
      <c r="AK246" s="242"/>
      <c r="AL246" s="264" t="s">
        <v>4108</v>
      </c>
      <c r="AM246" s="160" t="s">
        <v>3779</v>
      </c>
      <c r="AN246" s="242" t="s">
        <v>3779</v>
      </c>
      <c r="AO246" s="242" t="s">
        <v>3779</v>
      </c>
    </row>
    <row r="247" spans="1:41" ht="18" hidden="1" customHeight="1">
      <c r="A247" s="181" t="s">
        <v>2950</v>
      </c>
      <c r="B247" s="181" t="s">
        <v>2950</v>
      </c>
      <c r="C247" s="181" t="s">
        <v>2951</v>
      </c>
      <c r="D247" s="181"/>
      <c r="E247" s="181" t="s">
        <v>2952</v>
      </c>
      <c r="F247" s="181"/>
      <c r="G247" s="181"/>
      <c r="H247" s="181">
        <v>1</v>
      </c>
      <c r="I247" s="299">
        <v>3960</v>
      </c>
      <c r="J247" s="183" t="s">
        <v>2903</v>
      </c>
      <c r="K247" s="184" t="s">
        <v>1747</v>
      </c>
      <c r="L247" s="227"/>
      <c r="M247" s="185" t="s">
        <v>3704</v>
      </c>
      <c r="N247" s="161"/>
      <c r="O247" s="242"/>
      <c r="P247" s="160"/>
      <c r="Q247" s="160" t="s">
        <v>1660</v>
      </c>
      <c r="R247" s="160" t="s">
        <v>1504</v>
      </c>
      <c r="S247" s="160"/>
      <c r="T247" s="160"/>
      <c r="U247" s="160"/>
      <c r="V247" s="160"/>
      <c r="W247" s="160"/>
      <c r="X247" s="242"/>
      <c r="Y247" s="160"/>
      <c r="Z247" s="160"/>
      <c r="AA247" s="242"/>
      <c r="AB247" s="242"/>
      <c r="AC247" s="242"/>
      <c r="AD247" s="242"/>
      <c r="AE247" s="242"/>
      <c r="AF247" s="242"/>
      <c r="AG247" s="242"/>
      <c r="AH247" s="242"/>
      <c r="AI247" s="242"/>
      <c r="AJ247" s="242"/>
      <c r="AK247" s="242"/>
      <c r="AL247" s="264"/>
      <c r="AM247" s="160"/>
      <c r="AN247" s="242"/>
      <c r="AO247" s="242"/>
    </row>
    <row r="248" spans="1:41" ht="18" hidden="1" customHeight="1">
      <c r="A248" s="181" t="s">
        <v>2953</v>
      </c>
      <c r="B248" s="181" t="s">
        <v>2955</v>
      </c>
      <c r="C248" s="181" t="s">
        <v>2954</v>
      </c>
      <c r="D248" s="181"/>
      <c r="E248" s="181" t="s">
        <v>2956</v>
      </c>
      <c r="F248" s="181" t="s">
        <v>2957</v>
      </c>
      <c r="G248" s="181"/>
      <c r="H248" s="181">
        <v>1</v>
      </c>
      <c r="I248" s="296" t="s">
        <v>3053</v>
      </c>
      <c r="J248" s="183" t="s">
        <v>2971</v>
      </c>
      <c r="K248" s="184" t="s">
        <v>1747</v>
      </c>
      <c r="L248" s="227"/>
      <c r="M248" s="185" t="s">
        <v>3704</v>
      </c>
      <c r="N248" s="161"/>
      <c r="O248" s="242" t="s">
        <v>3040</v>
      </c>
      <c r="P248" s="160" t="s">
        <v>3040</v>
      </c>
      <c r="Q248" s="160" t="s">
        <v>3040</v>
      </c>
      <c r="R248" s="160" t="s">
        <v>1504</v>
      </c>
      <c r="S248" s="160" t="s">
        <v>3040</v>
      </c>
      <c r="T248" s="160" t="s">
        <v>1504</v>
      </c>
      <c r="U248" s="160" t="s">
        <v>1504</v>
      </c>
      <c r="V248" s="160" t="s">
        <v>1504</v>
      </c>
      <c r="W248" s="160" t="s">
        <v>1504</v>
      </c>
      <c r="X248" s="242" t="s">
        <v>3837</v>
      </c>
      <c r="Y248" s="160" t="s">
        <v>1504</v>
      </c>
      <c r="Z248" s="160" t="s">
        <v>1504</v>
      </c>
      <c r="AA248" s="242" t="s">
        <v>3040</v>
      </c>
      <c r="AB248" s="242"/>
      <c r="AC248" s="242" t="s">
        <v>3040</v>
      </c>
      <c r="AD248" s="242"/>
      <c r="AE248" s="242" t="s">
        <v>1506</v>
      </c>
      <c r="AF248" s="242" t="s">
        <v>1504</v>
      </c>
      <c r="AG248" s="242" t="s">
        <v>1504</v>
      </c>
      <c r="AH248" s="242" t="s">
        <v>1504</v>
      </c>
      <c r="AI248" s="242" t="s">
        <v>1504</v>
      </c>
      <c r="AJ248" s="242" t="s">
        <v>1504</v>
      </c>
      <c r="AK248" s="242"/>
      <c r="AL248" s="264" t="s">
        <v>4108</v>
      </c>
      <c r="AM248" s="160" t="s">
        <v>1504</v>
      </c>
      <c r="AN248" s="242" t="s">
        <v>1504</v>
      </c>
      <c r="AO248" s="242" t="s">
        <v>1504</v>
      </c>
    </row>
    <row r="249" spans="1:41" ht="18" hidden="1" customHeight="1">
      <c r="A249" s="222" t="s">
        <v>2982</v>
      </c>
      <c r="B249" s="222" t="s">
        <v>3800</v>
      </c>
      <c r="C249" s="222" t="s">
        <v>3009</v>
      </c>
      <c r="D249" s="222"/>
      <c r="E249" s="222" t="s">
        <v>3010</v>
      </c>
      <c r="F249" s="181"/>
      <c r="G249" s="181"/>
      <c r="H249" s="181">
        <v>1</v>
      </c>
      <c r="I249" s="299" t="s">
        <v>3799</v>
      </c>
      <c r="J249" s="183" t="s">
        <v>2985</v>
      </c>
      <c r="K249" s="184" t="s">
        <v>1747</v>
      </c>
      <c r="L249" s="227"/>
      <c r="M249" s="185" t="s">
        <v>3704</v>
      </c>
      <c r="N249" s="161"/>
      <c r="O249" s="242" t="s">
        <v>1660</v>
      </c>
      <c r="P249" s="160" t="s">
        <v>1660</v>
      </c>
      <c r="Q249" s="160" t="s">
        <v>1660</v>
      </c>
      <c r="R249" s="160" t="s">
        <v>1504</v>
      </c>
      <c r="S249" s="160" t="s">
        <v>1660</v>
      </c>
      <c r="T249" s="160" t="s">
        <v>1504</v>
      </c>
      <c r="U249" s="160" t="s">
        <v>1504</v>
      </c>
      <c r="V249" s="160" t="s">
        <v>1504</v>
      </c>
      <c r="W249" s="160" t="s">
        <v>1504</v>
      </c>
      <c r="X249" s="242" t="s">
        <v>3837</v>
      </c>
      <c r="Y249" s="160" t="s">
        <v>1504</v>
      </c>
      <c r="Z249" s="160" t="s">
        <v>1504</v>
      </c>
      <c r="AA249" s="242" t="s">
        <v>1660</v>
      </c>
      <c r="AB249" s="242"/>
      <c r="AC249" s="242"/>
      <c r="AD249" s="242"/>
      <c r="AE249" s="242" t="s">
        <v>1660</v>
      </c>
      <c r="AF249" s="242" t="s">
        <v>1504</v>
      </c>
      <c r="AG249" s="242" t="s">
        <v>1504</v>
      </c>
      <c r="AH249" s="242" t="s">
        <v>1504</v>
      </c>
      <c r="AI249" s="242" t="s">
        <v>1504</v>
      </c>
      <c r="AJ249" s="242" t="s">
        <v>1504</v>
      </c>
      <c r="AK249" s="242"/>
      <c r="AL249" s="264" t="s">
        <v>4108</v>
      </c>
      <c r="AM249" s="160" t="s">
        <v>1504</v>
      </c>
      <c r="AN249" s="242" t="s">
        <v>1504</v>
      </c>
      <c r="AO249" s="242" t="s">
        <v>1504</v>
      </c>
    </row>
    <row r="250" spans="1:41" ht="18" hidden="1" customHeight="1">
      <c r="A250" s="221" t="s">
        <v>2970</v>
      </c>
      <c r="B250" s="221" t="s">
        <v>2970</v>
      </c>
      <c r="C250" s="221" t="s">
        <v>3003</v>
      </c>
      <c r="D250" s="221"/>
      <c r="E250" s="221" t="s">
        <v>3004</v>
      </c>
      <c r="F250" s="221"/>
      <c r="G250" s="221"/>
      <c r="H250" s="221"/>
      <c r="I250" s="188"/>
      <c r="J250" s="221"/>
      <c r="K250" s="184" t="s">
        <v>1747</v>
      </c>
      <c r="L250" s="227"/>
      <c r="N250" s="161"/>
      <c r="O250" s="242"/>
      <c r="P250" s="160"/>
      <c r="Q250" s="160"/>
      <c r="R250" s="160"/>
      <c r="S250" s="160"/>
      <c r="T250" s="160"/>
      <c r="U250" s="160"/>
      <c r="V250" s="160"/>
      <c r="W250" s="160"/>
      <c r="X250" s="242"/>
      <c r="Y250" s="160"/>
      <c r="Z250" s="160"/>
      <c r="AA250" s="242"/>
      <c r="AB250" s="242"/>
      <c r="AC250" s="242"/>
      <c r="AD250" s="242"/>
      <c r="AE250" s="242"/>
      <c r="AF250" s="242"/>
      <c r="AG250" s="242"/>
      <c r="AH250" s="242"/>
      <c r="AI250" s="242"/>
      <c r="AJ250" s="242"/>
      <c r="AK250" s="242"/>
      <c r="AL250" s="264"/>
      <c r="AM250" s="160"/>
      <c r="AN250" s="242"/>
      <c r="AO250" s="242"/>
    </row>
    <row r="251" spans="1:41" ht="18" hidden="1" customHeight="1">
      <c r="A251" s="221" t="s">
        <v>3533</v>
      </c>
      <c r="B251" s="221" t="s">
        <v>3533</v>
      </c>
      <c r="C251" s="221" t="s">
        <v>3534</v>
      </c>
      <c r="D251" s="221"/>
      <c r="E251" s="221" t="s">
        <v>3535</v>
      </c>
      <c r="F251" s="221" t="s">
        <v>3536</v>
      </c>
      <c r="G251" s="221"/>
      <c r="H251" s="221"/>
      <c r="I251" s="188"/>
      <c r="J251" s="221"/>
      <c r="K251" s="184" t="s">
        <v>1747</v>
      </c>
      <c r="L251" s="227"/>
      <c r="N251" s="161"/>
      <c r="O251" s="242"/>
      <c r="P251" s="160"/>
      <c r="Q251" s="160"/>
      <c r="R251" s="160"/>
      <c r="S251" s="160"/>
      <c r="T251" s="160"/>
      <c r="U251" s="160"/>
      <c r="V251" s="160"/>
      <c r="W251" s="160"/>
      <c r="X251" s="242"/>
      <c r="Y251" s="160"/>
      <c r="Z251" s="160"/>
      <c r="AA251" s="242"/>
      <c r="AB251" s="242"/>
      <c r="AC251" s="242"/>
      <c r="AD251" s="242"/>
      <c r="AE251" s="242"/>
      <c r="AF251" s="242"/>
      <c r="AG251" s="242"/>
      <c r="AH251" s="242"/>
      <c r="AI251" s="242"/>
      <c r="AJ251" s="242"/>
      <c r="AK251" s="242"/>
      <c r="AL251" s="264"/>
      <c r="AM251" s="160"/>
      <c r="AN251" s="242"/>
      <c r="AO251" s="242"/>
    </row>
    <row r="252" spans="1:41" ht="18" hidden="1" customHeight="1">
      <c r="A252" s="221" t="s">
        <v>3537</v>
      </c>
      <c r="B252" s="221" t="s">
        <v>3537</v>
      </c>
      <c r="C252" s="221" t="s">
        <v>3538</v>
      </c>
      <c r="D252" s="221"/>
      <c r="E252" s="221" t="s">
        <v>3535</v>
      </c>
      <c r="F252" s="221" t="s">
        <v>3536</v>
      </c>
      <c r="G252" s="221"/>
      <c r="H252" s="221"/>
      <c r="I252" s="188"/>
      <c r="J252" s="221"/>
      <c r="K252" s="184" t="s">
        <v>1747</v>
      </c>
      <c r="L252" s="227"/>
      <c r="N252" s="161" t="s">
        <v>4064</v>
      </c>
      <c r="O252" s="242"/>
      <c r="P252" s="160"/>
      <c r="Q252" s="160"/>
      <c r="R252" s="160"/>
      <c r="S252" s="160"/>
      <c r="T252" s="160"/>
      <c r="U252" s="160"/>
      <c r="V252" s="160"/>
      <c r="W252" s="160"/>
      <c r="X252" s="242"/>
      <c r="Y252" s="160"/>
      <c r="Z252" s="160"/>
      <c r="AA252" s="242"/>
      <c r="AB252" s="242"/>
      <c r="AC252" s="242"/>
      <c r="AD252" s="242"/>
      <c r="AE252" s="242"/>
      <c r="AF252" s="242"/>
      <c r="AG252" s="242"/>
      <c r="AH252" s="242"/>
      <c r="AI252" s="242"/>
      <c r="AJ252" s="242"/>
      <c r="AK252" s="242"/>
      <c r="AL252" s="264"/>
      <c r="AM252" s="160"/>
      <c r="AN252" s="242"/>
      <c r="AO252" s="242"/>
    </row>
    <row r="253" spans="1:41" ht="18" hidden="1" customHeight="1">
      <c r="A253" s="221" t="s">
        <v>3005</v>
      </c>
      <c r="B253" s="221" t="s">
        <v>2958</v>
      </c>
      <c r="C253" s="221" t="s">
        <v>3006</v>
      </c>
      <c r="D253" s="221"/>
      <c r="E253" s="221" t="s">
        <v>3007</v>
      </c>
      <c r="F253" s="221" t="s">
        <v>3008</v>
      </c>
      <c r="G253" s="221"/>
      <c r="H253" s="221"/>
      <c r="I253" s="188"/>
      <c r="J253" s="221"/>
      <c r="K253" s="184" t="s">
        <v>1747</v>
      </c>
      <c r="L253" s="227"/>
      <c r="N253" s="161"/>
      <c r="O253" s="242"/>
      <c r="P253" s="160"/>
      <c r="Q253" s="160"/>
      <c r="R253" s="160"/>
      <c r="S253" s="160"/>
      <c r="T253" s="160"/>
      <c r="U253" s="160"/>
      <c r="V253" s="160"/>
      <c r="W253" s="160"/>
      <c r="X253" s="242"/>
      <c r="Y253" s="160"/>
      <c r="Z253" s="160"/>
      <c r="AA253" s="242"/>
      <c r="AB253" s="242"/>
      <c r="AC253" s="242"/>
      <c r="AD253" s="242"/>
      <c r="AE253" s="242"/>
      <c r="AF253" s="242"/>
      <c r="AG253" s="242"/>
      <c r="AH253" s="242"/>
      <c r="AI253" s="242"/>
      <c r="AJ253" s="242"/>
      <c r="AK253" s="242"/>
      <c r="AL253" s="264"/>
      <c r="AM253" s="160"/>
      <c r="AN253" s="242"/>
      <c r="AO253" s="242"/>
    </row>
    <row r="254" spans="1:41" ht="18" hidden="1" customHeight="1">
      <c r="A254" s="222" t="s">
        <v>2983</v>
      </c>
      <c r="B254" s="222" t="s">
        <v>3801</v>
      </c>
      <c r="C254" s="222" t="s">
        <v>2984</v>
      </c>
      <c r="D254" s="222"/>
      <c r="E254" s="222" t="s">
        <v>3011</v>
      </c>
      <c r="F254" s="181"/>
      <c r="G254" s="181"/>
      <c r="H254" s="181">
        <v>1</v>
      </c>
      <c r="I254" s="299" t="s">
        <v>3798</v>
      </c>
      <c r="J254" s="183" t="s">
        <v>2986</v>
      </c>
      <c r="K254" s="184" t="s">
        <v>1747</v>
      </c>
      <c r="L254" s="227"/>
      <c r="M254" s="185" t="s">
        <v>3704</v>
      </c>
      <c r="N254" s="161"/>
      <c r="O254" s="242" t="s">
        <v>1660</v>
      </c>
      <c r="P254" s="160" t="s">
        <v>1660</v>
      </c>
      <c r="Q254" s="160" t="s">
        <v>1660</v>
      </c>
      <c r="R254" s="160" t="s">
        <v>1504</v>
      </c>
      <c r="S254" s="160" t="s">
        <v>1660</v>
      </c>
      <c r="T254" s="160" t="s">
        <v>1504</v>
      </c>
      <c r="U254" s="160" t="s">
        <v>1504</v>
      </c>
      <c r="V254" s="160" t="s">
        <v>1504</v>
      </c>
      <c r="W254" s="160" t="s">
        <v>1504</v>
      </c>
      <c r="X254" s="242" t="s">
        <v>3837</v>
      </c>
      <c r="Y254" s="160" t="s">
        <v>1504</v>
      </c>
      <c r="Z254" s="160" t="s">
        <v>1504</v>
      </c>
      <c r="AA254" s="242" t="s">
        <v>1660</v>
      </c>
      <c r="AB254" s="242"/>
      <c r="AC254" s="242" t="s">
        <v>1660</v>
      </c>
      <c r="AD254" s="242"/>
      <c r="AE254" s="242" t="s">
        <v>1660</v>
      </c>
      <c r="AF254" s="242" t="s">
        <v>1504</v>
      </c>
      <c r="AG254" s="242" t="s">
        <v>1504</v>
      </c>
      <c r="AH254" s="242" t="s">
        <v>1504</v>
      </c>
      <c r="AI254" s="242" t="s">
        <v>1504</v>
      </c>
      <c r="AJ254" s="242" t="s">
        <v>1504</v>
      </c>
      <c r="AK254" s="242"/>
      <c r="AL254" s="264" t="s">
        <v>4108</v>
      </c>
      <c r="AM254" s="160" t="s">
        <v>1504</v>
      </c>
      <c r="AN254" s="242" t="s">
        <v>1504</v>
      </c>
      <c r="AO254" s="242" t="s">
        <v>1504</v>
      </c>
    </row>
    <row r="255" spans="1:41" ht="18" hidden="1" customHeight="1">
      <c r="A255" s="221" t="s">
        <v>2974</v>
      </c>
      <c r="B255" s="221" t="s">
        <v>2987</v>
      </c>
      <c r="C255" s="221" t="s">
        <v>2988</v>
      </c>
      <c r="D255" s="221"/>
      <c r="E255" s="221" t="s">
        <v>2989</v>
      </c>
      <c r="F255" s="221" t="s">
        <v>2957</v>
      </c>
      <c r="G255" s="221"/>
      <c r="H255" s="221"/>
      <c r="I255" s="188" t="s">
        <v>2990</v>
      </c>
      <c r="J255" s="221" t="s">
        <v>2991</v>
      </c>
      <c r="K255" s="184" t="s">
        <v>1747</v>
      </c>
      <c r="L255" s="227"/>
      <c r="N255" s="161"/>
      <c r="O255" s="242"/>
      <c r="P255" s="160"/>
      <c r="Q255" s="160"/>
      <c r="R255" s="160"/>
      <c r="S255" s="160"/>
      <c r="T255" s="160"/>
      <c r="U255" s="160"/>
      <c r="V255" s="160"/>
      <c r="W255" s="160"/>
      <c r="X255" s="242"/>
      <c r="Y255" s="160"/>
      <c r="Z255" s="160"/>
      <c r="AA255" s="242"/>
      <c r="AB255" s="242"/>
      <c r="AC255" s="242"/>
      <c r="AD255" s="242"/>
      <c r="AE255" s="242"/>
      <c r="AF255" s="242"/>
      <c r="AG255" s="242"/>
      <c r="AH255" s="242"/>
      <c r="AI255" s="242"/>
      <c r="AJ255" s="242"/>
      <c r="AK255" s="242"/>
      <c r="AL255" s="264"/>
      <c r="AM255" s="160"/>
      <c r="AN255" s="242"/>
      <c r="AO255" s="242"/>
    </row>
    <row r="256" spans="1:41" ht="18.75" hidden="1" customHeight="1">
      <c r="A256" s="221" t="s">
        <v>2992</v>
      </c>
      <c r="B256" s="221" t="s">
        <v>2993</v>
      </c>
      <c r="C256" s="221" t="s">
        <v>2994</v>
      </c>
      <c r="D256" s="221"/>
      <c r="E256" s="221" t="s">
        <v>2995</v>
      </c>
      <c r="F256" s="221" t="s">
        <v>2996</v>
      </c>
      <c r="G256" s="221"/>
      <c r="H256" s="221"/>
      <c r="I256" s="188" t="s">
        <v>2997</v>
      </c>
      <c r="J256" s="221" t="s">
        <v>2998</v>
      </c>
      <c r="K256" s="184" t="s">
        <v>1747</v>
      </c>
      <c r="L256" s="227"/>
      <c r="N256" s="161"/>
      <c r="O256" s="242"/>
      <c r="P256" s="160"/>
      <c r="Q256" s="160"/>
      <c r="R256" s="160"/>
      <c r="S256" s="160"/>
      <c r="T256" s="160"/>
      <c r="U256" s="160"/>
      <c r="V256" s="160"/>
      <c r="W256" s="160"/>
      <c r="X256" s="242"/>
      <c r="Y256" s="160"/>
      <c r="Z256" s="160"/>
      <c r="AA256" s="242"/>
      <c r="AB256" s="242"/>
      <c r="AC256" s="242"/>
      <c r="AD256" s="242"/>
      <c r="AE256" s="242"/>
      <c r="AF256" s="242"/>
      <c r="AG256" s="242"/>
      <c r="AH256" s="242"/>
      <c r="AI256" s="242"/>
      <c r="AJ256" s="242"/>
      <c r="AK256" s="242"/>
      <c r="AL256" s="264"/>
      <c r="AM256" s="160"/>
      <c r="AN256" s="242"/>
      <c r="AO256" s="242"/>
    </row>
    <row r="257" spans="1:199" ht="18" hidden="1" customHeight="1">
      <c r="A257" s="221" t="s">
        <v>3540</v>
      </c>
      <c r="B257" s="221" t="s">
        <v>3541</v>
      </c>
      <c r="C257" s="221" t="s">
        <v>3542</v>
      </c>
      <c r="D257" s="221"/>
      <c r="E257" s="221" t="s">
        <v>3543</v>
      </c>
      <c r="F257" s="221" t="s">
        <v>3544</v>
      </c>
      <c r="G257" s="221"/>
      <c r="H257" s="221">
        <v>1</v>
      </c>
      <c r="I257" s="188"/>
      <c r="J257" s="221"/>
      <c r="K257" s="184" t="s">
        <v>1747</v>
      </c>
      <c r="L257" s="227"/>
      <c r="N257" s="161" t="s">
        <v>2032</v>
      </c>
      <c r="O257" s="242"/>
      <c r="P257" s="160"/>
      <c r="Q257" s="160" t="s">
        <v>1660</v>
      </c>
      <c r="R257" s="160" t="s">
        <v>1504</v>
      </c>
      <c r="S257" s="160"/>
      <c r="T257" s="160"/>
      <c r="U257" s="160"/>
      <c r="V257" s="160"/>
      <c r="W257" s="160"/>
      <c r="X257" s="242"/>
      <c r="Y257" s="160"/>
      <c r="Z257" s="160"/>
      <c r="AA257" s="242"/>
      <c r="AB257" s="242"/>
      <c r="AC257" s="242"/>
      <c r="AD257" s="242"/>
      <c r="AE257" s="242"/>
      <c r="AF257" s="242"/>
      <c r="AG257" s="242"/>
      <c r="AH257" s="242"/>
      <c r="AI257" s="242"/>
      <c r="AJ257" s="242"/>
      <c r="AK257" s="242"/>
      <c r="AL257" s="264"/>
      <c r="AM257" s="160"/>
      <c r="AN257" s="242"/>
      <c r="AO257" s="242"/>
    </row>
    <row r="258" spans="1:199" ht="18" hidden="1" customHeight="1">
      <c r="A258" s="221" t="s">
        <v>3540</v>
      </c>
      <c r="B258" s="221" t="s">
        <v>3545</v>
      </c>
      <c r="C258" s="221" t="s">
        <v>3546</v>
      </c>
      <c r="D258" s="221"/>
      <c r="E258" s="221" t="s">
        <v>3547</v>
      </c>
      <c r="F258" s="221" t="s">
        <v>3548</v>
      </c>
      <c r="G258" s="221"/>
      <c r="H258" s="221">
        <v>1</v>
      </c>
      <c r="I258" s="188"/>
      <c r="J258" s="221"/>
      <c r="K258" s="184" t="s">
        <v>1747</v>
      </c>
      <c r="L258" s="227"/>
      <c r="N258" s="161" t="s">
        <v>2032</v>
      </c>
      <c r="O258" s="242"/>
      <c r="P258" s="160"/>
      <c r="Q258" s="160"/>
      <c r="R258" s="160"/>
      <c r="S258" s="160"/>
      <c r="T258" s="160"/>
      <c r="U258" s="160"/>
      <c r="V258" s="160"/>
      <c r="W258" s="160"/>
      <c r="X258" s="242"/>
      <c r="Y258" s="160"/>
      <c r="Z258" s="160"/>
      <c r="AA258" s="242"/>
      <c r="AB258" s="242"/>
      <c r="AC258" s="242"/>
      <c r="AD258" s="242"/>
      <c r="AE258" s="242"/>
      <c r="AF258" s="242"/>
      <c r="AG258" s="242"/>
      <c r="AH258" s="242"/>
      <c r="AI258" s="242"/>
      <c r="AJ258" s="242"/>
      <c r="AK258" s="242"/>
      <c r="AL258" s="264"/>
      <c r="AM258" s="160"/>
      <c r="AN258" s="242"/>
      <c r="AO258" s="242"/>
    </row>
    <row r="259" spans="1:199" ht="18" hidden="1" customHeight="1">
      <c r="A259" s="221" t="s">
        <v>3549</v>
      </c>
      <c r="B259" s="221" t="s">
        <v>3550</v>
      </c>
      <c r="C259" s="221" t="s">
        <v>3551</v>
      </c>
      <c r="D259" s="221"/>
      <c r="E259" s="221" t="s">
        <v>3552</v>
      </c>
      <c r="F259" s="221" t="s">
        <v>3553</v>
      </c>
      <c r="G259" s="221"/>
      <c r="H259" s="221">
        <v>1</v>
      </c>
      <c r="I259" s="188"/>
      <c r="J259" s="221"/>
      <c r="K259" s="184" t="s">
        <v>1747</v>
      </c>
      <c r="L259" s="227"/>
      <c r="N259" s="161" t="s">
        <v>3532</v>
      </c>
      <c r="O259" s="242"/>
      <c r="P259" s="160"/>
      <c r="Q259" s="160"/>
      <c r="R259" s="160"/>
      <c r="S259" s="160"/>
      <c r="T259" s="160"/>
      <c r="U259" s="160"/>
      <c r="V259" s="160"/>
      <c r="W259" s="160"/>
      <c r="X259" s="242"/>
      <c r="Y259" s="160"/>
      <c r="Z259" s="160"/>
      <c r="AA259" s="242"/>
      <c r="AB259" s="242"/>
      <c r="AC259" s="242"/>
      <c r="AD259" s="242"/>
      <c r="AE259" s="242"/>
      <c r="AF259" s="242"/>
      <c r="AG259" s="242"/>
      <c r="AH259" s="242"/>
      <c r="AI259" s="242"/>
      <c r="AJ259" s="242"/>
      <c r="AK259" s="242"/>
      <c r="AL259" s="264"/>
      <c r="AM259" s="160"/>
      <c r="AN259" s="242"/>
      <c r="AO259" s="242"/>
    </row>
    <row r="260" spans="1:199" ht="18" hidden="1" customHeight="1">
      <c r="A260" s="221" t="s">
        <v>2999</v>
      </c>
      <c r="B260" s="221" t="s">
        <v>2999</v>
      </c>
      <c r="C260" s="221" t="s">
        <v>3000</v>
      </c>
      <c r="D260" s="221"/>
      <c r="E260" s="221" t="s">
        <v>3001</v>
      </c>
      <c r="F260" s="221" t="s">
        <v>3002</v>
      </c>
      <c r="G260" s="221"/>
      <c r="H260" s="221"/>
      <c r="I260" s="188"/>
      <c r="J260" s="221"/>
      <c r="K260" s="184" t="s">
        <v>1747</v>
      </c>
      <c r="L260" s="227"/>
      <c r="N260" s="161"/>
      <c r="O260" s="242"/>
      <c r="P260" s="160"/>
      <c r="Q260" s="160"/>
      <c r="R260" s="160"/>
      <c r="S260" s="160"/>
      <c r="T260" s="160"/>
      <c r="U260" s="160"/>
      <c r="V260" s="160"/>
      <c r="W260" s="160"/>
      <c r="X260" s="242"/>
      <c r="Y260" s="160"/>
      <c r="Z260" s="160"/>
      <c r="AA260" s="242"/>
      <c r="AB260" s="242"/>
      <c r="AC260" s="242"/>
      <c r="AD260" s="242"/>
      <c r="AE260" s="242"/>
      <c r="AF260" s="242"/>
      <c r="AG260" s="242"/>
      <c r="AH260" s="242"/>
      <c r="AI260" s="242"/>
      <c r="AJ260" s="242"/>
      <c r="AK260" s="242"/>
      <c r="AL260" s="264"/>
      <c r="AM260" s="160"/>
      <c r="AN260" s="242"/>
      <c r="AO260" s="242"/>
    </row>
    <row r="261" spans="1:199" ht="18" hidden="1" customHeight="1">
      <c r="A261" s="181" t="s">
        <v>2959</v>
      </c>
      <c r="B261" s="181" t="s">
        <v>2959</v>
      </c>
      <c r="C261" s="181" t="s">
        <v>2960</v>
      </c>
      <c r="D261" s="181"/>
      <c r="E261" s="181" t="s">
        <v>2961</v>
      </c>
      <c r="F261" s="181" t="s">
        <v>2962</v>
      </c>
      <c r="G261" s="181"/>
      <c r="H261" s="181">
        <v>1</v>
      </c>
      <c r="I261" s="296" t="s">
        <v>3054</v>
      </c>
      <c r="J261" s="183" t="s">
        <v>2972</v>
      </c>
      <c r="K261" s="184" t="s">
        <v>1747</v>
      </c>
      <c r="L261" s="227"/>
      <c r="M261" s="185" t="s">
        <v>3704</v>
      </c>
      <c r="N261" s="161"/>
      <c r="O261" s="242" t="s">
        <v>1660</v>
      </c>
      <c r="P261" s="160" t="s">
        <v>1660</v>
      </c>
      <c r="Q261" s="160" t="s">
        <v>1660</v>
      </c>
      <c r="R261" s="160" t="s">
        <v>1504</v>
      </c>
      <c r="S261" s="160" t="s">
        <v>1660</v>
      </c>
      <c r="T261" s="160" t="s">
        <v>1504</v>
      </c>
      <c r="U261" s="160" t="s">
        <v>1504</v>
      </c>
      <c r="V261" s="160" t="s">
        <v>1504</v>
      </c>
      <c r="W261" s="160" t="s">
        <v>1504</v>
      </c>
      <c r="X261" s="242" t="s">
        <v>3837</v>
      </c>
      <c r="Y261" s="160" t="s">
        <v>1504</v>
      </c>
      <c r="Z261" s="160" t="s">
        <v>1504</v>
      </c>
      <c r="AA261" s="242" t="s">
        <v>1660</v>
      </c>
      <c r="AB261" s="242"/>
      <c r="AC261" s="242" t="s">
        <v>1660</v>
      </c>
      <c r="AD261" s="242"/>
      <c r="AE261" s="242" t="s">
        <v>1660</v>
      </c>
      <c r="AF261" s="242" t="s">
        <v>1504</v>
      </c>
      <c r="AG261" s="242"/>
      <c r="AH261" s="242" t="s">
        <v>1504</v>
      </c>
      <c r="AI261" s="242" t="s">
        <v>1504</v>
      </c>
      <c r="AJ261" s="242"/>
      <c r="AK261" s="242"/>
      <c r="AL261" s="264" t="s">
        <v>4108</v>
      </c>
      <c r="AM261" s="160"/>
      <c r="AN261" s="242" t="s">
        <v>1504</v>
      </c>
      <c r="AO261" s="242" t="s">
        <v>1504</v>
      </c>
    </row>
    <row r="262" spans="1:199" ht="18" hidden="1" customHeight="1">
      <c r="A262" s="181" t="s">
        <v>2979</v>
      </c>
      <c r="B262" s="188" t="s">
        <v>3915</v>
      </c>
      <c r="C262" s="181" t="s">
        <v>2980</v>
      </c>
      <c r="D262" s="181"/>
      <c r="E262" s="188" t="s">
        <v>2976</v>
      </c>
      <c r="F262" s="181" t="s">
        <v>2967</v>
      </c>
      <c r="G262" s="181"/>
      <c r="H262" s="181">
        <v>1</v>
      </c>
      <c r="I262" s="300" t="s">
        <v>3679</v>
      </c>
      <c r="J262" s="183" t="s">
        <v>2981</v>
      </c>
      <c r="K262" s="184" t="s">
        <v>1747</v>
      </c>
      <c r="L262" s="227"/>
      <c r="M262" s="185" t="s">
        <v>3704</v>
      </c>
      <c r="N262" s="161"/>
      <c r="O262" s="242" t="s">
        <v>1660</v>
      </c>
      <c r="P262" s="160" t="s">
        <v>1660</v>
      </c>
      <c r="Q262" s="160" t="s">
        <v>1660</v>
      </c>
      <c r="R262" s="160" t="s">
        <v>1504</v>
      </c>
      <c r="S262" s="160" t="s">
        <v>1660</v>
      </c>
      <c r="T262" s="160" t="s">
        <v>1504</v>
      </c>
      <c r="U262" s="160" t="s">
        <v>1504</v>
      </c>
      <c r="V262" s="160" t="s">
        <v>1504</v>
      </c>
      <c r="W262" s="160" t="s">
        <v>1504</v>
      </c>
      <c r="X262" s="242" t="s">
        <v>3837</v>
      </c>
      <c r="Y262" s="160" t="s">
        <v>1504</v>
      </c>
      <c r="Z262" s="160" t="s">
        <v>1504</v>
      </c>
      <c r="AA262" s="242" t="s">
        <v>1660</v>
      </c>
      <c r="AB262" s="242"/>
      <c r="AC262" s="242" t="s">
        <v>1660</v>
      </c>
      <c r="AD262" s="242"/>
      <c r="AE262" s="242" t="s">
        <v>1660</v>
      </c>
      <c r="AF262" s="242" t="s">
        <v>1504</v>
      </c>
      <c r="AG262" s="242" t="s">
        <v>1504</v>
      </c>
      <c r="AH262" s="242" t="s">
        <v>1504</v>
      </c>
      <c r="AI262" s="242" t="s">
        <v>1504</v>
      </c>
      <c r="AJ262" s="242" t="s">
        <v>1504</v>
      </c>
      <c r="AK262" s="242"/>
      <c r="AL262" s="264" t="s">
        <v>4108</v>
      </c>
      <c r="AM262" s="160" t="s">
        <v>1504</v>
      </c>
      <c r="AN262" s="242" t="s">
        <v>1504</v>
      </c>
      <c r="AO262" s="242" t="s">
        <v>1504</v>
      </c>
      <c r="CN262" s="149" t="s">
        <v>1633</v>
      </c>
      <c r="GQ262" s="149" t="s">
        <v>3090</v>
      </c>
    </row>
    <row r="263" spans="1:199" ht="18" hidden="1" customHeight="1">
      <c r="A263" s="181" t="s">
        <v>2968</v>
      </c>
      <c r="B263" s="188" t="s">
        <v>3916</v>
      </c>
      <c r="C263" s="181" t="s">
        <v>2969</v>
      </c>
      <c r="D263" s="181"/>
      <c r="E263" s="188" t="s">
        <v>2978</v>
      </c>
      <c r="F263" s="181" t="s">
        <v>2967</v>
      </c>
      <c r="G263" s="181"/>
      <c r="H263" s="181">
        <v>1</v>
      </c>
      <c r="I263" s="300" t="s">
        <v>3679</v>
      </c>
      <c r="J263" s="183" t="s">
        <v>2975</v>
      </c>
      <c r="K263" s="184" t="s">
        <v>1747</v>
      </c>
      <c r="L263" s="227"/>
      <c r="M263" s="185" t="s">
        <v>3704</v>
      </c>
      <c r="N263" s="161"/>
      <c r="O263" s="242" t="s">
        <v>1660</v>
      </c>
      <c r="P263" s="160" t="s">
        <v>1660</v>
      </c>
      <c r="Q263" s="160" t="s">
        <v>1660</v>
      </c>
      <c r="R263" s="160" t="s">
        <v>1504</v>
      </c>
      <c r="S263" s="160" t="s">
        <v>1660</v>
      </c>
      <c r="T263" s="160" t="s">
        <v>1504</v>
      </c>
      <c r="U263" s="160" t="s">
        <v>1504</v>
      </c>
      <c r="V263" s="160" t="s">
        <v>1504</v>
      </c>
      <c r="W263" s="160" t="s">
        <v>1504</v>
      </c>
      <c r="X263" s="242" t="s">
        <v>3837</v>
      </c>
      <c r="Y263" s="160" t="s">
        <v>1504</v>
      </c>
      <c r="Z263" s="160" t="s">
        <v>1504</v>
      </c>
      <c r="AA263" s="242" t="s">
        <v>1660</v>
      </c>
      <c r="AB263" s="242"/>
      <c r="AC263" s="242" t="s">
        <v>1660</v>
      </c>
      <c r="AD263" s="242"/>
      <c r="AE263" s="242" t="s">
        <v>1660</v>
      </c>
      <c r="AF263" s="242" t="s">
        <v>1504</v>
      </c>
      <c r="AG263" s="242" t="s">
        <v>1504</v>
      </c>
      <c r="AH263" s="242" t="s">
        <v>1504</v>
      </c>
      <c r="AI263" s="242" t="s">
        <v>1504</v>
      </c>
      <c r="AJ263" s="242" t="s">
        <v>1504</v>
      </c>
      <c r="AK263" s="242"/>
      <c r="AL263" s="264" t="s">
        <v>4108</v>
      </c>
      <c r="AM263" s="160" t="s">
        <v>1504</v>
      </c>
      <c r="AN263" s="242" t="s">
        <v>1504</v>
      </c>
      <c r="AO263" s="242" t="s">
        <v>1504</v>
      </c>
    </row>
    <row r="264" spans="1:199" ht="18" hidden="1" customHeight="1">
      <c r="A264" s="181" t="s">
        <v>2964</v>
      </c>
      <c r="B264" s="188" t="s">
        <v>3917</v>
      </c>
      <c r="C264" s="181" t="s">
        <v>2965</v>
      </c>
      <c r="D264" s="181"/>
      <c r="E264" s="188" t="s">
        <v>2966</v>
      </c>
      <c r="F264" s="181" t="s">
        <v>2967</v>
      </c>
      <c r="G264" s="181"/>
      <c r="H264" s="181">
        <v>1</v>
      </c>
      <c r="I264" s="300" t="s">
        <v>3679</v>
      </c>
      <c r="J264" s="183" t="s">
        <v>2977</v>
      </c>
      <c r="K264" s="184" t="s">
        <v>1747</v>
      </c>
      <c r="L264" s="227"/>
      <c r="M264" s="185" t="s">
        <v>3704</v>
      </c>
      <c r="N264" s="161"/>
      <c r="O264" s="242" t="s">
        <v>1660</v>
      </c>
      <c r="P264" s="160" t="s">
        <v>1660</v>
      </c>
      <c r="Q264" s="160" t="s">
        <v>1660</v>
      </c>
      <c r="R264" s="160" t="s">
        <v>1504</v>
      </c>
      <c r="S264" s="160" t="s">
        <v>1660</v>
      </c>
      <c r="T264" s="160" t="s">
        <v>1504</v>
      </c>
      <c r="U264" s="160" t="s">
        <v>1504</v>
      </c>
      <c r="V264" s="160" t="s">
        <v>1504</v>
      </c>
      <c r="W264" s="160" t="s">
        <v>1504</v>
      </c>
      <c r="X264" s="242" t="s">
        <v>3837</v>
      </c>
      <c r="Y264" s="160" t="s">
        <v>1504</v>
      </c>
      <c r="Z264" s="160" t="s">
        <v>1504</v>
      </c>
      <c r="AA264" s="242" t="s">
        <v>1660</v>
      </c>
      <c r="AB264" s="242"/>
      <c r="AC264" s="242" t="s">
        <v>1660</v>
      </c>
      <c r="AD264" s="242"/>
      <c r="AE264" s="242" t="s">
        <v>1660</v>
      </c>
      <c r="AF264" s="242" t="s">
        <v>1504</v>
      </c>
      <c r="AG264" s="242" t="s">
        <v>1504</v>
      </c>
      <c r="AH264" s="242" t="s">
        <v>1504</v>
      </c>
      <c r="AI264" s="242" t="s">
        <v>1504</v>
      </c>
      <c r="AJ264" s="242" t="s">
        <v>1504</v>
      </c>
      <c r="AK264" s="242"/>
      <c r="AL264" s="264" t="s">
        <v>4108</v>
      </c>
      <c r="AM264" s="160" t="s">
        <v>1504</v>
      </c>
      <c r="AN264" s="242" t="s">
        <v>1504</v>
      </c>
      <c r="AO264" s="242" t="s">
        <v>1504</v>
      </c>
    </row>
    <row r="265" spans="1:199" ht="37.5" hidden="1" customHeight="1">
      <c r="A265" s="181" t="s">
        <v>2963</v>
      </c>
      <c r="B265" s="181" t="s">
        <v>4029</v>
      </c>
      <c r="C265" s="181" t="s">
        <v>4030</v>
      </c>
      <c r="D265" s="181"/>
      <c r="E265" s="181" t="s">
        <v>4031</v>
      </c>
      <c r="F265" s="181" t="s">
        <v>4032</v>
      </c>
      <c r="G265" s="181"/>
      <c r="H265" s="181">
        <v>3</v>
      </c>
      <c r="I265" s="300" t="s">
        <v>4033</v>
      </c>
      <c r="J265" s="183" t="s">
        <v>2973</v>
      </c>
      <c r="K265" s="184" t="s">
        <v>1747</v>
      </c>
      <c r="L265" s="227"/>
      <c r="M265" s="185" t="s">
        <v>3704</v>
      </c>
      <c r="N265" s="161"/>
      <c r="O265" s="242" t="s">
        <v>3040</v>
      </c>
      <c r="P265" s="160" t="s">
        <v>3040</v>
      </c>
      <c r="Q265" s="160" t="s">
        <v>3040</v>
      </c>
      <c r="R265" s="160" t="s">
        <v>1504</v>
      </c>
      <c r="S265" s="160" t="s">
        <v>3040</v>
      </c>
      <c r="T265" s="160" t="s">
        <v>1504</v>
      </c>
      <c r="U265" s="160" t="s">
        <v>1504</v>
      </c>
      <c r="V265" s="160" t="s">
        <v>1504</v>
      </c>
      <c r="W265" s="160" t="s">
        <v>1504</v>
      </c>
      <c r="X265" s="242" t="s">
        <v>3837</v>
      </c>
      <c r="Y265" s="160" t="s">
        <v>1504</v>
      </c>
      <c r="Z265" s="160" t="s">
        <v>1504</v>
      </c>
      <c r="AA265" s="242" t="s">
        <v>3040</v>
      </c>
      <c r="AB265" s="242"/>
      <c r="AC265" s="242" t="s">
        <v>3040</v>
      </c>
      <c r="AD265" s="242"/>
      <c r="AE265" s="242" t="s">
        <v>1506</v>
      </c>
      <c r="AF265" s="242" t="s">
        <v>1504</v>
      </c>
      <c r="AG265" s="242"/>
      <c r="AH265" s="242" t="s">
        <v>1504</v>
      </c>
      <c r="AI265" s="242" t="s">
        <v>1504</v>
      </c>
      <c r="AJ265" s="242"/>
      <c r="AK265" s="242"/>
      <c r="AL265" s="264" t="s">
        <v>4108</v>
      </c>
      <c r="AM265" s="160"/>
      <c r="AN265" s="242" t="s">
        <v>1504</v>
      </c>
      <c r="AO265" s="242" t="s">
        <v>1504</v>
      </c>
    </row>
    <row r="266" spans="1:199" ht="18" hidden="1" customHeight="1">
      <c r="A266" s="202" t="s">
        <v>3554</v>
      </c>
      <c r="B266" s="202" t="s">
        <v>3555</v>
      </c>
      <c r="C266" s="202" t="s">
        <v>3556</v>
      </c>
      <c r="D266" s="202"/>
      <c r="E266" s="202" t="s">
        <v>3539</v>
      </c>
      <c r="F266" s="202" t="s">
        <v>3557</v>
      </c>
      <c r="G266" s="181"/>
      <c r="H266" s="181">
        <v>1</v>
      </c>
      <c r="I266" s="299"/>
      <c r="J266" s="183" t="s">
        <v>1381</v>
      </c>
      <c r="K266" s="184" t="s">
        <v>1747</v>
      </c>
      <c r="L266" s="227"/>
      <c r="M266" s="185" t="s">
        <v>3704</v>
      </c>
      <c r="N266" s="161"/>
      <c r="O266" s="242" t="s">
        <v>3753</v>
      </c>
      <c r="P266" s="160" t="s">
        <v>3779</v>
      </c>
      <c r="Q266" s="160"/>
      <c r="R266" s="160"/>
      <c r="S266" s="160" t="s">
        <v>3663</v>
      </c>
      <c r="T266" s="160" t="s">
        <v>1504</v>
      </c>
      <c r="U266" s="160" t="s">
        <v>1504</v>
      </c>
      <c r="V266" s="160" t="s">
        <v>1504</v>
      </c>
      <c r="W266" s="160" t="s">
        <v>1504</v>
      </c>
      <c r="X266" s="242" t="s">
        <v>3837</v>
      </c>
      <c r="Y266" s="160" t="s">
        <v>1504</v>
      </c>
      <c r="Z266" s="160" t="s">
        <v>1504</v>
      </c>
      <c r="AA266" s="242" t="s">
        <v>3753</v>
      </c>
      <c r="AB266" s="242"/>
      <c r="AC266" s="242" t="s">
        <v>3753</v>
      </c>
      <c r="AD266" s="242"/>
      <c r="AE266" s="242" t="s">
        <v>3067</v>
      </c>
      <c r="AF266" s="242" t="s">
        <v>3753</v>
      </c>
      <c r="AG266" s="242" t="s">
        <v>3753</v>
      </c>
      <c r="AH266" s="242" t="s">
        <v>3753</v>
      </c>
      <c r="AI266" s="242" t="s">
        <v>3753</v>
      </c>
      <c r="AJ266" s="242" t="s">
        <v>3753</v>
      </c>
      <c r="AK266" s="242"/>
      <c r="AL266" s="264" t="s">
        <v>4108</v>
      </c>
      <c r="AM266" s="160" t="s">
        <v>3779</v>
      </c>
      <c r="AN266" s="242" t="s">
        <v>3753</v>
      </c>
      <c r="AO266" s="242" t="s">
        <v>3753</v>
      </c>
    </row>
    <row r="267" spans="1:199" ht="18" hidden="1" customHeight="1">
      <c r="A267" s="202" t="s">
        <v>1822</v>
      </c>
      <c r="B267" s="202" t="s">
        <v>1823</v>
      </c>
      <c r="C267" s="202" t="s">
        <v>1617</v>
      </c>
      <c r="D267" s="202"/>
      <c r="E267" s="202" t="s">
        <v>1824</v>
      </c>
      <c r="F267" s="202" t="s">
        <v>1953</v>
      </c>
      <c r="G267" s="181"/>
      <c r="H267" s="181">
        <v>1</v>
      </c>
      <c r="I267" s="296" t="s">
        <v>1825</v>
      </c>
      <c r="J267" s="183" t="s">
        <v>1826</v>
      </c>
      <c r="K267" s="184" t="s">
        <v>1743</v>
      </c>
      <c r="L267" s="227"/>
      <c r="M267" s="185" t="s">
        <v>3704</v>
      </c>
      <c r="N267" s="161"/>
      <c r="O267" s="242"/>
      <c r="P267" s="160"/>
      <c r="Q267" s="160" t="s">
        <v>1660</v>
      </c>
      <c r="R267" s="160" t="s">
        <v>1504</v>
      </c>
      <c r="S267" s="160"/>
      <c r="T267" s="160"/>
      <c r="U267" s="160"/>
      <c r="V267" s="160"/>
      <c r="W267" s="160"/>
      <c r="X267" s="242"/>
      <c r="Y267" s="160"/>
      <c r="Z267" s="160"/>
      <c r="AA267" s="242"/>
      <c r="AB267" s="242"/>
      <c r="AC267" s="242"/>
      <c r="AD267" s="242"/>
      <c r="AE267" s="242"/>
      <c r="AF267" s="242"/>
      <c r="AG267" s="242"/>
      <c r="AH267" s="242"/>
      <c r="AI267" s="242"/>
      <c r="AJ267" s="242"/>
      <c r="AK267" s="242"/>
      <c r="AL267" s="264"/>
      <c r="AM267" s="160"/>
      <c r="AN267" s="242"/>
      <c r="AO267" s="242"/>
    </row>
    <row r="268" spans="1:199" ht="18" hidden="1" customHeight="1">
      <c r="A268" s="202" t="s">
        <v>2070</v>
      </c>
      <c r="B268" s="202" t="s">
        <v>2071</v>
      </c>
      <c r="C268" s="202" t="s">
        <v>2072</v>
      </c>
      <c r="D268" s="202"/>
      <c r="E268" s="202" t="s">
        <v>1428</v>
      </c>
      <c r="F268" s="202" t="s">
        <v>2068</v>
      </c>
      <c r="G268" s="181"/>
      <c r="H268" s="181">
        <v>1</v>
      </c>
      <c r="I268" s="296" t="s">
        <v>2073</v>
      </c>
      <c r="J268" s="183" t="s">
        <v>1381</v>
      </c>
      <c r="K268" s="184" t="s">
        <v>39</v>
      </c>
      <c r="L268" s="227"/>
      <c r="M268" s="185" t="s">
        <v>3704</v>
      </c>
      <c r="N268" s="161"/>
      <c r="O268" s="242"/>
      <c r="P268" s="160"/>
      <c r="Q268" s="160"/>
      <c r="R268" s="160"/>
      <c r="S268" s="160"/>
      <c r="T268" s="160"/>
      <c r="U268" s="160"/>
      <c r="V268" s="160"/>
      <c r="W268" s="160"/>
      <c r="X268" s="242"/>
      <c r="Y268" s="160"/>
      <c r="Z268" s="160"/>
      <c r="AA268" s="242"/>
      <c r="AB268" s="242"/>
      <c r="AC268" s="242"/>
      <c r="AD268" s="242"/>
      <c r="AE268" s="242"/>
      <c r="AF268" s="242"/>
      <c r="AG268" s="242"/>
      <c r="AH268" s="242"/>
      <c r="AI268" s="242"/>
      <c r="AJ268" s="242"/>
      <c r="AK268" s="242"/>
      <c r="AL268" s="264"/>
      <c r="AM268" s="160"/>
      <c r="AN268" s="242"/>
      <c r="AO268" s="242"/>
    </row>
    <row r="269" spans="1:199" ht="18" hidden="1" customHeight="1">
      <c r="A269" s="202" t="s">
        <v>2074</v>
      </c>
      <c r="B269" s="202" t="s">
        <v>2075</v>
      </c>
      <c r="C269" s="202" t="s">
        <v>2076</v>
      </c>
      <c r="D269" s="202"/>
      <c r="E269" s="202" t="s">
        <v>2077</v>
      </c>
      <c r="F269" s="202" t="s">
        <v>138</v>
      </c>
      <c r="G269" s="181">
        <v>1</v>
      </c>
      <c r="H269" s="181">
        <v>0</v>
      </c>
      <c r="I269" s="296" t="s">
        <v>2078</v>
      </c>
      <c r="J269" s="183" t="s">
        <v>1381</v>
      </c>
      <c r="K269" s="184" t="s">
        <v>39</v>
      </c>
      <c r="L269" s="227"/>
      <c r="M269" s="185" t="s">
        <v>3704</v>
      </c>
      <c r="N269" s="161"/>
      <c r="O269" s="242"/>
      <c r="P269" s="160"/>
      <c r="Q269" s="160"/>
      <c r="R269" s="160"/>
      <c r="S269" s="160"/>
      <c r="T269" s="160"/>
      <c r="U269" s="160"/>
      <c r="V269" s="160"/>
      <c r="W269" s="160"/>
      <c r="X269" s="242"/>
      <c r="Y269" s="160"/>
      <c r="Z269" s="160"/>
      <c r="AA269" s="242"/>
      <c r="AB269" s="242"/>
      <c r="AC269" s="242"/>
      <c r="AD269" s="242"/>
      <c r="AE269" s="242"/>
      <c r="AF269" s="242"/>
      <c r="AG269" s="242"/>
      <c r="AH269" s="242"/>
      <c r="AI269" s="242"/>
      <c r="AJ269" s="242"/>
      <c r="AK269" s="242"/>
      <c r="AL269" s="264"/>
      <c r="AM269" s="160"/>
      <c r="AN269" s="242"/>
      <c r="AO269" s="242"/>
    </row>
    <row r="270" spans="1:199" ht="18" hidden="1" customHeight="1">
      <c r="A270" s="202" t="s">
        <v>2074</v>
      </c>
      <c r="B270" s="202" t="s">
        <v>2079</v>
      </c>
      <c r="C270" s="202" t="s">
        <v>2080</v>
      </c>
      <c r="D270" s="202"/>
      <c r="E270" s="202" t="s">
        <v>2077</v>
      </c>
      <c r="F270" s="202" t="s">
        <v>2068</v>
      </c>
      <c r="G270" s="181">
        <v>1</v>
      </c>
      <c r="H270" s="181">
        <v>0</v>
      </c>
      <c r="I270" s="296" t="s">
        <v>2078</v>
      </c>
      <c r="J270" s="183" t="s">
        <v>1381</v>
      </c>
      <c r="K270" s="184" t="s">
        <v>39</v>
      </c>
      <c r="L270" s="227"/>
      <c r="M270" s="185" t="s">
        <v>3704</v>
      </c>
      <c r="N270" s="161"/>
      <c r="O270" s="242"/>
      <c r="P270" s="160"/>
      <c r="Q270" s="160"/>
      <c r="R270" s="160"/>
      <c r="S270" s="160"/>
      <c r="T270" s="160"/>
      <c r="U270" s="160"/>
      <c r="V270" s="160"/>
      <c r="W270" s="160"/>
      <c r="X270" s="242"/>
      <c r="Y270" s="160"/>
      <c r="Z270" s="160"/>
      <c r="AA270" s="242"/>
      <c r="AB270" s="242"/>
      <c r="AC270" s="242"/>
      <c r="AD270" s="242"/>
      <c r="AE270" s="242"/>
      <c r="AF270" s="242"/>
      <c r="AG270" s="242"/>
      <c r="AH270" s="242"/>
      <c r="AI270" s="242"/>
      <c r="AJ270" s="242"/>
      <c r="AK270" s="242"/>
      <c r="AL270" s="264"/>
      <c r="AM270" s="160"/>
      <c r="AN270" s="242"/>
      <c r="AO270" s="242"/>
    </row>
    <row r="271" spans="1:199" ht="18" hidden="1" customHeight="1">
      <c r="A271" s="162" t="s">
        <v>2040</v>
      </c>
      <c r="B271" s="162" t="s">
        <v>2040</v>
      </c>
      <c r="C271" s="162" t="s">
        <v>2040</v>
      </c>
      <c r="D271" s="162"/>
      <c r="E271" s="162" t="s">
        <v>1855</v>
      </c>
      <c r="F271" s="162"/>
      <c r="G271" s="162"/>
      <c r="H271" s="162">
        <v>1</v>
      </c>
      <c r="I271" s="297"/>
      <c r="J271" s="182"/>
      <c r="K271" s="184" t="s">
        <v>1747</v>
      </c>
      <c r="L271" s="227"/>
      <c r="M271" s="185" t="s">
        <v>3704</v>
      </c>
      <c r="N271" s="161" t="s">
        <v>2017</v>
      </c>
      <c r="O271" s="242"/>
      <c r="P271" s="160"/>
      <c r="Q271" s="160" t="s">
        <v>1660</v>
      </c>
      <c r="R271" s="160" t="s">
        <v>1504</v>
      </c>
      <c r="S271" s="160" t="s">
        <v>1660</v>
      </c>
      <c r="T271" s="160" t="s">
        <v>1504</v>
      </c>
      <c r="U271" s="160" t="s">
        <v>1504</v>
      </c>
      <c r="V271" s="160" t="s">
        <v>1504</v>
      </c>
      <c r="W271" s="160"/>
      <c r="X271" s="242"/>
      <c r="Y271" s="160"/>
      <c r="Z271" s="160"/>
      <c r="AA271" s="242"/>
      <c r="AB271" s="242"/>
      <c r="AC271" s="242"/>
      <c r="AD271" s="242"/>
      <c r="AE271" s="242"/>
      <c r="AF271" s="242"/>
      <c r="AG271" s="242"/>
      <c r="AH271" s="242"/>
      <c r="AI271" s="242"/>
      <c r="AJ271" s="242"/>
      <c r="AK271" s="242"/>
      <c r="AL271" s="264"/>
      <c r="AM271" s="160"/>
      <c r="AN271" s="242"/>
      <c r="AO271" s="242"/>
    </row>
    <row r="272" spans="1:199" ht="18" hidden="1" customHeight="1">
      <c r="A272" s="162" t="s">
        <v>3775</v>
      </c>
      <c r="B272" s="162" t="s">
        <v>3775</v>
      </c>
      <c r="C272" s="162"/>
      <c r="D272" s="162"/>
      <c r="E272" s="162" t="s">
        <v>3776</v>
      </c>
      <c r="F272" s="162"/>
      <c r="G272" s="162"/>
      <c r="H272" s="162">
        <v>1</v>
      </c>
      <c r="I272" s="297"/>
      <c r="J272" s="182"/>
      <c r="K272" s="184" t="s">
        <v>1743</v>
      </c>
      <c r="L272" s="227"/>
      <c r="M272" s="185" t="s">
        <v>3704</v>
      </c>
      <c r="N272" s="161"/>
      <c r="O272" s="242" t="s">
        <v>3779</v>
      </c>
      <c r="P272" s="160" t="s">
        <v>3779</v>
      </c>
      <c r="Q272" s="160"/>
      <c r="R272" s="160"/>
      <c r="S272" s="160"/>
      <c r="T272" s="160"/>
      <c r="U272" s="160"/>
      <c r="V272" s="160"/>
      <c r="W272" s="160" t="s">
        <v>3777</v>
      </c>
      <c r="X272" s="242" t="s">
        <v>3837</v>
      </c>
      <c r="Y272" s="160" t="s">
        <v>1504</v>
      </c>
      <c r="Z272" s="160" t="s">
        <v>1504</v>
      </c>
      <c r="AA272" s="242" t="s">
        <v>3779</v>
      </c>
      <c r="AB272" s="242"/>
      <c r="AC272" s="242" t="s">
        <v>3779</v>
      </c>
      <c r="AD272" s="242"/>
      <c r="AE272" s="242" t="s">
        <v>1506</v>
      </c>
      <c r="AF272" s="242" t="s">
        <v>3779</v>
      </c>
      <c r="AG272" s="242" t="s">
        <v>3779</v>
      </c>
      <c r="AH272" s="242" t="s">
        <v>3779</v>
      </c>
      <c r="AI272" s="242" t="s">
        <v>3779</v>
      </c>
      <c r="AJ272" s="242" t="s">
        <v>3779</v>
      </c>
      <c r="AK272" s="242"/>
      <c r="AL272" s="264" t="s">
        <v>4108</v>
      </c>
      <c r="AM272" s="160" t="s">
        <v>3779</v>
      </c>
      <c r="AN272" s="242" t="s">
        <v>3779</v>
      </c>
      <c r="AO272" s="242" t="s">
        <v>3779</v>
      </c>
    </row>
    <row r="273" spans="1:41" ht="18" hidden="1" customHeight="1">
      <c r="A273" s="162" t="s">
        <v>1926</v>
      </c>
      <c r="B273" s="162" t="s">
        <v>1926</v>
      </c>
      <c r="C273" s="162" t="s">
        <v>1469</v>
      </c>
      <c r="D273" s="162"/>
      <c r="E273" s="162" t="s">
        <v>1927</v>
      </c>
      <c r="F273" s="181"/>
      <c r="G273" s="181"/>
      <c r="H273" s="181">
        <v>1</v>
      </c>
      <c r="I273" s="302" t="s">
        <v>1639</v>
      </c>
      <c r="J273" s="183" t="s">
        <v>1862</v>
      </c>
      <c r="K273" s="184" t="s">
        <v>1361</v>
      </c>
      <c r="L273" s="227"/>
      <c r="M273" s="185" t="s">
        <v>3704</v>
      </c>
      <c r="N273" s="161"/>
      <c r="O273" s="242"/>
      <c r="P273" s="160"/>
      <c r="Q273" s="160"/>
      <c r="R273" s="160"/>
      <c r="S273" s="160"/>
      <c r="T273" s="160"/>
      <c r="U273" s="160"/>
      <c r="V273" s="160"/>
      <c r="W273" s="160"/>
      <c r="X273" s="242"/>
      <c r="Y273" s="160"/>
      <c r="Z273" s="160"/>
      <c r="AA273" s="242"/>
      <c r="AB273" s="242"/>
      <c r="AC273" s="242"/>
      <c r="AD273" s="242"/>
      <c r="AE273" s="242"/>
      <c r="AF273" s="242"/>
      <c r="AG273" s="242"/>
      <c r="AH273" s="242"/>
      <c r="AI273" s="242"/>
      <c r="AJ273" s="242"/>
      <c r="AK273" s="242"/>
      <c r="AL273" s="264"/>
      <c r="AM273" s="160"/>
      <c r="AN273" s="242"/>
      <c r="AO273" s="242"/>
    </row>
    <row r="274" spans="1:41" ht="18" hidden="1" customHeight="1">
      <c r="A274" s="181" t="s">
        <v>1974</v>
      </c>
      <c r="B274" s="181" t="s">
        <v>1974</v>
      </c>
      <c r="C274" s="181" t="s">
        <v>1926</v>
      </c>
      <c r="D274" s="181"/>
      <c r="E274" s="181" t="s">
        <v>2004</v>
      </c>
      <c r="F274" s="181"/>
      <c r="G274" s="181"/>
      <c r="H274" s="181">
        <v>1</v>
      </c>
      <c r="I274" s="302" t="s">
        <v>1641</v>
      </c>
      <c r="J274" s="183" t="s">
        <v>1862</v>
      </c>
      <c r="K274" s="184" t="s">
        <v>1361</v>
      </c>
      <c r="L274" s="227"/>
      <c r="M274" s="185" t="s">
        <v>3704</v>
      </c>
      <c r="N274" s="161"/>
      <c r="O274" s="242" t="s">
        <v>3040</v>
      </c>
      <c r="P274" s="160" t="s">
        <v>3040</v>
      </c>
      <c r="Q274" s="160" t="s">
        <v>3040</v>
      </c>
      <c r="R274" s="160" t="s">
        <v>1504</v>
      </c>
      <c r="S274" s="160" t="s">
        <v>3040</v>
      </c>
      <c r="T274" s="160" t="s">
        <v>1504</v>
      </c>
      <c r="U274" s="160" t="s">
        <v>1504</v>
      </c>
      <c r="V274" s="160" t="s">
        <v>1504</v>
      </c>
      <c r="W274" s="160" t="s">
        <v>1504</v>
      </c>
      <c r="X274" s="242" t="s">
        <v>3837</v>
      </c>
      <c r="Y274" s="160" t="s">
        <v>1504</v>
      </c>
      <c r="Z274" s="160" t="s">
        <v>1504</v>
      </c>
      <c r="AA274" s="242" t="s">
        <v>3040</v>
      </c>
      <c r="AB274" s="242"/>
      <c r="AC274" s="242" t="s">
        <v>3040</v>
      </c>
      <c r="AD274" s="242"/>
      <c r="AE274" s="242" t="s">
        <v>1506</v>
      </c>
      <c r="AF274" s="242" t="s">
        <v>1504</v>
      </c>
      <c r="AG274" s="242" t="s">
        <v>1504</v>
      </c>
      <c r="AH274" s="242" t="s">
        <v>1504</v>
      </c>
      <c r="AI274" s="242" t="s">
        <v>1504</v>
      </c>
      <c r="AJ274" s="242" t="s">
        <v>1504</v>
      </c>
      <c r="AK274" s="242"/>
      <c r="AL274" s="264" t="s">
        <v>4108</v>
      </c>
      <c r="AM274" s="160" t="s">
        <v>1504</v>
      </c>
      <c r="AN274" s="242" t="s">
        <v>1504</v>
      </c>
      <c r="AO274" s="242" t="s">
        <v>1504</v>
      </c>
    </row>
    <row r="275" spans="1:41" ht="18" hidden="1" customHeight="1">
      <c r="A275" s="196" t="s">
        <v>1852</v>
      </c>
      <c r="B275" s="196" t="s">
        <v>1852</v>
      </c>
      <c r="C275" s="196" t="s">
        <v>2039</v>
      </c>
      <c r="D275" s="196"/>
      <c r="E275" s="196" t="s">
        <v>1853</v>
      </c>
      <c r="F275" s="196"/>
      <c r="G275" s="196"/>
      <c r="H275" s="196"/>
      <c r="I275" s="188"/>
      <c r="J275" s="221"/>
      <c r="K275" s="221" t="s">
        <v>3558</v>
      </c>
      <c r="L275" s="221"/>
      <c r="N275" s="221" t="s">
        <v>3559</v>
      </c>
      <c r="O275" s="242"/>
      <c r="P275" s="160"/>
      <c r="Q275" s="160"/>
      <c r="R275" s="160"/>
      <c r="S275" s="160"/>
      <c r="T275" s="160"/>
      <c r="U275" s="160"/>
      <c r="V275" s="160"/>
      <c r="W275" s="160"/>
      <c r="X275" s="242"/>
      <c r="Y275" s="160"/>
      <c r="Z275" s="160"/>
      <c r="AA275" s="242"/>
      <c r="AB275" s="242"/>
      <c r="AC275" s="242"/>
      <c r="AD275" s="242"/>
      <c r="AE275" s="242"/>
      <c r="AF275" s="242"/>
      <c r="AG275" s="242"/>
      <c r="AH275" s="242"/>
      <c r="AI275" s="242"/>
      <c r="AJ275" s="242"/>
      <c r="AK275" s="242"/>
      <c r="AL275" s="264"/>
      <c r="AM275" s="160"/>
      <c r="AN275" s="242"/>
      <c r="AO275" s="242"/>
    </row>
    <row r="276" spans="1:41" hidden="1">
      <c r="A276" s="177" t="s">
        <v>3052</v>
      </c>
      <c r="B276" s="178"/>
      <c r="C276" s="178"/>
      <c r="D276" s="178"/>
      <c r="E276" s="178"/>
      <c r="F276" s="178"/>
      <c r="G276" s="178" t="s">
        <v>1639</v>
      </c>
      <c r="H276" s="178" t="s">
        <v>1641</v>
      </c>
      <c r="I276" s="297"/>
      <c r="J276" s="179"/>
      <c r="K276" s="179"/>
      <c r="L276" s="179" t="s">
        <v>3499</v>
      </c>
      <c r="N276" s="159"/>
      <c r="O276" s="243"/>
      <c r="P276" s="159"/>
      <c r="Q276" s="159"/>
      <c r="R276" s="159"/>
      <c r="S276" s="159"/>
      <c r="T276" s="159"/>
      <c r="U276" s="159"/>
      <c r="V276" s="159"/>
      <c r="W276" s="159"/>
      <c r="X276" s="243"/>
      <c r="Y276" s="159"/>
      <c r="Z276" s="159"/>
      <c r="AA276" s="243"/>
      <c r="AB276" s="260"/>
      <c r="AC276" s="243"/>
      <c r="AD276" s="260"/>
      <c r="AE276" s="243"/>
      <c r="AF276" s="243"/>
      <c r="AG276" s="243"/>
      <c r="AH276" s="243"/>
      <c r="AI276" s="243"/>
      <c r="AJ276" s="243"/>
      <c r="AK276" s="260"/>
      <c r="AL276" s="271"/>
      <c r="AM276" s="159"/>
      <c r="AN276" s="243"/>
      <c r="AO276" s="243"/>
    </row>
    <row r="277" spans="1:41" ht="18" hidden="1" customHeight="1">
      <c r="A277" s="181" t="s">
        <v>3092</v>
      </c>
      <c r="B277" s="181" t="s">
        <v>3197</v>
      </c>
      <c r="C277" s="181"/>
      <c r="D277" s="181"/>
      <c r="E277" s="181" t="s">
        <v>3379</v>
      </c>
      <c r="F277" s="181" t="s">
        <v>276</v>
      </c>
      <c r="G277" s="181"/>
      <c r="H277" s="225">
        <v>1</v>
      </c>
      <c r="I277" s="303"/>
      <c r="J277" s="182"/>
      <c r="K277" s="226" t="s">
        <v>39</v>
      </c>
      <c r="L277" s="229">
        <f>VLOOKUP(A277,[1]Sheet1!$D:$F,3,0)</f>
        <v>1</v>
      </c>
      <c r="M277" s="185" t="s">
        <v>3704</v>
      </c>
      <c r="N277" s="161"/>
      <c r="O277" s="242" t="s">
        <v>3509</v>
      </c>
      <c r="P277" s="160" t="s">
        <v>3509</v>
      </c>
      <c r="Q277" s="160" t="s">
        <v>3509</v>
      </c>
      <c r="R277" s="160" t="s">
        <v>3512</v>
      </c>
      <c r="S277" s="160" t="s">
        <v>3509</v>
      </c>
      <c r="T277" s="160" t="s">
        <v>1504</v>
      </c>
      <c r="U277" s="160" t="s">
        <v>1504</v>
      </c>
      <c r="V277" s="160" t="s">
        <v>1504</v>
      </c>
      <c r="W277" s="160" t="s">
        <v>1504</v>
      </c>
      <c r="X277" s="242" t="s">
        <v>3837</v>
      </c>
      <c r="Y277" s="160" t="s">
        <v>1504</v>
      </c>
      <c r="Z277" s="160" t="s">
        <v>1504</v>
      </c>
      <c r="AA277" s="242" t="s">
        <v>3509</v>
      </c>
      <c r="AB277" s="242"/>
      <c r="AC277" s="242" t="s">
        <v>3039</v>
      </c>
      <c r="AD277" s="242"/>
      <c r="AE277" s="242" t="s">
        <v>3509</v>
      </c>
      <c r="AF277" s="242" t="s">
        <v>1504</v>
      </c>
      <c r="AG277" s="242" t="s">
        <v>1504</v>
      </c>
      <c r="AH277" s="242" t="s">
        <v>1504</v>
      </c>
      <c r="AI277" s="242" t="s">
        <v>1504</v>
      </c>
      <c r="AJ277" s="242" t="s">
        <v>1504</v>
      </c>
      <c r="AK277" s="242"/>
      <c r="AL277" s="264" t="s">
        <v>4108</v>
      </c>
      <c r="AM277" s="160" t="s">
        <v>1504</v>
      </c>
      <c r="AN277" s="242" t="s">
        <v>1504</v>
      </c>
      <c r="AO277" s="242" t="s">
        <v>1504</v>
      </c>
    </row>
    <row r="278" spans="1:41" ht="18" hidden="1" customHeight="1">
      <c r="A278" s="181" t="s">
        <v>3092</v>
      </c>
      <c r="B278" s="181" t="s">
        <v>3198</v>
      </c>
      <c r="C278" s="181"/>
      <c r="D278" s="181"/>
      <c r="E278" s="181" t="s">
        <v>3379</v>
      </c>
      <c r="F278" s="181" t="s">
        <v>2005</v>
      </c>
      <c r="G278" s="181"/>
      <c r="H278" s="225">
        <v>1</v>
      </c>
      <c r="I278" s="303"/>
      <c r="J278" s="182"/>
      <c r="K278" s="226" t="s">
        <v>39</v>
      </c>
      <c r="L278" s="229">
        <f>VLOOKUP(A278,[1]Sheet1!$D:$F,3,0)</f>
        <v>1</v>
      </c>
      <c r="M278" s="185" t="s">
        <v>3704</v>
      </c>
      <c r="N278" s="161"/>
      <c r="O278" s="242"/>
      <c r="P278" s="160"/>
      <c r="Q278" s="160"/>
      <c r="R278" s="160"/>
      <c r="S278" s="160"/>
      <c r="T278" s="160"/>
      <c r="U278" s="160"/>
      <c r="V278" s="160"/>
      <c r="W278" s="160"/>
      <c r="X278" s="242"/>
      <c r="Y278" s="160"/>
      <c r="Z278" s="160"/>
      <c r="AA278" s="242"/>
      <c r="AB278" s="242"/>
      <c r="AC278" s="242"/>
      <c r="AD278" s="242"/>
      <c r="AE278" s="242"/>
      <c r="AF278" s="242"/>
      <c r="AG278" s="242"/>
      <c r="AH278" s="242"/>
      <c r="AI278" s="242"/>
      <c r="AJ278" s="242"/>
      <c r="AK278" s="242"/>
      <c r="AL278" s="264"/>
      <c r="AM278" s="160"/>
      <c r="AN278" s="242"/>
      <c r="AO278" s="242"/>
    </row>
    <row r="279" spans="1:41" ht="18" hidden="1" customHeight="1">
      <c r="A279" s="181" t="s">
        <v>3093</v>
      </c>
      <c r="B279" s="181" t="s">
        <v>3199</v>
      </c>
      <c r="C279" s="181"/>
      <c r="D279" s="181"/>
      <c r="E279" s="181" t="s">
        <v>3380</v>
      </c>
      <c r="F279" s="181" t="s">
        <v>276</v>
      </c>
      <c r="G279" s="181"/>
      <c r="H279" s="225">
        <v>1</v>
      </c>
      <c r="I279" s="303"/>
      <c r="J279" s="182"/>
      <c r="K279" s="226" t="s">
        <v>39</v>
      </c>
      <c r="L279" s="229">
        <f>VLOOKUP(A279,[1]Sheet1!$D:$F,3,0)</f>
        <v>1</v>
      </c>
      <c r="M279" s="185" t="s">
        <v>3704</v>
      </c>
      <c r="N279" s="161"/>
      <c r="O279" s="242" t="s">
        <v>3068</v>
      </c>
      <c r="P279" s="160" t="s">
        <v>3068</v>
      </c>
      <c r="Q279" s="160" t="s">
        <v>3510</v>
      </c>
      <c r="R279" s="160"/>
      <c r="S279" s="160" t="s">
        <v>3068</v>
      </c>
      <c r="T279" s="160" t="s">
        <v>1504</v>
      </c>
      <c r="U279" s="160" t="s">
        <v>1504</v>
      </c>
      <c r="V279" s="160" t="s">
        <v>1504</v>
      </c>
      <c r="W279" s="160" t="s">
        <v>1504</v>
      </c>
      <c r="X279" s="242" t="s">
        <v>3837</v>
      </c>
      <c r="Y279" s="160" t="s">
        <v>1504</v>
      </c>
      <c r="Z279" s="160" t="s">
        <v>1504</v>
      </c>
      <c r="AA279" s="242" t="s">
        <v>3068</v>
      </c>
      <c r="AB279" s="242"/>
      <c r="AC279" s="242" t="s">
        <v>3068</v>
      </c>
      <c r="AD279" s="242"/>
      <c r="AE279" s="242" t="s">
        <v>3068</v>
      </c>
      <c r="AF279" s="242" t="s">
        <v>1504</v>
      </c>
      <c r="AG279" s="242" t="s">
        <v>1504</v>
      </c>
      <c r="AH279" s="242" t="s">
        <v>1504</v>
      </c>
      <c r="AI279" s="242" t="s">
        <v>1504</v>
      </c>
      <c r="AJ279" s="242" t="s">
        <v>1504</v>
      </c>
      <c r="AK279" s="242"/>
      <c r="AL279" s="264" t="s">
        <v>4108</v>
      </c>
      <c r="AM279" s="160" t="s">
        <v>1504</v>
      </c>
      <c r="AN279" s="242" t="s">
        <v>1504</v>
      </c>
      <c r="AO279" s="242" t="s">
        <v>1504</v>
      </c>
    </row>
    <row r="280" spans="1:41" ht="18" hidden="1" customHeight="1">
      <c r="A280" s="181" t="s">
        <v>3093</v>
      </c>
      <c r="B280" s="181" t="s">
        <v>3200</v>
      </c>
      <c r="C280" s="181"/>
      <c r="D280" s="181"/>
      <c r="E280" s="181" t="s">
        <v>3380</v>
      </c>
      <c r="F280" s="181" t="s">
        <v>2005</v>
      </c>
      <c r="G280" s="181"/>
      <c r="H280" s="225">
        <v>1</v>
      </c>
      <c r="I280" s="303"/>
      <c r="J280" s="182"/>
      <c r="K280" s="226" t="s">
        <v>39</v>
      </c>
      <c r="L280" s="229">
        <f>VLOOKUP(A280,[1]Sheet1!$D:$F,3,0)</f>
        <v>1</v>
      </c>
      <c r="M280" s="185" t="s">
        <v>3704</v>
      </c>
      <c r="N280" s="161"/>
      <c r="O280" s="242"/>
      <c r="P280" s="160"/>
      <c r="Q280" s="160"/>
      <c r="R280" s="160"/>
      <c r="S280" s="160"/>
      <c r="T280" s="160"/>
      <c r="U280" s="160"/>
      <c r="V280" s="160"/>
      <c r="W280" s="160"/>
      <c r="X280" s="242"/>
      <c r="Y280" s="160"/>
      <c r="Z280" s="160"/>
      <c r="AA280" s="242"/>
      <c r="AB280" s="242"/>
      <c r="AC280" s="242"/>
      <c r="AD280" s="242"/>
      <c r="AE280" s="242"/>
      <c r="AF280" s="242"/>
      <c r="AG280" s="242"/>
      <c r="AH280" s="242"/>
      <c r="AI280" s="242"/>
      <c r="AJ280" s="242"/>
      <c r="AK280" s="242"/>
      <c r="AL280" s="264"/>
      <c r="AM280" s="160"/>
      <c r="AN280" s="242"/>
      <c r="AO280" s="242"/>
    </row>
    <row r="281" spans="1:41" ht="18" hidden="1" customHeight="1">
      <c r="A281" s="181" t="s">
        <v>3094</v>
      </c>
      <c r="B281" s="181" t="s">
        <v>3201</v>
      </c>
      <c r="C281" s="181"/>
      <c r="D281" s="181"/>
      <c r="E281" s="181" t="s">
        <v>3381</v>
      </c>
      <c r="F281" s="181" t="s">
        <v>276</v>
      </c>
      <c r="G281" s="181"/>
      <c r="H281" s="225">
        <v>1</v>
      </c>
      <c r="I281" s="303"/>
      <c r="J281" s="182"/>
      <c r="K281" s="226" t="s">
        <v>39</v>
      </c>
      <c r="L281" s="229">
        <f>VLOOKUP(A281,[1]Sheet1!$D:$F,3,0)</f>
        <v>1</v>
      </c>
      <c r="M281" s="185" t="s">
        <v>3704</v>
      </c>
      <c r="N281" s="161"/>
      <c r="O281" s="242" t="s">
        <v>3068</v>
      </c>
      <c r="P281" s="160" t="s">
        <v>3068</v>
      </c>
      <c r="Q281" s="160" t="s">
        <v>3510</v>
      </c>
      <c r="R281" s="160"/>
      <c r="S281" s="160" t="s">
        <v>3068</v>
      </c>
      <c r="T281" s="160" t="s">
        <v>1504</v>
      </c>
      <c r="U281" s="160" t="s">
        <v>1504</v>
      </c>
      <c r="V281" s="160" t="s">
        <v>1504</v>
      </c>
      <c r="W281" s="160" t="s">
        <v>1504</v>
      </c>
      <c r="X281" s="242" t="s">
        <v>3837</v>
      </c>
      <c r="Y281" s="160" t="s">
        <v>1504</v>
      </c>
      <c r="Z281" s="160" t="s">
        <v>1504</v>
      </c>
      <c r="AA281" s="242" t="s">
        <v>3068</v>
      </c>
      <c r="AB281" s="242"/>
      <c r="AC281" s="242" t="s">
        <v>3068</v>
      </c>
      <c r="AD281" s="242"/>
      <c r="AE281" s="242" t="s">
        <v>3068</v>
      </c>
      <c r="AF281" s="242" t="s">
        <v>1504</v>
      </c>
      <c r="AG281" s="242" t="s">
        <v>1504</v>
      </c>
      <c r="AH281" s="242" t="s">
        <v>1504</v>
      </c>
      <c r="AI281" s="242" t="s">
        <v>1504</v>
      </c>
      <c r="AJ281" s="242" t="s">
        <v>1504</v>
      </c>
      <c r="AK281" s="242"/>
      <c r="AL281" s="264" t="s">
        <v>4108</v>
      </c>
      <c r="AM281" s="160" t="s">
        <v>1504</v>
      </c>
      <c r="AN281" s="242" t="s">
        <v>1504</v>
      </c>
      <c r="AO281" s="242" t="s">
        <v>1504</v>
      </c>
    </row>
    <row r="282" spans="1:41" ht="18" hidden="1" customHeight="1">
      <c r="A282" s="181" t="s">
        <v>3094</v>
      </c>
      <c r="B282" s="181" t="s">
        <v>3202</v>
      </c>
      <c r="C282" s="181"/>
      <c r="D282" s="181"/>
      <c r="E282" s="181" t="s">
        <v>3381</v>
      </c>
      <c r="F282" s="181" t="s">
        <v>2005</v>
      </c>
      <c r="G282" s="181"/>
      <c r="H282" s="225">
        <v>1</v>
      </c>
      <c r="I282" s="303"/>
      <c r="J282" s="182"/>
      <c r="K282" s="226" t="s">
        <v>39</v>
      </c>
      <c r="L282" s="229">
        <f>VLOOKUP(A282,[1]Sheet1!$D:$F,3,0)</f>
        <v>1</v>
      </c>
      <c r="M282" s="185" t="s">
        <v>3704</v>
      </c>
      <c r="N282" s="161"/>
      <c r="O282" s="242"/>
      <c r="P282" s="160"/>
      <c r="Q282" s="160"/>
      <c r="R282" s="160"/>
      <c r="S282" s="160"/>
      <c r="T282" s="160"/>
      <c r="U282" s="160"/>
      <c r="V282" s="160"/>
      <c r="W282" s="160"/>
      <c r="X282" s="242"/>
      <c r="Y282" s="160"/>
      <c r="Z282" s="160"/>
      <c r="AA282" s="242"/>
      <c r="AB282" s="242"/>
      <c r="AC282" s="242"/>
      <c r="AD282" s="242"/>
      <c r="AE282" s="242"/>
      <c r="AF282" s="242"/>
      <c r="AG282" s="242"/>
      <c r="AH282" s="242"/>
      <c r="AI282" s="242"/>
      <c r="AJ282" s="242"/>
      <c r="AK282" s="242"/>
      <c r="AL282" s="264"/>
      <c r="AM282" s="160"/>
      <c r="AN282" s="242"/>
      <c r="AO282" s="242"/>
    </row>
    <row r="283" spans="1:41" ht="18" hidden="1" customHeight="1">
      <c r="A283" s="181" t="s">
        <v>3095</v>
      </c>
      <c r="B283" s="181" t="s">
        <v>3203</v>
      </c>
      <c r="C283" s="181"/>
      <c r="D283" s="181"/>
      <c r="E283" s="181" t="s">
        <v>3382</v>
      </c>
      <c r="F283" s="181" t="s">
        <v>276</v>
      </c>
      <c r="G283" s="181"/>
      <c r="H283" s="225">
        <v>1</v>
      </c>
      <c r="I283" s="303"/>
      <c r="J283" s="182"/>
      <c r="K283" s="226" t="s">
        <v>39</v>
      </c>
      <c r="L283" s="229">
        <f>VLOOKUP(A283,[1]Sheet1!$D:$F,3,0)</f>
        <v>1</v>
      </c>
      <c r="M283" s="185" t="s">
        <v>3704</v>
      </c>
      <c r="N283" s="161"/>
      <c r="O283" s="242" t="s">
        <v>3509</v>
      </c>
      <c r="P283" s="160" t="s">
        <v>3509</v>
      </c>
      <c r="Q283" s="160" t="s">
        <v>3509</v>
      </c>
      <c r="R283" s="160"/>
      <c r="S283" s="160" t="s">
        <v>3509</v>
      </c>
      <c r="T283" s="160" t="s">
        <v>1504</v>
      </c>
      <c r="U283" s="160" t="s">
        <v>1504</v>
      </c>
      <c r="V283" s="160" t="s">
        <v>1504</v>
      </c>
      <c r="W283" s="160" t="s">
        <v>1504</v>
      </c>
      <c r="X283" s="242" t="s">
        <v>3837</v>
      </c>
      <c r="Y283" s="160" t="s">
        <v>1504</v>
      </c>
      <c r="Z283" s="160" t="s">
        <v>1504</v>
      </c>
      <c r="AA283" s="242" t="s">
        <v>3509</v>
      </c>
      <c r="AB283" s="242"/>
      <c r="AC283" s="242" t="s">
        <v>3039</v>
      </c>
      <c r="AD283" s="242"/>
      <c r="AE283" s="242" t="s">
        <v>3509</v>
      </c>
      <c r="AF283" s="242" t="s">
        <v>1504</v>
      </c>
      <c r="AG283" s="242" t="s">
        <v>1504</v>
      </c>
      <c r="AH283" s="242" t="s">
        <v>1504</v>
      </c>
      <c r="AI283" s="242" t="s">
        <v>1504</v>
      </c>
      <c r="AJ283" s="242" t="s">
        <v>1504</v>
      </c>
      <c r="AK283" s="242"/>
      <c r="AL283" s="264" t="s">
        <v>4108</v>
      </c>
      <c r="AM283" s="160" t="s">
        <v>1504</v>
      </c>
      <c r="AN283" s="242" t="s">
        <v>1504</v>
      </c>
      <c r="AO283" s="242" t="s">
        <v>1504</v>
      </c>
    </row>
    <row r="284" spans="1:41" ht="18" hidden="1" customHeight="1">
      <c r="A284" s="181" t="s">
        <v>3095</v>
      </c>
      <c r="B284" s="181" t="s">
        <v>3204</v>
      </c>
      <c r="C284" s="181"/>
      <c r="D284" s="181"/>
      <c r="E284" s="181" t="s">
        <v>3382</v>
      </c>
      <c r="F284" s="181" t="s">
        <v>2005</v>
      </c>
      <c r="G284" s="181"/>
      <c r="H284" s="225">
        <v>1</v>
      </c>
      <c r="I284" s="303"/>
      <c r="J284" s="182"/>
      <c r="K284" s="226" t="s">
        <v>39</v>
      </c>
      <c r="L284" s="229">
        <f>VLOOKUP(A284,[1]Sheet1!$D:$F,3,0)</f>
        <v>1</v>
      </c>
      <c r="M284" s="185" t="s">
        <v>3704</v>
      </c>
      <c r="N284" s="161"/>
      <c r="O284" s="242"/>
      <c r="P284" s="160"/>
      <c r="Q284" s="160"/>
      <c r="R284" s="160"/>
      <c r="S284" s="160"/>
      <c r="T284" s="160"/>
      <c r="U284" s="160"/>
      <c r="V284" s="160"/>
      <c r="W284" s="160"/>
      <c r="X284" s="242"/>
      <c r="Y284" s="160"/>
      <c r="Z284" s="160"/>
      <c r="AA284" s="242"/>
      <c r="AB284" s="242"/>
      <c r="AC284" s="242"/>
      <c r="AD284" s="242"/>
      <c r="AE284" s="242"/>
      <c r="AF284" s="242"/>
      <c r="AG284" s="242"/>
      <c r="AH284" s="242"/>
      <c r="AI284" s="242"/>
      <c r="AJ284" s="242"/>
      <c r="AK284" s="242"/>
      <c r="AL284" s="264"/>
      <c r="AM284" s="160"/>
      <c r="AN284" s="242"/>
      <c r="AO284" s="242"/>
    </row>
    <row r="285" spans="1:41" ht="18" hidden="1" customHeight="1">
      <c r="A285" s="181" t="s">
        <v>3096</v>
      </c>
      <c r="B285" s="181" t="s">
        <v>3205</v>
      </c>
      <c r="C285" s="181"/>
      <c r="D285" s="181"/>
      <c r="E285" s="181" t="s">
        <v>3383</v>
      </c>
      <c r="F285" s="181" t="s">
        <v>276</v>
      </c>
      <c r="G285" s="181"/>
      <c r="H285" s="225">
        <v>1</v>
      </c>
      <c r="I285" s="303"/>
      <c r="J285" s="182"/>
      <c r="K285" s="226" t="s">
        <v>39</v>
      </c>
      <c r="L285" s="229">
        <f>VLOOKUP(A285,[1]Sheet1!$D:$F,3,0)</f>
        <v>5</v>
      </c>
      <c r="M285" s="185" t="s">
        <v>3705</v>
      </c>
      <c r="N285" s="161"/>
      <c r="O285" s="242" t="s">
        <v>3068</v>
      </c>
      <c r="P285" s="160" t="s">
        <v>3068</v>
      </c>
      <c r="Q285" s="160" t="s">
        <v>3510</v>
      </c>
      <c r="R285" s="160"/>
      <c r="S285" s="160" t="s">
        <v>3068</v>
      </c>
      <c r="T285" s="160" t="s">
        <v>1504</v>
      </c>
      <c r="U285" s="160" t="s">
        <v>1504</v>
      </c>
      <c r="V285" s="160" t="s">
        <v>1504</v>
      </c>
      <c r="W285" s="160" t="s">
        <v>1504</v>
      </c>
      <c r="X285" s="242" t="s">
        <v>3837</v>
      </c>
      <c r="Y285" s="160" t="s">
        <v>1504</v>
      </c>
      <c r="Z285" s="160" t="s">
        <v>1504</v>
      </c>
      <c r="AA285" s="242" t="s">
        <v>3068</v>
      </c>
      <c r="AB285" s="242"/>
      <c r="AC285" s="242" t="s">
        <v>3068</v>
      </c>
      <c r="AD285" s="242"/>
      <c r="AE285" s="242" t="s">
        <v>3068</v>
      </c>
      <c r="AF285" s="242" t="s">
        <v>1504</v>
      </c>
      <c r="AG285" s="242" t="s">
        <v>1504</v>
      </c>
      <c r="AH285" s="242" t="s">
        <v>1504</v>
      </c>
      <c r="AI285" s="242" t="s">
        <v>1504</v>
      </c>
      <c r="AJ285" s="242" t="s">
        <v>1504</v>
      </c>
      <c r="AK285" s="242"/>
      <c r="AL285" s="264" t="s">
        <v>4108</v>
      </c>
      <c r="AM285" s="160" t="s">
        <v>1504</v>
      </c>
      <c r="AN285" s="242" t="s">
        <v>1504</v>
      </c>
      <c r="AO285" s="242" t="s">
        <v>1504</v>
      </c>
    </row>
    <row r="286" spans="1:41" ht="18" hidden="1" customHeight="1">
      <c r="A286" s="181" t="s">
        <v>3096</v>
      </c>
      <c r="B286" s="181" t="s">
        <v>3206</v>
      </c>
      <c r="C286" s="181"/>
      <c r="D286" s="181"/>
      <c r="E286" s="181" t="s">
        <v>3383</v>
      </c>
      <c r="F286" s="181" t="s">
        <v>2005</v>
      </c>
      <c r="G286" s="181"/>
      <c r="H286" s="225">
        <v>1</v>
      </c>
      <c r="I286" s="303"/>
      <c r="J286" s="182"/>
      <c r="K286" s="226" t="s">
        <v>39</v>
      </c>
      <c r="L286" s="229">
        <f>VLOOKUP(A286,[1]Sheet1!$D:$F,3,0)</f>
        <v>5</v>
      </c>
      <c r="M286" s="185" t="s">
        <v>3705</v>
      </c>
      <c r="N286" s="161"/>
      <c r="O286" s="242"/>
      <c r="P286" s="160"/>
      <c r="Q286" s="160"/>
      <c r="R286" s="160"/>
      <c r="S286" s="160"/>
      <c r="T286" s="160"/>
      <c r="U286" s="160"/>
      <c r="V286" s="160"/>
      <c r="W286" s="160"/>
      <c r="X286" s="242"/>
      <c r="Y286" s="160"/>
      <c r="Z286" s="160"/>
      <c r="AA286" s="242"/>
      <c r="AB286" s="242"/>
      <c r="AC286" s="242"/>
      <c r="AD286" s="242"/>
      <c r="AE286" s="242"/>
      <c r="AF286" s="242"/>
      <c r="AG286" s="242"/>
      <c r="AH286" s="242"/>
      <c r="AI286" s="242"/>
      <c r="AJ286" s="242"/>
      <c r="AK286" s="242"/>
      <c r="AL286" s="264"/>
      <c r="AM286" s="160"/>
      <c r="AN286" s="242"/>
      <c r="AO286" s="242"/>
    </row>
    <row r="287" spans="1:41" ht="18" hidden="1" customHeight="1">
      <c r="A287" s="181" t="s">
        <v>3097</v>
      </c>
      <c r="B287" s="181" t="s">
        <v>3207</v>
      </c>
      <c r="C287" s="181"/>
      <c r="D287" s="181"/>
      <c r="E287" s="181" t="s">
        <v>3384</v>
      </c>
      <c r="F287" s="181" t="s">
        <v>276</v>
      </c>
      <c r="G287" s="181"/>
      <c r="H287" s="225">
        <v>1</v>
      </c>
      <c r="I287" s="303"/>
      <c r="J287" s="182"/>
      <c r="K287" s="226" t="s">
        <v>39</v>
      </c>
      <c r="L287" s="229">
        <f>VLOOKUP(A287,[1]Sheet1!$D:$F,3,0)</f>
        <v>4</v>
      </c>
      <c r="M287" s="185" t="s">
        <v>3705</v>
      </c>
      <c r="N287" s="161"/>
      <c r="O287" s="242" t="s">
        <v>3068</v>
      </c>
      <c r="P287" s="160" t="s">
        <v>3068</v>
      </c>
      <c r="Q287" s="160" t="s">
        <v>3510</v>
      </c>
      <c r="R287" s="160"/>
      <c r="S287" s="160" t="s">
        <v>3068</v>
      </c>
      <c r="T287" s="160" t="s">
        <v>1504</v>
      </c>
      <c r="U287" s="160" t="s">
        <v>1504</v>
      </c>
      <c r="V287" s="160" t="s">
        <v>1504</v>
      </c>
      <c r="W287" s="160" t="s">
        <v>1504</v>
      </c>
      <c r="X287" s="242" t="s">
        <v>3837</v>
      </c>
      <c r="Y287" s="160" t="s">
        <v>1504</v>
      </c>
      <c r="Z287" s="160" t="s">
        <v>1504</v>
      </c>
      <c r="AA287" s="242" t="s">
        <v>3068</v>
      </c>
      <c r="AB287" s="242"/>
      <c r="AC287" s="242" t="s">
        <v>3068</v>
      </c>
      <c r="AD287" s="242"/>
      <c r="AE287" s="242" t="s">
        <v>3068</v>
      </c>
      <c r="AF287" s="242" t="s">
        <v>1504</v>
      </c>
      <c r="AG287" s="242" t="s">
        <v>1504</v>
      </c>
      <c r="AH287" s="242" t="s">
        <v>1504</v>
      </c>
      <c r="AI287" s="242" t="s">
        <v>1504</v>
      </c>
      <c r="AJ287" s="242" t="s">
        <v>1504</v>
      </c>
      <c r="AK287" s="242"/>
      <c r="AL287" s="264" t="s">
        <v>4108</v>
      </c>
      <c r="AM287" s="160" t="s">
        <v>1504</v>
      </c>
      <c r="AN287" s="242" t="s">
        <v>1504</v>
      </c>
      <c r="AO287" s="242" t="s">
        <v>1504</v>
      </c>
    </row>
    <row r="288" spans="1:41" ht="18" hidden="1" customHeight="1">
      <c r="A288" s="181" t="s">
        <v>3097</v>
      </c>
      <c r="B288" s="181" t="s">
        <v>3208</v>
      </c>
      <c r="C288" s="181"/>
      <c r="D288" s="181"/>
      <c r="E288" s="181" t="s">
        <v>3384</v>
      </c>
      <c r="F288" s="181" t="s">
        <v>2005</v>
      </c>
      <c r="G288" s="181"/>
      <c r="H288" s="225">
        <v>1</v>
      </c>
      <c r="I288" s="303"/>
      <c r="J288" s="182"/>
      <c r="K288" s="226" t="s">
        <v>39</v>
      </c>
      <c r="L288" s="229">
        <f>VLOOKUP(A288,[1]Sheet1!$D:$F,3,0)</f>
        <v>4</v>
      </c>
      <c r="M288" s="185" t="s">
        <v>3705</v>
      </c>
      <c r="N288" s="161"/>
      <c r="O288" s="242"/>
      <c r="P288" s="160"/>
      <c r="Q288" s="160"/>
      <c r="R288" s="160"/>
      <c r="S288" s="160"/>
      <c r="T288" s="160"/>
      <c r="U288" s="160"/>
      <c r="V288" s="160"/>
      <c r="W288" s="160"/>
      <c r="X288" s="242"/>
      <c r="Y288" s="160"/>
      <c r="Z288" s="160"/>
      <c r="AA288" s="242"/>
      <c r="AB288" s="242"/>
      <c r="AC288" s="242"/>
      <c r="AD288" s="242"/>
      <c r="AE288" s="242"/>
      <c r="AF288" s="242"/>
      <c r="AG288" s="242"/>
      <c r="AH288" s="242"/>
      <c r="AI288" s="242"/>
      <c r="AJ288" s="242"/>
      <c r="AK288" s="242"/>
      <c r="AL288" s="264"/>
      <c r="AM288" s="160"/>
      <c r="AN288" s="242"/>
      <c r="AO288" s="242"/>
    </row>
    <row r="289" spans="1:41" ht="18" hidden="1" customHeight="1">
      <c r="A289" s="181" t="s">
        <v>3098</v>
      </c>
      <c r="B289" s="181" t="s">
        <v>3209</v>
      </c>
      <c r="C289" s="181"/>
      <c r="D289" s="181"/>
      <c r="E289" s="181" t="s">
        <v>3385</v>
      </c>
      <c r="F289" s="181" t="s">
        <v>276</v>
      </c>
      <c r="G289" s="181"/>
      <c r="H289" s="225">
        <v>1</v>
      </c>
      <c r="I289" s="303"/>
      <c r="J289" s="182"/>
      <c r="K289" s="226" t="s">
        <v>39</v>
      </c>
      <c r="L289" s="229">
        <f>VLOOKUP(A289,[1]Sheet1!$D:$F,3,0)</f>
        <v>1</v>
      </c>
      <c r="M289" s="185" t="s">
        <v>3705</v>
      </c>
      <c r="N289" s="161"/>
      <c r="O289" s="242" t="s">
        <v>3509</v>
      </c>
      <c r="P289" s="160" t="s">
        <v>3509</v>
      </c>
      <c r="Q289" s="160" t="s">
        <v>3509</v>
      </c>
      <c r="R289" s="160"/>
      <c r="S289" s="160" t="s">
        <v>3509</v>
      </c>
      <c r="T289" s="160" t="s">
        <v>1504</v>
      </c>
      <c r="U289" s="160" t="s">
        <v>1504</v>
      </c>
      <c r="V289" s="160" t="s">
        <v>1504</v>
      </c>
      <c r="W289" s="160" t="s">
        <v>1504</v>
      </c>
      <c r="X289" s="242" t="s">
        <v>3837</v>
      </c>
      <c r="Y289" s="160" t="s">
        <v>1504</v>
      </c>
      <c r="Z289" s="160" t="s">
        <v>1504</v>
      </c>
      <c r="AA289" s="242" t="s">
        <v>3509</v>
      </c>
      <c r="AB289" s="242"/>
      <c r="AC289" s="242" t="s">
        <v>3039</v>
      </c>
      <c r="AD289" s="242"/>
      <c r="AE289" s="242" t="s">
        <v>3509</v>
      </c>
      <c r="AF289" s="242" t="s">
        <v>1504</v>
      </c>
      <c r="AG289" s="242" t="s">
        <v>1504</v>
      </c>
      <c r="AH289" s="242" t="s">
        <v>1504</v>
      </c>
      <c r="AI289" s="242" t="s">
        <v>1504</v>
      </c>
      <c r="AJ289" s="242" t="s">
        <v>1504</v>
      </c>
      <c r="AK289" s="242"/>
      <c r="AL289" s="264" t="s">
        <v>4108</v>
      </c>
      <c r="AM289" s="160" t="s">
        <v>1504</v>
      </c>
      <c r="AN289" s="242" t="s">
        <v>1504</v>
      </c>
      <c r="AO289" s="242" t="s">
        <v>1504</v>
      </c>
    </row>
    <row r="290" spans="1:41" ht="18" hidden="1" customHeight="1">
      <c r="A290" s="181" t="s">
        <v>3098</v>
      </c>
      <c r="B290" s="181" t="s">
        <v>3210</v>
      </c>
      <c r="C290" s="181"/>
      <c r="D290" s="181"/>
      <c r="E290" s="181" t="s">
        <v>3385</v>
      </c>
      <c r="F290" s="181" t="s">
        <v>2005</v>
      </c>
      <c r="G290" s="181"/>
      <c r="H290" s="225">
        <v>1</v>
      </c>
      <c r="I290" s="303"/>
      <c r="J290" s="182"/>
      <c r="K290" s="226" t="s">
        <v>39</v>
      </c>
      <c r="L290" s="229">
        <f>VLOOKUP(A290,[1]Sheet1!$D:$F,3,0)</f>
        <v>1</v>
      </c>
      <c r="M290" s="185" t="s">
        <v>3705</v>
      </c>
      <c r="N290" s="161"/>
      <c r="O290" s="242"/>
      <c r="P290" s="160"/>
      <c r="Q290" s="160"/>
      <c r="R290" s="160"/>
      <c r="S290" s="160"/>
      <c r="T290" s="160"/>
      <c r="U290" s="160"/>
      <c r="V290" s="160"/>
      <c r="W290" s="160"/>
      <c r="X290" s="242"/>
      <c r="Y290" s="160"/>
      <c r="Z290" s="160"/>
      <c r="AA290" s="242"/>
      <c r="AB290" s="242"/>
      <c r="AC290" s="242"/>
      <c r="AD290" s="242"/>
      <c r="AE290" s="242"/>
      <c r="AF290" s="242"/>
      <c r="AG290" s="242"/>
      <c r="AH290" s="242"/>
      <c r="AI290" s="242"/>
      <c r="AJ290" s="242"/>
      <c r="AK290" s="242"/>
      <c r="AL290" s="264"/>
      <c r="AM290" s="160"/>
      <c r="AN290" s="242"/>
      <c r="AO290" s="242"/>
    </row>
    <row r="291" spans="1:41" ht="18" hidden="1" customHeight="1">
      <c r="A291" s="181" t="s">
        <v>3099</v>
      </c>
      <c r="B291" s="181" t="s">
        <v>3211</v>
      </c>
      <c r="C291" s="181"/>
      <c r="D291" s="181"/>
      <c r="E291" s="181" t="s">
        <v>3386</v>
      </c>
      <c r="F291" s="181" t="s">
        <v>276</v>
      </c>
      <c r="G291" s="181"/>
      <c r="H291" s="225">
        <v>1</v>
      </c>
      <c r="I291" s="303"/>
      <c r="J291" s="182"/>
      <c r="K291" s="226" t="s">
        <v>39</v>
      </c>
      <c r="L291" s="229">
        <f>VLOOKUP(A291,[1]Sheet1!$D:$F,3,0)</f>
        <v>1</v>
      </c>
      <c r="M291" s="185" t="s">
        <v>3705</v>
      </c>
      <c r="N291" s="161"/>
      <c r="O291" s="242" t="s">
        <v>3068</v>
      </c>
      <c r="P291" s="160" t="s">
        <v>3068</v>
      </c>
      <c r="Q291" s="160" t="s">
        <v>3510</v>
      </c>
      <c r="R291" s="160"/>
      <c r="S291" s="160" t="s">
        <v>3068</v>
      </c>
      <c r="T291" s="160" t="s">
        <v>1504</v>
      </c>
      <c r="U291" s="160" t="s">
        <v>1504</v>
      </c>
      <c r="V291" s="160" t="s">
        <v>1504</v>
      </c>
      <c r="W291" s="160" t="s">
        <v>1504</v>
      </c>
      <c r="X291" s="242" t="s">
        <v>3837</v>
      </c>
      <c r="Y291" s="160" t="s">
        <v>1504</v>
      </c>
      <c r="Z291" s="160" t="s">
        <v>1504</v>
      </c>
      <c r="AA291" s="242" t="s">
        <v>3068</v>
      </c>
      <c r="AB291" s="242"/>
      <c r="AC291" s="242" t="s">
        <v>3068</v>
      </c>
      <c r="AD291" s="242"/>
      <c r="AE291" s="242" t="s">
        <v>3068</v>
      </c>
      <c r="AF291" s="242" t="s">
        <v>1504</v>
      </c>
      <c r="AG291" s="242" t="s">
        <v>1504</v>
      </c>
      <c r="AH291" s="242" t="s">
        <v>1504</v>
      </c>
      <c r="AI291" s="242" t="s">
        <v>1504</v>
      </c>
      <c r="AJ291" s="242" t="s">
        <v>1504</v>
      </c>
      <c r="AK291" s="242"/>
      <c r="AL291" s="264" t="s">
        <v>4108</v>
      </c>
      <c r="AM291" s="160" t="s">
        <v>1504</v>
      </c>
      <c r="AN291" s="242" t="s">
        <v>1504</v>
      </c>
      <c r="AO291" s="242" t="s">
        <v>1504</v>
      </c>
    </row>
    <row r="292" spans="1:41" ht="18" hidden="1" customHeight="1">
      <c r="A292" s="181" t="s">
        <v>3099</v>
      </c>
      <c r="B292" s="181" t="s">
        <v>3212</v>
      </c>
      <c r="C292" s="181"/>
      <c r="D292" s="181"/>
      <c r="E292" s="181" t="s">
        <v>3386</v>
      </c>
      <c r="F292" s="181" t="s">
        <v>2005</v>
      </c>
      <c r="G292" s="181"/>
      <c r="H292" s="225">
        <v>1</v>
      </c>
      <c r="I292" s="303"/>
      <c r="J292" s="182"/>
      <c r="K292" s="226" t="s">
        <v>39</v>
      </c>
      <c r="L292" s="229">
        <f>VLOOKUP(A292,[1]Sheet1!$D:$F,3,0)</f>
        <v>1</v>
      </c>
      <c r="M292" s="185" t="s">
        <v>3705</v>
      </c>
      <c r="N292" s="161"/>
      <c r="O292" s="242"/>
      <c r="P292" s="160"/>
      <c r="Q292" s="160"/>
      <c r="R292" s="160"/>
      <c r="S292" s="160"/>
      <c r="T292" s="160"/>
      <c r="U292" s="160"/>
      <c r="V292" s="160"/>
      <c r="W292" s="160"/>
      <c r="X292" s="242"/>
      <c r="Y292" s="160"/>
      <c r="Z292" s="160"/>
      <c r="AA292" s="242"/>
      <c r="AB292" s="242"/>
      <c r="AC292" s="242"/>
      <c r="AD292" s="242"/>
      <c r="AE292" s="242"/>
      <c r="AF292" s="242"/>
      <c r="AG292" s="242"/>
      <c r="AH292" s="242"/>
      <c r="AI292" s="242"/>
      <c r="AJ292" s="242"/>
      <c r="AK292" s="242"/>
      <c r="AL292" s="264"/>
      <c r="AM292" s="160"/>
      <c r="AN292" s="242"/>
      <c r="AO292" s="242"/>
    </row>
    <row r="293" spans="1:41" ht="18" hidden="1" customHeight="1">
      <c r="A293" s="181" t="s">
        <v>3100</v>
      </c>
      <c r="B293" s="181" t="s">
        <v>3213</v>
      </c>
      <c r="C293" s="181"/>
      <c r="D293" s="181"/>
      <c r="E293" s="181" t="s">
        <v>3387</v>
      </c>
      <c r="F293" s="181" t="s">
        <v>276</v>
      </c>
      <c r="G293" s="181"/>
      <c r="H293" s="225">
        <v>1</v>
      </c>
      <c r="I293" s="303"/>
      <c r="J293" s="182"/>
      <c r="K293" s="226" t="s">
        <v>39</v>
      </c>
      <c r="L293" s="229">
        <f>VLOOKUP(A293,[1]Sheet1!$D:$F,3,0)</f>
        <v>2</v>
      </c>
      <c r="M293" s="185" t="s">
        <v>3705</v>
      </c>
      <c r="N293" s="161"/>
      <c r="O293" s="242" t="s">
        <v>3068</v>
      </c>
      <c r="P293" s="160" t="s">
        <v>3068</v>
      </c>
      <c r="Q293" s="160" t="s">
        <v>3510</v>
      </c>
      <c r="R293" s="160"/>
      <c r="S293" s="160" t="s">
        <v>3068</v>
      </c>
      <c r="T293" s="160" t="s">
        <v>1504</v>
      </c>
      <c r="U293" s="160" t="s">
        <v>1504</v>
      </c>
      <c r="V293" s="160" t="s">
        <v>1504</v>
      </c>
      <c r="W293" s="160" t="s">
        <v>1504</v>
      </c>
      <c r="X293" s="242" t="s">
        <v>3837</v>
      </c>
      <c r="Y293" s="160" t="s">
        <v>1504</v>
      </c>
      <c r="Z293" s="160" t="s">
        <v>1504</v>
      </c>
      <c r="AA293" s="242" t="s">
        <v>3068</v>
      </c>
      <c r="AB293" s="242"/>
      <c r="AC293" s="242" t="s">
        <v>3068</v>
      </c>
      <c r="AD293" s="242"/>
      <c r="AE293" s="242" t="s">
        <v>3068</v>
      </c>
      <c r="AF293" s="242" t="s">
        <v>1504</v>
      </c>
      <c r="AG293" s="242" t="s">
        <v>1504</v>
      </c>
      <c r="AH293" s="242" t="s">
        <v>1504</v>
      </c>
      <c r="AI293" s="242" t="s">
        <v>1504</v>
      </c>
      <c r="AJ293" s="242" t="s">
        <v>1504</v>
      </c>
      <c r="AK293" s="242"/>
      <c r="AL293" s="264" t="s">
        <v>4108</v>
      </c>
      <c r="AM293" s="160" t="s">
        <v>1504</v>
      </c>
      <c r="AN293" s="242" t="s">
        <v>1504</v>
      </c>
      <c r="AO293" s="242" t="s">
        <v>1504</v>
      </c>
    </row>
    <row r="294" spans="1:41" ht="18" hidden="1" customHeight="1">
      <c r="A294" s="181" t="s">
        <v>3100</v>
      </c>
      <c r="B294" s="181" t="s">
        <v>3214</v>
      </c>
      <c r="C294" s="181"/>
      <c r="D294" s="181"/>
      <c r="E294" s="181" t="s">
        <v>3387</v>
      </c>
      <c r="F294" s="181" t="s">
        <v>2005</v>
      </c>
      <c r="G294" s="181"/>
      <c r="H294" s="225">
        <v>1</v>
      </c>
      <c r="I294" s="303"/>
      <c r="J294" s="182"/>
      <c r="K294" s="226" t="s">
        <v>39</v>
      </c>
      <c r="L294" s="229">
        <f>VLOOKUP(A294,[1]Sheet1!$D:$F,3,0)</f>
        <v>2</v>
      </c>
      <c r="M294" s="185" t="s">
        <v>3705</v>
      </c>
      <c r="N294" s="161"/>
      <c r="O294" s="242"/>
      <c r="P294" s="160"/>
      <c r="Q294" s="160"/>
      <c r="R294" s="160"/>
      <c r="S294" s="160"/>
      <c r="T294" s="160"/>
      <c r="U294" s="160"/>
      <c r="V294" s="160"/>
      <c r="W294" s="160"/>
      <c r="X294" s="242"/>
      <c r="Y294" s="160"/>
      <c r="Z294" s="160"/>
      <c r="AA294" s="242"/>
      <c r="AB294" s="242"/>
      <c r="AC294" s="242"/>
      <c r="AD294" s="242"/>
      <c r="AE294" s="242"/>
      <c r="AF294" s="242"/>
      <c r="AG294" s="242"/>
      <c r="AH294" s="242"/>
      <c r="AI294" s="242"/>
      <c r="AJ294" s="242"/>
      <c r="AK294" s="242"/>
      <c r="AL294" s="264"/>
      <c r="AM294" s="160"/>
      <c r="AN294" s="242"/>
      <c r="AO294" s="242"/>
    </row>
    <row r="295" spans="1:41" ht="18" hidden="1" customHeight="1">
      <c r="A295" s="181" t="s">
        <v>3101</v>
      </c>
      <c r="B295" s="181" t="s">
        <v>3215</v>
      </c>
      <c r="C295" s="181"/>
      <c r="D295" s="181"/>
      <c r="E295" s="181" t="s">
        <v>3388</v>
      </c>
      <c r="F295" s="181" t="s">
        <v>276</v>
      </c>
      <c r="G295" s="181"/>
      <c r="H295" s="225">
        <v>1</v>
      </c>
      <c r="I295" s="303"/>
      <c r="J295" s="182"/>
      <c r="K295" s="226" t="s">
        <v>39</v>
      </c>
      <c r="L295" s="229">
        <f>VLOOKUP(A295,[1]Sheet1!$D:$F,3,0)</f>
        <v>3</v>
      </c>
      <c r="M295" s="185" t="s">
        <v>3705</v>
      </c>
      <c r="N295" s="161"/>
      <c r="O295" s="242" t="s">
        <v>3068</v>
      </c>
      <c r="P295" s="160" t="s">
        <v>3068</v>
      </c>
      <c r="Q295" s="160" t="s">
        <v>3510</v>
      </c>
      <c r="R295" s="160"/>
      <c r="S295" s="160" t="s">
        <v>3068</v>
      </c>
      <c r="T295" s="160" t="s">
        <v>1504</v>
      </c>
      <c r="U295" s="160" t="s">
        <v>1504</v>
      </c>
      <c r="V295" s="160" t="s">
        <v>1504</v>
      </c>
      <c r="W295" s="160" t="s">
        <v>1504</v>
      </c>
      <c r="X295" s="242" t="s">
        <v>3837</v>
      </c>
      <c r="Y295" s="160" t="s">
        <v>1504</v>
      </c>
      <c r="Z295" s="160" t="s">
        <v>1504</v>
      </c>
      <c r="AA295" s="242" t="s">
        <v>3068</v>
      </c>
      <c r="AB295" s="242"/>
      <c r="AC295" s="242" t="s">
        <v>3068</v>
      </c>
      <c r="AD295" s="242"/>
      <c r="AE295" s="242" t="s">
        <v>3068</v>
      </c>
      <c r="AF295" s="242" t="s">
        <v>1504</v>
      </c>
      <c r="AG295" s="242" t="s">
        <v>1504</v>
      </c>
      <c r="AH295" s="242" t="s">
        <v>1504</v>
      </c>
      <c r="AI295" s="242" t="s">
        <v>1504</v>
      </c>
      <c r="AJ295" s="242" t="s">
        <v>1504</v>
      </c>
      <c r="AK295" s="242"/>
      <c r="AL295" s="264" t="s">
        <v>4108</v>
      </c>
      <c r="AM295" s="160" t="s">
        <v>1504</v>
      </c>
      <c r="AN295" s="242" t="s">
        <v>1504</v>
      </c>
      <c r="AO295" s="242" t="s">
        <v>1504</v>
      </c>
    </row>
    <row r="296" spans="1:41" ht="18" hidden="1" customHeight="1">
      <c r="A296" s="181" t="s">
        <v>3101</v>
      </c>
      <c r="B296" s="181" t="s">
        <v>3216</v>
      </c>
      <c r="C296" s="181"/>
      <c r="D296" s="181"/>
      <c r="E296" s="181" t="s">
        <v>3388</v>
      </c>
      <c r="F296" s="181" t="s">
        <v>2005</v>
      </c>
      <c r="G296" s="181"/>
      <c r="H296" s="225">
        <v>1</v>
      </c>
      <c r="I296" s="303"/>
      <c r="J296" s="182"/>
      <c r="K296" s="226" t="s">
        <v>39</v>
      </c>
      <c r="L296" s="229">
        <f>VLOOKUP(A296,[1]Sheet1!$D:$F,3,0)</f>
        <v>3</v>
      </c>
      <c r="M296" s="185" t="s">
        <v>3705</v>
      </c>
      <c r="N296" s="161"/>
      <c r="O296" s="242"/>
      <c r="P296" s="160"/>
      <c r="Q296" s="160"/>
      <c r="R296" s="160"/>
      <c r="S296" s="160"/>
      <c r="T296" s="160"/>
      <c r="U296" s="160"/>
      <c r="V296" s="160"/>
      <c r="W296" s="160"/>
      <c r="X296" s="242"/>
      <c r="Y296" s="160"/>
      <c r="Z296" s="160"/>
      <c r="AA296" s="242"/>
      <c r="AB296" s="242"/>
      <c r="AC296" s="242"/>
      <c r="AD296" s="242"/>
      <c r="AE296" s="242"/>
      <c r="AF296" s="242"/>
      <c r="AG296" s="242"/>
      <c r="AH296" s="242"/>
      <c r="AI296" s="242"/>
      <c r="AJ296" s="242"/>
      <c r="AK296" s="242"/>
      <c r="AL296" s="264"/>
      <c r="AM296" s="160"/>
      <c r="AN296" s="242"/>
      <c r="AO296" s="242"/>
    </row>
    <row r="297" spans="1:41" ht="18" hidden="1" customHeight="1">
      <c r="A297" s="181" t="s">
        <v>319</v>
      </c>
      <c r="B297" s="181" t="s">
        <v>1082</v>
      </c>
      <c r="C297" s="181"/>
      <c r="D297" s="181"/>
      <c r="E297" s="181" t="s">
        <v>3395</v>
      </c>
      <c r="F297" s="181" t="s">
        <v>310</v>
      </c>
      <c r="G297" s="181"/>
      <c r="H297" s="225">
        <v>2</v>
      </c>
      <c r="I297" s="303"/>
      <c r="J297" s="182"/>
      <c r="K297" s="226" t="s">
        <v>39</v>
      </c>
      <c r="L297" s="229" t="str">
        <f>VLOOKUP(A297,[1]Sheet1!$D:$F,3,0)</f>
        <v>A</v>
      </c>
      <c r="M297" s="185" t="s">
        <v>3704</v>
      </c>
      <c r="N297" s="161"/>
      <c r="O297" s="242" t="s">
        <v>3068</v>
      </c>
      <c r="P297" s="160" t="s">
        <v>3068</v>
      </c>
      <c r="Q297" s="160" t="s">
        <v>3510</v>
      </c>
      <c r="R297" s="160"/>
      <c r="S297" s="160" t="s">
        <v>3068</v>
      </c>
      <c r="T297" s="160" t="s">
        <v>1504</v>
      </c>
      <c r="U297" s="160" t="s">
        <v>1504</v>
      </c>
      <c r="V297" s="160" t="s">
        <v>1504</v>
      </c>
      <c r="W297" s="160" t="s">
        <v>1504</v>
      </c>
      <c r="X297" s="242" t="s">
        <v>3837</v>
      </c>
      <c r="Y297" s="160" t="s">
        <v>1504</v>
      </c>
      <c r="Z297" s="160" t="s">
        <v>1504</v>
      </c>
      <c r="AA297" s="242" t="s">
        <v>3068</v>
      </c>
      <c r="AB297" s="242"/>
      <c r="AC297" s="242" t="s">
        <v>3068</v>
      </c>
      <c r="AD297" s="242"/>
      <c r="AE297" s="242" t="s">
        <v>3068</v>
      </c>
      <c r="AF297" s="242" t="s">
        <v>1504</v>
      </c>
      <c r="AG297" s="242" t="s">
        <v>1504</v>
      </c>
      <c r="AH297" s="242" t="s">
        <v>1504</v>
      </c>
      <c r="AI297" s="242" t="s">
        <v>1504</v>
      </c>
      <c r="AJ297" s="242" t="s">
        <v>1504</v>
      </c>
      <c r="AK297" s="242"/>
      <c r="AL297" s="264" t="s">
        <v>4108</v>
      </c>
      <c r="AM297" s="160" t="s">
        <v>1504</v>
      </c>
      <c r="AN297" s="242" t="s">
        <v>1504</v>
      </c>
      <c r="AO297" s="242" t="s">
        <v>1504</v>
      </c>
    </row>
    <row r="298" spans="1:41" ht="18" hidden="1" customHeight="1">
      <c r="A298" s="181" t="s">
        <v>3110</v>
      </c>
      <c r="B298" s="181" t="s">
        <v>3226</v>
      </c>
      <c r="C298" s="181"/>
      <c r="D298" s="181"/>
      <c r="E298" s="181" t="s">
        <v>3398</v>
      </c>
      <c r="F298" s="181" t="s">
        <v>292</v>
      </c>
      <c r="G298" s="181"/>
      <c r="H298" s="225">
        <v>1</v>
      </c>
      <c r="I298" s="303"/>
      <c r="J298" s="182"/>
      <c r="K298" s="226" t="s">
        <v>39</v>
      </c>
      <c r="L298" s="229">
        <f>VLOOKUP(A298,[1]Sheet1!$D:$F,3,0)</f>
        <v>4</v>
      </c>
      <c r="M298" s="185" t="s">
        <v>3704</v>
      </c>
      <c r="N298" s="161"/>
      <c r="O298" s="242" t="s">
        <v>3068</v>
      </c>
      <c r="P298" s="160" t="s">
        <v>3068</v>
      </c>
      <c r="Q298" s="160" t="s">
        <v>3510</v>
      </c>
      <c r="R298" s="160"/>
      <c r="S298" s="160" t="s">
        <v>3068</v>
      </c>
      <c r="T298" s="160" t="s">
        <v>1504</v>
      </c>
      <c r="U298" s="160" t="s">
        <v>1504</v>
      </c>
      <c r="V298" s="160" t="s">
        <v>1504</v>
      </c>
      <c r="W298" s="160" t="s">
        <v>1504</v>
      </c>
      <c r="X298" s="242" t="s">
        <v>3837</v>
      </c>
      <c r="Y298" s="160" t="s">
        <v>1504</v>
      </c>
      <c r="Z298" s="160" t="s">
        <v>1504</v>
      </c>
      <c r="AA298" s="242" t="s">
        <v>3068</v>
      </c>
      <c r="AB298" s="242"/>
      <c r="AC298" s="242" t="s">
        <v>3068</v>
      </c>
      <c r="AD298" s="242"/>
      <c r="AE298" s="242" t="s">
        <v>3068</v>
      </c>
      <c r="AF298" s="242" t="s">
        <v>1504</v>
      </c>
      <c r="AG298" s="242" t="s">
        <v>1504</v>
      </c>
      <c r="AH298" s="242" t="s">
        <v>1504</v>
      </c>
      <c r="AI298" s="242" t="s">
        <v>1504</v>
      </c>
      <c r="AJ298" s="242" t="s">
        <v>1504</v>
      </c>
      <c r="AK298" s="242"/>
      <c r="AL298" s="264" t="s">
        <v>4108</v>
      </c>
      <c r="AM298" s="160" t="s">
        <v>1504</v>
      </c>
      <c r="AN298" s="242" t="s">
        <v>1504</v>
      </c>
      <c r="AO298" s="242" t="s">
        <v>1504</v>
      </c>
    </row>
    <row r="299" spans="1:41" ht="18" hidden="1" customHeight="1">
      <c r="A299" s="181" t="s">
        <v>3110</v>
      </c>
      <c r="B299" s="181" t="s">
        <v>3227</v>
      </c>
      <c r="C299" s="181"/>
      <c r="D299" s="181"/>
      <c r="E299" s="181" t="s">
        <v>3398</v>
      </c>
      <c r="F299" s="181" t="s">
        <v>3497</v>
      </c>
      <c r="G299" s="181"/>
      <c r="H299" s="225">
        <v>1</v>
      </c>
      <c r="I299" s="303"/>
      <c r="J299" s="182"/>
      <c r="K299" s="226" t="s">
        <v>39</v>
      </c>
      <c r="L299" s="229">
        <f>VLOOKUP(A299,[1]Sheet1!$D:$F,3,0)</f>
        <v>4</v>
      </c>
      <c r="M299" s="185" t="s">
        <v>3704</v>
      </c>
      <c r="N299" s="161"/>
      <c r="O299" s="242"/>
      <c r="P299" s="160"/>
      <c r="Q299" s="160"/>
      <c r="R299" s="160"/>
      <c r="S299" s="160"/>
      <c r="T299" s="160"/>
      <c r="U299" s="160"/>
      <c r="V299" s="160"/>
      <c r="W299" s="160"/>
      <c r="X299" s="242"/>
      <c r="Y299" s="160"/>
      <c r="Z299" s="160"/>
      <c r="AA299" s="242"/>
      <c r="AB299" s="242"/>
      <c r="AC299" s="242"/>
      <c r="AD299" s="242"/>
      <c r="AE299" s="242"/>
      <c r="AF299" s="242"/>
      <c r="AG299" s="242"/>
      <c r="AH299" s="242"/>
      <c r="AI299" s="242"/>
      <c r="AJ299" s="242"/>
      <c r="AK299" s="242"/>
      <c r="AL299" s="264"/>
      <c r="AM299" s="160"/>
      <c r="AN299" s="242"/>
      <c r="AO299" s="242"/>
    </row>
    <row r="300" spans="1:41" ht="18" hidden="1" customHeight="1">
      <c r="A300" s="181" t="s">
        <v>3111</v>
      </c>
      <c r="B300" s="181" t="s">
        <v>3228</v>
      </c>
      <c r="C300" s="181"/>
      <c r="D300" s="181"/>
      <c r="E300" s="181" t="s">
        <v>3399</v>
      </c>
      <c r="F300" s="181" t="s">
        <v>1503</v>
      </c>
      <c r="G300" s="181"/>
      <c r="H300" s="225">
        <v>1</v>
      </c>
      <c r="I300" s="303"/>
      <c r="J300" s="182"/>
      <c r="K300" s="226" t="s">
        <v>39</v>
      </c>
      <c r="L300" s="229">
        <f>VLOOKUP(A300,[1]Sheet1!$D:$F,3,0)</f>
        <v>3</v>
      </c>
      <c r="M300" s="185" t="s">
        <v>3704</v>
      </c>
      <c r="N300" s="161"/>
      <c r="O300" s="242" t="s">
        <v>3068</v>
      </c>
      <c r="P300" s="160" t="s">
        <v>3068</v>
      </c>
      <c r="Q300" s="160" t="s">
        <v>3510</v>
      </c>
      <c r="R300" s="160"/>
      <c r="S300" s="160" t="s">
        <v>3068</v>
      </c>
      <c r="T300" s="160" t="s">
        <v>1504</v>
      </c>
      <c r="U300" s="160" t="s">
        <v>1504</v>
      </c>
      <c r="V300" s="160" t="s">
        <v>1504</v>
      </c>
      <c r="W300" s="160" t="s">
        <v>1504</v>
      </c>
      <c r="X300" s="242" t="s">
        <v>3837</v>
      </c>
      <c r="Y300" s="160" t="s">
        <v>1504</v>
      </c>
      <c r="Z300" s="160" t="s">
        <v>1504</v>
      </c>
      <c r="AA300" s="242" t="s">
        <v>3068</v>
      </c>
      <c r="AB300" s="242"/>
      <c r="AC300" s="242" t="s">
        <v>3068</v>
      </c>
      <c r="AD300" s="242"/>
      <c r="AE300" s="242" t="s">
        <v>3068</v>
      </c>
      <c r="AF300" s="242" t="s">
        <v>1504</v>
      </c>
      <c r="AG300" s="242" t="s">
        <v>1504</v>
      </c>
      <c r="AH300" s="242" t="s">
        <v>1504</v>
      </c>
      <c r="AI300" s="242" t="s">
        <v>1504</v>
      </c>
      <c r="AJ300" s="242" t="s">
        <v>1504</v>
      </c>
      <c r="AK300" s="242"/>
      <c r="AL300" s="264" t="s">
        <v>4108</v>
      </c>
      <c r="AM300" s="160" t="s">
        <v>1504</v>
      </c>
      <c r="AN300" s="242" t="s">
        <v>1504</v>
      </c>
      <c r="AO300" s="242" t="s">
        <v>1504</v>
      </c>
    </row>
    <row r="301" spans="1:41" ht="18" hidden="1" customHeight="1">
      <c r="A301" s="181" t="s">
        <v>3111</v>
      </c>
      <c r="B301" s="181" t="s">
        <v>3229</v>
      </c>
      <c r="C301" s="181"/>
      <c r="D301" s="181"/>
      <c r="E301" s="181" t="s">
        <v>3399</v>
      </c>
      <c r="F301" s="181" t="s">
        <v>364</v>
      </c>
      <c r="G301" s="181"/>
      <c r="H301" s="225">
        <v>1</v>
      </c>
      <c r="I301" s="303"/>
      <c r="J301" s="182"/>
      <c r="K301" s="226" t="s">
        <v>39</v>
      </c>
      <c r="L301" s="229">
        <f>VLOOKUP(A301,[1]Sheet1!$D:$F,3,0)</f>
        <v>3</v>
      </c>
      <c r="M301" s="185" t="s">
        <v>3704</v>
      </c>
      <c r="N301" s="161"/>
      <c r="O301" s="242"/>
      <c r="P301" s="160"/>
      <c r="Q301" s="160"/>
      <c r="R301" s="160"/>
      <c r="S301" s="160"/>
      <c r="T301" s="160"/>
      <c r="U301" s="160"/>
      <c r="V301" s="160"/>
      <c r="W301" s="160"/>
      <c r="X301" s="242"/>
      <c r="Y301" s="160"/>
      <c r="Z301" s="160"/>
      <c r="AA301" s="242"/>
      <c r="AB301" s="242"/>
      <c r="AC301" s="242"/>
      <c r="AD301" s="242"/>
      <c r="AE301" s="242"/>
      <c r="AF301" s="242"/>
      <c r="AG301" s="242"/>
      <c r="AH301" s="242"/>
      <c r="AI301" s="242"/>
      <c r="AJ301" s="242"/>
      <c r="AK301" s="242"/>
      <c r="AL301" s="264"/>
      <c r="AM301" s="160"/>
      <c r="AN301" s="242"/>
      <c r="AO301" s="242"/>
    </row>
    <row r="302" spans="1:41" ht="18" hidden="1" customHeight="1">
      <c r="A302" s="181" t="s">
        <v>3112</v>
      </c>
      <c r="B302" s="181" t="s">
        <v>3230</v>
      </c>
      <c r="C302" s="181"/>
      <c r="D302" s="181"/>
      <c r="E302" s="181" t="s">
        <v>3400</v>
      </c>
      <c r="F302" s="181" t="s">
        <v>69</v>
      </c>
      <c r="G302" s="181"/>
      <c r="H302" s="225">
        <v>1</v>
      </c>
      <c r="I302" s="303"/>
      <c r="J302" s="182"/>
      <c r="K302" s="226" t="s">
        <v>39</v>
      </c>
      <c r="L302" s="229">
        <f>VLOOKUP(A302,[1]Sheet1!$D:$F,3,0)</f>
        <v>1</v>
      </c>
      <c r="M302" s="185" t="s">
        <v>3751</v>
      </c>
      <c r="N302" s="161"/>
      <c r="O302" s="242"/>
      <c r="P302" s="160"/>
      <c r="Q302" s="160" t="s">
        <v>3510</v>
      </c>
      <c r="R302" s="160"/>
      <c r="S302" s="160" t="s">
        <v>3068</v>
      </c>
      <c r="T302" s="160" t="s">
        <v>1504</v>
      </c>
      <c r="U302" s="160" t="s">
        <v>1504</v>
      </c>
      <c r="V302" s="160" t="s">
        <v>1504</v>
      </c>
      <c r="W302" s="160"/>
      <c r="X302" s="242"/>
      <c r="Y302" s="160"/>
      <c r="Z302" s="160"/>
      <c r="AA302" s="242"/>
      <c r="AB302" s="242"/>
      <c r="AC302" s="242"/>
      <c r="AD302" s="242"/>
      <c r="AE302" s="242"/>
      <c r="AF302" s="242"/>
      <c r="AG302" s="242"/>
      <c r="AH302" s="242"/>
      <c r="AI302" s="242"/>
      <c r="AJ302" s="242"/>
      <c r="AK302" s="242"/>
      <c r="AL302" s="264"/>
      <c r="AM302" s="160"/>
      <c r="AN302" s="242"/>
      <c r="AO302" s="242"/>
    </row>
    <row r="303" spans="1:41" ht="18" hidden="1" customHeight="1">
      <c r="A303" s="181" t="s">
        <v>3123</v>
      </c>
      <c r="B303" s="181" t="s">
        <v>3250</v>
      </c>
      <c r="C303" s="181"/>
      <c r="D303" s="181"/>
      <c r="E303" s="181" t="s">
        <v>3411</v>
      </c>
      <c r="F303" s="181" t="s">
        <v>1503</v>
      </c>
      <c r="G303" s="181"/>
      <c r="H303" s="225">
        <v>4</v>
      </c>
      <c r="I303" s="303"/>
      <c r="J303" s="182"/>
      <c r="K303" s="226" t="s">
        <v>39</v>
      </c>
      <c r="L303" s="229">
        <f>VLOOKUP(A303,[1]Sheet1!$D:$F,3,0)</f>
        <v>3</v>
      </c>
      <c r="M303" s="185" t="s">
        <v>3704</v>
      </c>
      <c r="N303" s="161"/>
      <c r="O303" s="242" t="s">
        <v>3068</v>
      </c>
      <c r="P303" s="160" t="s">
        <v>3068</v>
      </c>
      <c r="Q303" s="160" t="s">
        <v>3510</v>
      </c>
      <c r="R303" s="160"/>
      <c r="S303" s="160" t="s">
        <v>3068</v>
      </c>
      <c r="T303" s="160" t="s">
        <v>1504</v>
      </c>
      <c r="U303" s="160" t="s">
        <v>1504</v>
      </c>
      <c r="V303" s="160" t="s">
        <v>1504</v>
      </c>
      <c r="W303" s="160" t="s">
        <v>1504</v>
      </c>
      <c r="X303" s="242" t="s">
        <v>3837</v>
      </c>
      <c r="Y303" s="160" t="s">
        <v>1504</v>
      </c>
      <c r="Z303" s="160" t="s">
        <v>1504</v>
      </c>
      <c r="AA303" s="242" t="s">
        <v>3068</v>
      </c>
      <c r="AB303" s="242"/>
      <c r="AC303" s="242" t="s">
        <v>3068</v>
      </c>
      <c r="AD303" s="242"/>
      <c r="AE303" s="242" t="s">
        <v>3068</v>
      </c>
      <c r="AF303" s="242" t="s">
        <v>1504</v>
      </c>
      <c r="AG303" s="242" t="s">
        <v>1504</v>
      </c>
      <c r="AH303" s="242" t="s">
        <v>1504</v>
      </c>
      <c r="AI303" s="242" t="s">
        <v>1504</v>
      </c>
      <c r="AJ303" s="242" t="s">
        <v>1504</v>
      </c>
      <c r="AK303" s="242"/>
      <c r="AL303" s="264" t="s">
        <v>4108</v>
      </c>
      <c r="AM303" s="160" t="s">
        <v>1504</v>
      </c>
      <c r="AN303" s="242" t="s">
        <v>1504</v>
      </c>
      <c r="AO303" s="242" t="s">
        <v>1504</v>
      </c>
    </row>
    <row r="304" spans="1:41" ht="18" hidden="1" customHeight="1">
      <c r="A304" s="181" t="s">
        <v>3123</v>
      </c>
      <c r="B304" s="181" t="s">
        <v>3251</v>
      </c>
      <c r="C304" s="181"/>
      <c r="D304" s="181"/>
      <c r="E304" s="181" t="s">
        <v>3411</v>
      </c>
      <c r="F304" s="181" t="s">
        <v>364</v>
      </c>
      <c r="G304" s="181"/>
      <c r="H304" s="225">
        <v>4</v>
      </c>
      <c r="I304" s="303"/>
      <c r="J304" s="182"/>
      <c r="K304" s="226" t="s">
        <v>39</v>
      </c>
      <c r="L304" s="229">
        <f>VLOOKUP(A304,[1]Sheet1!$D:$F,3,0)</f>
        <v>3</v>
      </c>
      <c r="M304" s="185" t="s">
        <v>3704</v>
      </c>
      <c r="N304" s="161"/>
      <c r="O304" s="242"/>
      <c r="P304" s="160"/>
      <c r="Q304" s="160"/>
      <c r="R304" s="160"/>
      <c r="S304" s="160"/>
      <c r="T304" s="160"/>
      <c r="U304" s="160"/>
      <c r="V304" s="160"/>
      <c r="W304" s="160"/>
      <c r="X304" s="242"/>
      <c r="Y304" s="160"/>
      <c r="Z304" s="160"/>
      <c r="AA304" s="242"/>
      <c r="AB304" s="242"/>
      <c r="AC304" s="242"/>
      <c r="AD304" s="242"/>
      <c r="AE304" s="242"/>
      <c r="AF304" s="242"/>
      <c r="AG304" s="242"/>
      <c r="AH304" s="242"/>
      <c r="AI304" s="242"/>
      <c r="AJ304" s="242"/>
      <c r="AK304" s="242"/>
      <c r="AL304" s="264"/>
      <c r="AM304" s="160"/>
      <c r="AN304" s="242"/>
      <c r="AO304" s="242"/>
    </row>
    <row r="305" spans="1:41" ht="18" hidden="1" customHeight="1">
      <c r="A305" s="181" t="s">
        <v>3124</v>
      </c>
      <c r="B305" s="181" t="s">
        <v>3252</v>
      </c>
      <c r="C305" s="181"/>
      <c r="D305" s="181"/>
      <c r="E305" s="181" t="s">
        <v>3412</v>
      </c>
      <c r="F305" s="181" t="s">
        <v>69</v>
      </c>
      <c r="G305" s="181"/>
      <c r="H305" s="225">
        <v>1</v>
      </c>
      <c r="I305" s="303"/>
      <c r="J305" s="182"/>
      <c r="K305" s="226" t="s">
        <v>39</v>
      </c>
      <c r="L305" s="229">
        <f>VLOOKUP(A305,[1]Sheet1!$D:$F,3,0)</f>
        <v>1</v>
      </c>
      <c r="M305" s="185" t="s">
        <v>3704</v>
      </c>
      <c r="N305" s="161"/>
      <c r="O305" s="242" t="s">
        <v>3068</v>
      </c>
      <c r="P305" s="160" t="s">
        <v>3068</v>
      </c>
      <c r="Q305" s="160" t="s">
        <v>3510</v>
      </c>
      <c r="R305" s="160"/>
      <c r="S305" s="160" t="s">
        <v>3068</v>
      </c>
      <c r="T305" s="160" t="s">
        <v>1504</v>
      </c>
      <c r="U305" s="160" t="s">
        <v>1504</v>
      </c>
      <c r="V305" s="160" t="s">
        <v>1504</v>
      </c>
      <c r="W305" s="160" t="s">
        <v>1504</v>
      </c>
      <c r="X305" s="242" t="s">
        <v>3837</v>
      </c>
      <c r="Y305" s="160" t="s">
        <v>1504</v>
      </c>
      <c r="Z305" s="160" t="s">
        <v>1504</v>
      </c>
      <c r="AA305" s="242" t="s">
        <v>3068</v>
      </c>
      <c r="AB305" s="242"/>
      <c r="AC305" s="242" t="s">
        <v>3068</v>
      </c>
      <c r="AD305" s="242"/>
      <c r="AE305" s="242" t="s">
        <v>3068</v>
      </c>
      <c r="AF305" s="242" t="s">
        <v>1504</v>
      </c>
      <c r="AG305" s="242" t="s">
        <v>1504</v>
      </c>
      <c r="AH305" s="242" t="s">
        <v>1504</v>
      </c>
      <c r="AI305" s="242" t="s">
        <v>1504</v>
      </c>
      <c r="AJ305" s="242" t="s">
        <v>1504</v>
      </c>
      <c r="AK305" s="242"/>
      <c r="AL305" s="264" t="s">
        <v>4108</v>
      </c>
      <c r="AM305" s="160" t="s">
        <v>1504</v>
      </c>
      <c r="AN305" s="242" t="s">
        <v>1504</v>
      </c>
      <c r="AO305" s="242" t="s">
        <v>1504</v>
      </c>
    </row>
    <row r="306" spans="1:41" ht="18" hidden="1" customHeight="1">
      <c r="A306" s="181" t="s">
        <v>3125</v>
      </c>
      <c r="B306" s="181" t="s">
        <v>3253</v>
      </c>
      <c r="C306" s="181"/>
      <c r="D306" s="181"/>
      <c r="E306" s="181" t="s">
        <v>3413</v>
      </c>
      <c r="F306" s="181" t="s">
        <v>1503</v>
      </c>
      <c r="G306" s="181"/>
      <c r="H306" s="225">
        <v>1</v>
      </c>
      <c r="I306" s="303"/>
      <c r="J306" s="182"/>
      <c r="K306" s="226" t="s">
        <v>39</v>
      </c>
      <c r="L306" s="229">
        <f>VLOOKUP(A306,[1]Sheet1!$D:$F,3,0)</f>
        <v>2</v>
      </c>
      <c r="M306" s="185" t="s">
        <v>3704</v>
      </c>
      <c r="N306" s="161"/>
      <c r="O306" s="242" t="s">
        <v>3068</v>
      </c>
      <c r="P306" s="160" t="s">
        <v>3068</v>
      </c>
      <c r="Q306" s="160" t="s">
        <v>3510</v>
      </c>
      <c r="R306" s="160"/>
      <c r="S306" s="160" t="s">
        <v>3068</v>
      </c>
      <c r="T306" s="160" t="s">
        <v>1504</v>
      </c>
      <c r="U306" s="160" t="s">
        <v>1504</v>
      </c>
      <c r="V306" s="160" t="s">
        <v>1504</v>
      </c>
      <c r="W306" s="160" t="s">
        <v>1504</v>
      </c>
      <c r="X306" s="242" t="s">
        <v>3837</v>
      </c>
      <c r="Y306" s="160" t="s">
        <v>1504</v>
      </c>
      <c r="Z306" s="160" t="s">
        <v>1504</v>
      </c>
      <c r="AA306" s="242" t="s">
        <v>3068</v>
      </c>
      <c r="AB306" s="242"/>
      <c r="AC306" s="242" t="s">
        <v>3068</v>
      </c>
      <c r="AD306" s="242"/>
      <c r="AE306" s="242" t="s">
        <v>3068</v>
      </c>
      <c r="AF306" s="242" t="s">
        <v>1504</v>
      </c>
      <c r="AG306" s="242" t="s">
        <v>1504</v>
      </c>
      <c r="AH306" s="242" t="s">
        <v>1504</v>
      </c>
      <c r="AI306" s="242" t="s">
        <v>1504</v>
      </c>
      <c r="AJ306" s="242" t="s">
        <v>1504</v>
      </c>
      <c r="AK306" s="242"/>
      <c r="AL306" s="264" t="s">
        <v>4108</v>
      </c>
      <c r="AM306" s="160" t="s">
        <v>1504</v>
      </c>
      <c r="AN306" s="242" t="s">
        <v>1504</v>
      </c>
      <c r="AO306" s="242" t="s">
        <v>1504</v>
      </c>
    </row>
    <row r="307" spans="1:41" ht="18" hidden="1" customHeight="1">
      <c r="A307" s="181" t="s">
        <v>3125</v>
      </c>
      <c r="B307" s="181" t="s">
        <v>3254</v>
      </c>
      <c r="C307" s="181"/>
      <c r="D307" s="181"/>
      <c r="E307" s="181" t="s">
        <v>3413</v>
      </c>
      <c r="F307" s="181" t="s">
        <v>364</v>
      </c>
      <c r="G307" s="181"/>
      <c r="H307" s="225">
        <v>1</v>
      </c>
      <c r="I307" s="303"/>
      <c r="J307" s="182"/>
      <c r="K307" s="226" t="s">
        <v>39</v>
      </c>
      <c r="L307" s="229">
        <f>VLOOKUP(A307,[1]Sheet1!$D:$F,3,0)</f>
        <v>2</v>
      </c>
      <c r="M307" s="185" t="s">
        <v>3704</v>
      </c>
      <c r="N307" s="161"/>
      <c r="O307" s="242"/>
      <c r="P307" s="160"/>
      <c r="Q307" s="160"/>
      <c r="R307" s="160"/>
      <c r="S307" s="160"/>
      <c r="T307" s="160"/>
      <c r="U307" s="160"/>
      <c r="V307" s="160"/>
      <c r="W307" s="160"/>
      <c r="X307" s="242"/>
      <c r="Y307" s="160"/>
      <c r="Z307" s="160"/>
      <c r="AA307" s="242"/>
      <c r="AB307" s="242"/>
      <c r="AC307" s="242"/>
      <c r="AD307" s="242"/>
      <c r="AE307" s="242"/>
      <c r="AF307" s="242"/>
      <c r="AG307" s="242"/>
      <c r="AH307" s="242"/>
      <c r="AI307" s="242"/>
      <c r="AJ307" s="242"/>
      <c r="AK307" s="242"/>
      <c r="AL307" s="264"/>
      <c r="AM307" s="160"/>
      <c r="AN307" s="242"/>
      <c r="AO307" s="242"/>
    </row>
    <row r="308" spans="1:41" ht="18" hidden="1" customHeight="1">
      <c r="A308" s="196" t="s">
        <v>3102</v>
      </c>
      <c r="B308" s="196" t="s">
        <v>3217</v>
      </c>
      <c r="C308" s="181"/>
      <c r="D308" s="196"/>
      <c r="E308" s="196" t="s">
        <v>3389</v>
      </c>
      <c r="F308" s="196" t="s">
        <v>3496</v>
      </c>
      <c r="G308" s="196"/>
      <c r="H308" s="231">
        <v>1</v>
      </c>
      <c r="I308" s="303"/>
      <c r="J308" s="232"/>
      <c r="K308" s="233" t="s">
        <v>39</v>
      </c>
      <c r="L308" s="229">
        <f>VLOOKUP(A308,[1]Sheet1!$D:$F,3,0)</f>
        <v>1</v>
      </c>
      <c r="M308" s="185" t="s">
        <v>3706</v>
      </c>
      <c r="N308" s="161"/>
      <c r="O308" s="242"/>
      <c r="P308" s="160"/>
      <c r="Q308" s="160"/>
      <c r="R308" s="160"/>
      <c r="S308" s="160"/>
      <c r="T308" s="160"/>
      <c r="U308" s="160"/>
      <c r="V308" s="160"/>
      <c r="W308" s="160"/>
      <c r="X308" s="242"/>
      <c r="Y308" s="160"/>
      <c r="Z308" s="160"/>
      <c r="AA308" s="242"/>
      <c r="AB308" s="242"/>
      <c r="AC308" s="242"/>
      <c r="AD308" s="242"/>
      <c r="AE308" s="242"/>
      <c r="AF308" s="242"/>
      <c r="AG308" s="242"/>
      <c r="AH308" s="242"/>
      <c r="AI308" s="242"/>
      <c r="AJ308" s="242"/>
      <c r="AK308" s="242"/>
      <c r="AL308" s="264"/>
      <c r="AM308" s="160"/>
      <c r="AN308" s="242"/>
      <c r="AO308" s="242"/>
    </row>
    <row r="309" spans="1:41" ht="18" hidden="1" customHeight="1">
      <c r="A309" s="196" t="s">
        <v>3103</v>
      </c>
      <c r="B309" s="196" t="s">
        <v>3218</v>
      </c>
      <c r="C309" s="181"/>
      <c r="D309" s="196"/>
      <c r="E309" s="196" t="s">
        <v>3390</v>
      </c>
      <c r="F309" s="196" t="s">
        <v>3496</v>
      </c>
      <c r="G309" s="196"/>
      <c r="H309" s="231">
        <v>1</v>
      </c>
      <c r="I309" s="303"/>
      <c r="J309" s="232"/>
      <c r="K309" s="233" t="s">
        <v>39</v>
      </c>
      <c r="L309" s="229">
        <f>VLOOKUP(A309,[1]Sheet1!$D:$F,3,0)</f>
        <v>1</v>
      </c>
      <c r="M309" s="185" t="s">
        <v>3706</v>
      </c>
      <c r="N309" s="161"/>
      <c r="O309" s="242"/>
      <c r="P309" s="160"/>
      <c r="Q309" s="160"/>
      <c r="R309" s="160"/>
      <c r="S309" s="160"/>
      <c r="T309" s="160"/>
      <c r="U309" s="160"/>
      <c r="V309" s="160"/>
      <c r="W309" s="160"/>
      <c r="X309" s="242"/>
      <c r="Y309" s="160"/>
      <c r="Z309" s="160"/>
      <c r="AA309" s="242"/>
      <c r="AB309" s="242"/>
      <c r="AC309" s="242"/>
      <c r="AD309" s="242"/>
      <c r="AE309" s="242"/>
      <c r="AF309" s="242"/>
      <c r="AG309" s="242"/>
      <c r="AH309" s="242"/>
      <c r="AI309" s="242"/>
      <c r="AJ309" s="242"/>
      <c r="AK309" s="242"/>
      <c r="AL309" s="264"/>
      <c r="AM309" s="160"/>
      <c r="AN309" s="242"/>
      <c r="AO309" s="242"/>
    </row>
    <row r="310" spans="1:41" ht="18" hidden="1" customHeight="1">
      <c r="A310" s="196" t="s">
        <v>3104</v>
      </c>
      <c r="B310" s="196" t="s">
        <v>3219</v>
      </c>
      <c r="C310" s="181"/>
      <c r="D310" s="196"/>
      <c r="E310" s="196" t="s">
        <v>3391</v>
      </c>
      <c r="F310" s="196" t="s">
        <v>3496</v>
      </c>
      <c r="G310" s="196"/>
      <c r="H310" s="231">
        <v>1</v>
      </c>
      <c r="I310" s="303"/>
      <c r="J310" s="232"/>
      <c r="K310" s="233" t="s">
        <v>39</v>
      </c>
      <c r="L310" s="229">
        <f>VLOOKUP(A310,[1]Sheet1!$D:$F,3,0)</f>
        <v>1</v>
      </c>
      <c r="M310" s="185" t="s">
        <v>3706</v>
      </c>
      <c r="N310" s="161"/>
      <c r="O310" s="242"/>
      <c r="P310" s="160"/>
      <c r="Q310" s="160"/>
      <c r="R310" s="160"/>
      <c r="S310" s="160"/>
      <c r="T310" s="160"/>
      <c r="U310" s="160"/>
      <c r="V310" s="160"/>
      <c r="W310" s="160"/>
      <c r="X310" s="242"/>
      <c r="Y310" s="160"/>
      <c r="Z310" s="160"/>
      <c r="AA310" s="242"/>
      <c r="AB310" s="242"/>
      <c r="AC310" s="242"/>
      <c r="AD310" s="242"/>
      <c r="AE310" s="242"/>
      <c r="AF310" s="242"/>
      <c r="AG310" s="242"/>
      <c r="AH310" s="242"/>
      <c r="AI310" s="242"/>
      <c r="AJ310" s="242"/>
      <c r="AK310" s="242"/>
      <c r="AL310" s="264"/>
      <c r="AM310" s="160"/>
      <c r="AN310" s="242"/>
      <c r="AO310" s="242"/>
    </row>
    <row r="311" spans="1:41" ht="18" hidden="1" customHeight="1">
      <c r="A311" s="196" t="s">
        <v>3105</v>
      </c>
      <c r="B311" s="196" t="s">
        <v>3220</v>
      </c>
      <c r="C311" s="181"/>
      <c r="D311" s="196"/>
      <c r="E311" s="196" t="s">
        <v>3392</v>
      </c>
      <c r="F311" s="196" t="s">
        <v>3496</v>
      </c>
      <c r="G311" s="196"/>
      <c r="H311" s="231">
        <v>1</v>
      </c>
      <c r="I311" s="303"/>
      <c r="J311" s="232"/>
      <c r="K311" s="233" t="s">
        <v>39</v>
      </c>
      <c r="L311" s="229">
        <f>VLOOKUP(A311,[1]Sheet1!$D:$F,3,0)</f>
        <v>1</v>
      </c>
      <c r="M311" s="185" t="s">
        <v>3706</v>
      </c>
      <c r="N311" s="161"/>
      <c r="O311" s="242"/>
      <c r="P311" s="160"/>
      <c r="Q311" s="160"/>
      <c r="R311" s="160"/>
      <c r="S311" s="160"/>
      <c r="T311" s="160"/>
      <c r="U311" s="160"/>
      <c r="V311" s="160"/>
      <c r="W311" s="160"/>
      <c r="X311" s="242"/>
      <c r="Y311" s="160"/>
      <c r="Z311" s="160"/>
      <c r="AA311" s="242"/>
      <c r="AB311" s="242"/>
      <c r="AC311" s="242"/>
      <c r="AD311" s="242"/>
      <c r="AE311" s="242"/>
      <c r="AF311" s="242"/>
      <c r="AG311" s="242"/>
      <c r="AH311" s="242"/>
      <c r="AI311" s="242"/>
      <c r="AJ311" s="242"/>
      <c r="AK311" s="242"/>
      <c r="AL311" s="264"/>
      <c r="AM311" s="160"/>
      <c r="AN311" s="242"/>
      <c r="AO311" s="242"/>
    </row>
    <row r="312" spans="1:41" ht="18" hidden="1" customHeight="1">
      <c r="A312" s="196" t="s">
        <v>3106</v>
      </c>
      <c r="B312" s="196" t="s">
        <v>3221</v>
      </c>
      <c r="C312" s="181"/>
      <c r="D312" s="196"/>
      <c r="E312" s="196" t="s">
        <v>3393</v>
      </c>
      <c r="F312" s="196" t="s">
        <v>3496</v>
      </c>
      <c r="G312" s="196"/>
      <c r="H312" s="231">
        <v>1</v>
      </c>
      <c r="I312" s="303"/>
      <c r="J312" s="232"/>
      <c r="K312" s="233" t="s">
        <v>39</v>
      </c>
      <c r="L312" s="229">
        <f>VLOOKUP(A312,[1]Sheet1!$D:$F,3,0)</f>
        <v>1</v>
      </c>
      <c r="M312" s="185" t="s">
        <v>3706</v>
      </c>
      <c r="N312" s="161"/>
      <c r="O312" s="242"/>
      <c r="P312" s="160"/>
      <c r="Q312" s="160"/>
      <c r="R312" s="160"/>
      <c r="S312" s="160"/>
      <c r="T312" s="160"/>
      <c r="U312" s="160"/>
      <c r="V312" s="160"/>
      <c r="W312" s="160"/>
      <c r="X312" s="242"/>
      <c r="Y312" s="160"/>
      <c r="Z312" s="160"/>
      <c r="AA312" s="242"/>
      <c r="AB312" s="242"/>
      <c r="AC312" s="242"/>
      <c r="AD312" s="242"/>
      <c r="AE312" s="242"/>
      <c r="AF312" s="242"/>
      <c r="AG312" s="242"/>
      <c r="AH312" s="242"/>
      <c r="AI312" s="242"/>
      <c r="AJ312" s="242"/>
      <c r="AK312" s="242"/>
      <c r="AL312" s="264"/>
      <c r="AM312" s="160"/>
      <c r="AN312" s="242"/>
      <c r="AO312" s="242"/>
    </row>
    <row r="313" spans="1:41" ht="18" hidden="1" customHeight="1">
      <c r="A313" s="196" t="s">
        <v>3107</v>
      </c>
      <c r="B313" s="196" t="s">
        <v>3222</v>
      </c>
      <c r="C313" s="181"/>
      <c r="D313" s="196"/>
      <c r="E313" s="196" t="s">
        <v>3394</v>
      </c>
      <c r="F313" s="196" t="s">
        <v>3496</v>
      </c>
      <c r="G313" s="196"/>
      <c r="H313" s="231">
        <v>1</v>
      </c>
      <c r="I313" s="303"/>
      <c r="J313" s="232"/>
      <c r="K313" s="233" t="s">
        <v>39</v>
      </c>
      <c r="L313" s="229">
        <f>VLOOKUP(A313,[1]Sheet1!$D:$F,3,0)</f>
        <v>1</v>
      </c>
      <c r="M313" s="185" t="s">
        <v>3706</v>
      </c>
      <c r="N313" s="161"/>
      <c r="O313" s="242"/>
      <c r="P313" s="160"/>
      <c r="Q313" s="160"/>
      <c r="R313" s="160"/>
      <c r="S313" s="160"/>
      <c r="T313" s="160"/>
      <c r="U313" s="160"/>
      <c r="V313" s="160"/>
      <c r="W313" s="160"/>
      <c r="X313" s="242"/>
      <c r="Y313" s="160"/>
      <c r="Z313" s="160"/>
      <c r="AA313" s="242"/>
      <c r="AB313" s="242"/>
      <c r="AC313" s="242"/>
      <c r="AD313" s="242"/>
      <c r="AE313" s="242"/>
      <c r="AF313" s="242"/>
      <c r="AG313" s="242"/>
      <c r="AH313" s="242"/>
      <c r="AI313" s="242"/>
      <c r="AJ313" s="242"/>
      <c r="AK313" s="242"/>
      <c r="AL313" s="264"/>
      <c r="AM313" s="160"/>
      <c r="AN313" s="242"/>
      <c r="AO313" s="242"/>
    </row>
    <row r="314" spans="1:41" ht="18" hidden="1" customHeight="1">
      <c r="A314" s="196" t="s">
        <v>3108</v>
      </c>
      <c r="B314" s="196" t="s">
        <v>3223</v>
      </c>
      <c r="C314" s="181"/>
      <c r="D314" s="196"/>
      <c r="E314" s="196" t="s">
        <v>3396</v>
      </c>
      <c r="F314" s="196" t="s">
        <v>69</v>
      </c>
      <c r="G314" s="196"/>
      <c r="H314" s="231">
        <v>1</v>
      </c>
      <c r="I314" s="303"/>
      <c r="J314" s="232"/>
      <c r="K314" s="233" t="s">
        <v>39</v>
      </c>
      <c r="L314" s="229">
        <f>VLOOKUP(A314,[1]Sheet1!$D:$F,3,0)</f>
        <v>1</v>
      </c>
      <c r="M314" s="185" t="s">
        <v>3706</v>
      </c>
      <c r="N314" s="161"/>
      <c r="O314" s="242"/>
      <c r="P314" s="160"/>
      <c r="Q314" s="160"/>
      <c r="R314" s="160"/>
      <c r="S314" s="160"/>
      <c r="T314" s="160"/>
      <c r="U314" s="160"/>
      <c r="V314" s="160"/>
      <c r="W314" s="160"/>
      <c r="X314" s="242"/>
      <c r="Y314" s="160"/>
      <c r="Z314" s="160"/>
      <c r="AA314" s="242"/>
      <c r="AB314" s="242"/>
      <c r="AC314" s="242"/>
      <c r="AD314" s="242"/>
      <c r="AE314" s="242"/>
      <c r="AF314" s="242"/>
      <c r="AG314" s="242"/>
      <c r="AH314" s="242"/>
      <c r="AI314" s="242"/>
      <c r="AJ314" s="242"/>
      <c r="AK314" s="242"/>
      <c r="AL314" s="264"/>
      <c r="AM314" s="160"/>
      <c r="AN314" s="242"/>
      <c r="AO314" s="242"/>
    </row>
    <row r="315" spans="1:41" ht="18" hidden="1" customHeight="1">
      <c r="A315" s="161" t="s">
        <v>3109</v>
      </c>
      <c r="B315" s="161" t="s">
        <v>3224</v>
      </c>
      <c r="C315" s="161"/>
      <c r="D315" s="161"/>
      <c r="E315" s="161" t="s">
        <v>3397</v>
      </c>
      <c r="F315" s="161" t="s">
        <v>2005</v>
      </c>
      <c r="G315" s="161"/>
      <c r="H315" s="161">
        <v>1</v>
      </c>
      <c r="I315" s="304"/>
      <c r="J315" s="161"/>
      <c r="K315" s="226" t="s">
        <v>39</v>
      </c>
      <c r="L315" s="229">
        <f>VLOOKUP(A315,[1]Sheet1!$D:$F,3,0)</f>
        <v>1</v>
      </c>
      <c r="M315" s="185" t="s">
        <v>1287</v>
      </c>
      <c r="N315" s="161"/>
      <c r="O315" s="242" t="s">
        <v>3753</v>
      </c>
      <c r="P315" s="160" t="s">
        <v>3779</v>
      </c>
      <c r="Q315" s="160"/>
      <c r="R315" s="160"/>
      <c r="S315" s="160"/>
      <c r="T315" s="160"/>
      <c r="U315" s="160"/>
      <c r="V315" s="160"/>
      <c r="W315" s="160" t="s">
        <v>3762</v>
      </c>
      <c r="X315" s="242" t="s">
        <v>3837</v>
      </c>
      <c r="Y315" s="160" t="s">
        <v>1504</v>
      </c>
      <c r="Z315" s="160" t="s">
        <v>1504</v>
      </c>
      <c r="AA315" s="242" t="s">
        <v>3753</v>
      </c>
      <c r="AB315" s="242"/>
      <c r="AC315" s="242" t="s">
        <v>3753</v>
      </c>
      <c r="AD315" s="242"/>
      <c r="AE315" s="242" t="s">
        <v>3067</v>
      </c>
      <c r="AF315" s="242" t="s">
        <v>3753</v>
      </c>
      <c r="AG315" s="242" t="s">
        <v>3753</v>
      </c>
      <c r="AH315" s="242" t="s">
        <v>3753</v>
      </c>
      <c r="AI315" s="242" t="s">
        <v>3753</v>
      </c>
      <c r="AJ315" s="242" t="s">
        <v>3753</v>
      </c>
      <c r="AK315" s="242"/>
      <c r="AL315" s="264" t="s">
        <v>4108</v>
      </c>
      <c r="AM315" s="160" t="s">
        <v>3779</v>
      </c>
      <c r="AN315" s="242" t="s">
        <v>3753</v>
      </c>
      <c r="AO315" s="242" t="s">
        <v>3753</v>
      </c>
    </row>
    <row r="316" spans="1:41" ht="18" hidden="1" customHeight="1">
      <c r="A316" s="161" t="s">
        <v>3109</v>
      </c>
      <c r="B316" s="161" t="s">
        <v>3225</v>
      </c>
      <c r="C316" s="161"/>
      <c r="D316" s="161"/>
      <c r="E316" s="161" t="s">
        <v>3397</v>
      </c>
      <c r="F316" s="161" t="s">
        <v>276</v>
      </c>
      <c r="G316" s="161"/>
      <c r="H316" s="161">
        <v>1</v>
      </c>
      <c r="I316" s="304"/>
      <c r="J316" s="161"/>
      <c r="K316" s="226" t="s">
        <v>39</v>
      </c>
      <c r="L316" s="229">
        <f>VLOOKUP(A316,[1]Sheet1!$D:$F,3,0)</f>
        <v>1</v>
      </c>
      <c r="M316" s="185" t="s">
        <v>1287</v>
      </c>
      <c r="N316" s="161"/>
      <c r="O316" s="242"/>
      <c r="P316" s="160"/>
      <c r="Q316" s="160"/>
      <c r="R316" s="160"/>
      <c r="S316" s="160"/>
      <c r="T316" s="160"/>
      <c r="U316" s="160"/>
      <c r="V316" s="160"/>
      <c r="W316" s="160"/>
      <c r="X316" s="242"/>
      <c r="Y316" s="160"/>
      <c r="Z316" s="160"/>
      <c r="AA316" s="242"/>
      <c r="AB316" s="242"/>
      <c r="AC316" s="242"/>
      <c r="AD316" s="242"/>
      <c r="AE316" s="242"/>
      <c r="AF316" s="242"/>
      <c r="AG316" s="242"/>
      <c r="AH316" s="242"/>
      <c r="AI316" s="242"/>
      <c r="AJ316" s="242"/>
      <c r="AK316" s="242"/>
      <c r="AL316" s="264"/>
      <c r="AM316" s="160"/>
      <c r="AN316" s="242"/>
      <c r="AO316" s="242"/>
    </row>
    <row r="317" spans="1:41" ht="18" hidden="1" customHeight="1">
      <c r="A317" s="196" t="s">
        <v>3113</v>
      </c>
      <c r="B317" s="196" t="s">
        <v>3231</v>
      </c>
      <c r="C317" s="181"/>
      <c r="D317" s="196"/>
      <c r="E317" s="196" t="s">
        <v>3401</v>
      </c>
      <c r="F317" s="196" t="s">
        <v>1503</v>
      </c>
      <c r="G317" s="196"/>
      <c r="H317" s="231">
        <v>1</v>
      </c>
      <c r="I317" s="303"/>
      <c r="J317" s="232"/>
      <c r="K317" s="233" t="s">
        <v>39</v>
      </c>
      <c r="L317" s="229">
        <f>VLOOKUP(A317,[1]Sheet1!$D:$F,3,0)</f>
        <v>1</v>
      </c>
      <c r="M317" s="185" t="s">
        <v>3706</v>
      </c>
      <c r="N317" s="161"/>
      <c r="O317" s="242"/>
      <c r="P317" s="160"/>
      <c r="Q317" s="160"/>
      <c r="R317" s="160"/>
      <c r="S317" s="160"/>
      <c r="T317" s="160"/>
      <c r="U317" s="160"/>
      <c r="V317" s="160"/>
      <c r="W317" s="160"/>
      <c r="X317" s="242"/>
      <c r="Y317" s="160"/>
      <c r="Z317" s="160"/>
      <c r="AA317" s="242"/>
      <c r="AB317" s="242"/>
      <c r="AC317" s="242"/>
      <c r="AD317" s="242"/>
      <c r="AE317" s="242"/>
      <c r="AF317" s="242"/>
      <c r="AG317" s="242"/>
      <c r="AH317" s="242"/>
      <c r="AI317" s="242"/>
      <c r="AJ317" s="242"/>
      <c r="AK317" s="242"/>
      <c r="AL317" s="264"/>
      <c r="AM317" s="160"/>
      <c r="AN317" s="242"/>
      <c r="AO317" s="242"/>
    </row>
    <row r="318" spans="1:41" ht="18" hidden="1" customHeight="1">
      <c r="A318" s="196" t="s">
        <v>3114</v>
      </c>
      <c r="B318" s="196" t="s">
        <v>3232</v>
      </c>
      <c r="C318" s="181"/>
      <c r="D318" s="196"/>
      <c r="E318" s="196" t="s">
        <v>3402</v>
      </c>
      <c r="F318" s="196" t="s">
        <v>1503</v>
      </c>
      <c r="G318" s="196"/>
      <c r="H318" s="231">
        <v>1</v>
      </c>
      <c r="I318" s="303"/>
      <c r="J318" s="232"/>
      <c r="K318" s="233" t="s">
        <v>39</v>
      </c>
      <c r="L318" s="229">
        <f>VLOOKUP(A318,[1]Sheet1!$D:$F,3,0)</f>
        <v>2</v>
      </c>
      <c r="M318" s="185" t="s">
        <v>3706</v>
      </c>
      <c r="N318" s="161"/>
      <c r="O318" s="242"/>
      <c r="P318" s="160"/>
      <c r="Q318" s="160"/>
      <c r="R318" s="160"/>
      <c r="S318" s="160"/>
      <c r="T318" s="160"/>
      <c r="U318" s="160"/>
      <c r="V318" s="160"/>
      <c r="W318" s="160"/>
      <c r="X318" s="242"/>
      <c r="Y318" s="160"/>
      <c r="Z318" s="160"/>
      <c r="AA318" s="242"/>
      <c r="AB318" s="242"/>
      <c r="AC318" s="242"/>
      <c r="AD318" s="242"/>
      <c r="AE318" s="242"/>
      <c r="AF318" s="242"/>
      <c r="AG318" s="242"/>
      <c r="AH318" s="242"/>
      <c r="AI318" s="242"/>
      <c r="AJ318" s="242"/>
      <c r="AK318" s="242"/>
      <c r="AL318" s="264"/>
      <c r="AM318" s="160"/>
      <c r="AN318" s="242"/>
      <c r="AO318" s="242"/>
    </row>
    <row r="319" spans="1:41" ht="18" hidden="1" customHeight="1">
      <c r="A319" s="196" t="s">
        <v>3114</v>
      </c>
      <c r="B319" s="196" t="s">
        <v>3233</v>
      </c>
      <c r="C319" s="181"/>
      <c r="D319" s="196"/>
      <c r="E319" s="196" t="s">
        <v>3402</v>
      </c>
      <c r="F319" s="196" t="s">
        <v>364</v>
      </c>
      <c r="G319" s="196"/>
      <c r="H319" s="231">
        <v>1</v>
      </c>
      <c r="I319" s="303"/>
      <c r="J319" s="232"/>
      <c r="K319" s="233" t="s">
        <v>39</v>
      </c>
      <c r="L319" s="229">
        <f>VLOOKUP(A319,[1]Sheet1!$D:$F,3,0)</f>
        <v>2</v>
      </c>
      <c r="M319" s="185" t="s">
        <v>3706</v>
      </c>
      <c r="N319" s="161"/>
      <c r="O319" s="242"/>
      <c r="P319" s="160"/>
      <c r="Q319" s="160"/>
      <c r="R319" s="160"/>
      <c r="S319" s="160"/>
      <c r="T319" s="160"/>
      <c r="U319" s="160"/>
      <c r="V319" s="160"/>
      <c r="W319" s="160"/>
      <c r="X319" s="242"/>
      <c r="Y319" s="160"/>
      <c r="Z319" s="160"/>
      <c r="AA319" s="242"/>
      <c r="AB319" s="242"/>
      <c r="AC319" s="242"/>
      <c r="AD319" s="242"/>
      <c r="AE319" s="242"/>
      <c r="AF319" s="242"/>
      <c r="AG319" s="242"/>
      <c r="AH319" s="242"/>
      <c r="AI319" s="242"/>
      <c r="AJ319" s="242"/>
      <c r="AK319" s="242"/>
      <c r="AL319" s="264"/>
      <c r="AM319" s="160"/>
      <c r="AN319" s="242"/>
      <c r="AO319" s="242"/>
    </row>
    <row r="320" spans="1:41" ht="18" hidden="1" customHeight="1">
      <c r="A320" s="196" t="s">
        <v>3115</v>
      </c>
      <c r="B320" s="196" t="s">
        <v>3234</v>
      </c>
      <c r="C320" s="181"/>
      <c r="D320" s="196"/>
      <c r="E320" s="196" t="s">
        <v>3403</v>
      </c>
      <c r="F320" s="196" t="s">
        <v>1503</v>
      </c>
      <c r="G320" s="196"/>
      <c r="H320" s="231">
        <v>1</v>
      </c>
      <c r="I320" s="303"/>
      <c r="J320" s="232"/>
      <c r="K320" s="233" t="s">
        <v>39</v>
      </c>
      <c r="L320" s="229">
        <f>VLOOKUP(A320,[1]Sheet1!$D:$F,3,0)</f>
        <v>2</v>
      </c>
      <c r="M320" s="185" t="s">
        <v>3706</v>
      </c>
      <c r="N320" s="161"/>
      <c r="O320" s="242"/>
      <c r="P320" s="160"/>
      <c r="Q320" s="160"/>
      <c r="R320" s="160"/>
      <c r="S320" s="160"/>
      <c r="T320" s="160"/>
      <c r="U320" s="160"/>
      <c r="V320" s="160"/>
      <c r="W320" s="160"/>
      <c r="X320" s="242"/>
      <c r="Y320" s="160"/>
      <c r="Z320" s="160"/>
      <c r="AA320" s="242"/>
      <c r="AB320" s="242"/>
      <c r="AC320" s="242"/>
      <c r="AD320" s="242"/>
      <c r="AE320" s="242"/>
      <c r="AF320" s="242"/>
      <c r="AG320" s="242"/>
      <c r="AH320" s="242"/>
      <c r="AI320" s="242"/>
      <c r="AJ320" s="242"/>
      <c r="AK320" s="242"/>
      <c r="AL320" s="264"/>
      <c r="AM320" s="160"/>
      <c r="AN320" s="242"/>
      <c r="AO320" s="242"/>
    </row>
    <row r="321" spans="1:41" ht="18" hidden="1" customHeight="1">
      <c r="A321" s="196" t="s">
        <v>3115</v>
      </c>
      <c r="B321" s="196" t="s">
        <v>3235</v>
      </c>
      <c r="C321" s="181"/>
      <c r="D321" s="196"/>
      <c r="E321" s="196" t="s">
        <v>3403</v>
      </c>
      <c r="F321" s="196" t="s">
        <v>364</v>
      </c>
      <c r="G321" s="196"/>
      <c r="H321" s="231">
        <v>1</v>
      </c>
      <c r="I321" s="303"/>
      <c r="J321" s="232"/>
      <c r="K321" s="233" t="s">
        <v>39</v>
      </c>
      <c r="L321" s="229">
        <f>VLOOKUP(A321,[1]Sheet1!$D:$F,3,0)</f>
        <v>2</v>
      </c>
      <c r="M321" s="185" t="s">
        <v>3706</v>
      </c>
      <c r="N321" s="161"/>
      <c r="O321" s="242"/>
      <c r="P321" s="160"/>
      <c r="Q321" s="160"/>
      <c r="R321" s="160"/>
      <c r="S321" s="160"/>
      <c r="T321" s="160"/>
      <c r="U321" s="160"/>
      <c r="V321" s="160"/>
      <c r="W321" s="160"/>
      <c r="X321" s="242"/>
      <c r="Y321" s="160"/>
      <c r="Z321" s="160"/>
      <c r="AA321" s="242"/>
      <c r="AB321" s="242"/>
      <c r="AC321" s="242"/>
      <c r="AD321" s="242"/>
      <c r="AE321" s="242"/>
      <c r="AF321" s="242"/>
      <c r="AG321" s="242"/>
      <c r="AH321" s="242"/>
      <c r="AI321" s="242"/>
      <c r="AJ321" s="242"/>
      <c r="AK321" s="242"/>
      <c r="AL321" s="264"/>
      <c r="AM321" s="160"/>
      <c r="AN321" s="242"/>
      <c r="AO321" s="242"/>
    </row>
    <row r="322" spans="1:41" ht="18" hidden="1" customHeight="1">
      <c r="A322" s="196" t="s">
        <v>3116</v>
      </c>
      <c r="B322" s="196" t="s">
        <v>3236</v>
      </c>
      <c r="C322" s="181"/>
      <c r="D322" s="196"/>
      <c r="E322" s="196" t="s">
        <v>3404</v>
      </c>
      <c r="F322" s="196" t="s">
        <v>1503</v>
      </c>
      <c r="G322" s="196"/>
      <c r="H322" s="231">
        <v>1</v>
      </c>
      <c r="I322" s="303"/>
      <c r="J322" s="232"/>
      <c r="K322" s="233" t="s">
        <v>39</v>
      </c>
      <c r="L322" s="229">
        <f>VLOOKUP(A322,[1]Sheet1!$D:$F,3,0)</f>
        <v>2</v>
      </c>
      <c r="M322" s="185" t="s">
        <v>3706</v>
      </c>
      <c r="N322" s="161"/>
      <c r="O322" s="242"/>
      <c r="P322" s="160"/>
      <c r="Q322" s="160"/>
      <c r="R322" s="160"/>
      <c r="S322" s="160"/>
      <c r="T322" s="160"/>
      <c r="U322" s="160"/>
      <c r="V322" s="160"/>
      <c r="W322" s="160"/>
      <c r="X322" s="242"/>
      <c r="Y322" s="160"/>
      <c r="Z322" s="160"/>
      <c r="AA322" s="242"/>
      <c r="AB322" s="242"/>
      <c r="AC322" s="242"/>
      <c r="AD322" s="242"/>
      <c r="AE322" s="242"/>
      <c r="AF322" s="242"/>
      <c r="AG322" s="242"/>
      <c r="AH322" s="242"/>
      <c r="AI322" s="242"/>
      <c r="AJ322" s="242"/>
      <c r="AK322" s="242"/>
      <c r="AL322" s="264"/>
      <c r="AM322" s="160"/>
      <c r="AN322" s="242"/>
      <c r="AO322" s="242"/>
    </row>
    <row r="323" spans="1:41" ht="18" hidden="1" customHeight="1">
      <c r="A323" s="196" t="s">
        <v>3116</v>
      </c>
      <c r="B323" s="196" t="s">
        <v>3237</v>
      </c>
      <c r="C323" s="181"/>
      <c r="D323" s="196"/>
      <c r="E323" s="196" t="s">
        <v>3404</v>
      </c>
      <c r="F323" s="196" t="s">
        <v>364</v>
      </c>
      <c r="G323" s="196"/>
      <c r="H323" s="231">
        <v>1</v>
      </c>
      <c r="I323" s="303"/>
      <c r="J323" s="232"/>
      <c r="K323" s="233" t="s">
        <v>39</v>
      </c>
      <c r="L323" s="229">
        <f>VLOOKUP(A323,[1]Sheet1!$D:$F,3,0)</f>
        <v>2</v>
      </c>
      <c r="M323" s="185" t="s">
        <v>3706</v>
      </c>
      <c r="N323" s="161"/>
      <c r="O323" s="242"/>
      <c r="P323" s="160"/>
      <c r="Q323" s="160"/>
      <c r="R323" s="160"/>
      <c r="S323" s="160"/>
      <c r="T323" s="160"/>
      <c r="U323" s="160"/>
      <c r="V323" s="160"/>
      <c r="W323" s="160"/>
      <c r="X323" s="242"/>
      <c r="Y323" s="160"/>
      <c r="Z323" s="160"/>
      <c r="AA323" s="242"/>
      <c r="AB323" s="242"/>
      <c r="AC323" s="242"/>
      <c r="AD323" s="242"/>
      <c r="AE323" s="242"/>
      <c r="AF323" s="242"/>
      <c r="AG323" s="242"/>
      <c r="AH323" s="242"/>
      <c r="AI323" s="242"/>
      <c r="AJ323" s="242"/>
      <c r="AK323" s="242"/>
      <c r="AL323" s="264"/>
      <c r="AM323" s="160"/>
      <c r="AN323" s="242"/>
      <c r="AO323" s="242"/>
    </row>
    <row r="324" spans="1:41" ht="18" hidden="1" customHeight="1">
      <c r="A324" s="196" t="s">
        <v>3117</v>
      </c>
      <c r="B324" s="196" t="s">
        <v>3238</v>
      </c>
      <c r="C324" s="181"/>
      <c r="D324" s="196"/>
      <c r="E324" s="196" t="s">
        <v>3405</v>
      </c>
      <c r="F324" s="196" t="s">
        <v>1503</v>
      </c>
      <c r="G324" s="196"/>
      <c r="H324" s="231">
        <v>1</v>
      </c>
      <c r="I324" s="303"/>
      <c r="J324" s="232"/>
      <c r="K324" s="233" t="s">
        <v>39</v>
      </c>
      <c r="L324" s="229">
        <f>VLOOKUP(A324,[1]Sheet1!$D:$F,3,0)</f>
        <v>1</v>
      </c>
      <c r="M324" s="185" t="s">
        <v>3706</v>
      </c>
      <c r="N324" s="161"/>
      <c r="O324" s="242"/>
      <c r="P324" s="160"/>
      <c r="Q324" s="160"/>
      <c r="R324" s="160"/>
      <c r="S324" s="160"/>
      <c r="T324" s="160"/>
      <c r="U324" s="160"/>
      <c r="V324" s="160"/>
      <c r="W324" s="160"/>
      <c r="X324" s="242"/>
      <c r="Y324" s="160"/>
      <c r="Z324" s="160"/>
      <c r="AA324" s="242"/>
      <c r="AB324" s="242"/>
      <c r="AC324" s="242"/>
      <c r="AD324" s="242"/>
      <c r="AE324" s="242"/>
      <c r="AF324" s="242"/>
      <c r="AG324" s="242"/>
      <c r="AH324" s="242"/>
      <c r="AI324" s="242"/>
      <c r="AJ324" s="242"/>
      <c r="AK324" s="242"/>
      <c r="AL324" s="264"/>
      <c r="AM324" s="160"/>
      <c r="AN324" s="242"/>
      <c r="AO324" s="242"/>
    </row>
    <row r="325" spans="1:41" ht="18" hidden="1" customHeight="1">
      <c r="A325" s="196" t="s">
        <v>3117</v>
      </c>
      <c r="B325" s="196" t="s">
        <v>3239</v>
      </c>
      <c r="C325" s="181"/>
      <c r="D325" s="196"/>
      <c r="E325" s="196" t="s">
        <v>3405</v>
      </c>
      <c r="F325" s="196" t="s">
        <v>364</v>
      </c>
      <c r="G325" s="196"/>
      <c r="H325" s="231">
        <v>1</v>
      </c>
      <c r="I325" s="303"/>
      <c r="J325" s="232"/>
      <c r="K325" s="233" t="s">
        <v>39</v>
      </c>
      <c r="L325" s="229">
        <f>VLOOKUP(A325,[1]Sheet1!$D:$F,3,0)</f>
        <v>1</v>
      </c>
      <c r="M325" s="185" t="s">
        <v>3706</v>
      </c>
      <c r="N325" s="161"/>
      <c r="O325" s="242"/>
      <c r="P325" s="160"/>
      <c r="Q325" s="160"/>
      <c r="R325" s="160"/>
      <c r="S325" s="160"/>
      <c r="T325" s="160"/>
      <c r="U325" s="160"/>
      <c r="V325" s="160"/>
      <c r="W325" s="160"/>
      <c r="X325" s="242"/>
      <c r="Y325" s="160"/>
      <c r="Z325" s="160"/>
      <c r="AA325" s="242"/>
      <c r="AB325" s="242"/>
      <c r="AC325" s="242"/>
      <c r="AD325" s="242"/>
      <c r="AE325" s="242"/>
      <c r="AF325" s="242"/>
      <c r="AG325" s="242"/>
      <c r="AH325" s="242"/>
      <c r="AI325" s="242"/>
      <c r="AJ325" s="242"/>
      <c r="AK325" s="242"/>
      <c r="AL325" s="264"/>
      <c r="AM325" s="160"/>
      <c r="AN325" s="242"/>
      <c r="AO325" s="242"/>
    </row>
    <row r="326" spans="1:41" ht="18" hidden="1" customHeight="1">
      <c r="A326" s="196" t="s">
        <v>3118</v>
      </c>
      <c r="B326" s="196" t="s">
        <v>3240</v>
      </c>
      <c r="C326" s="181"/>
      <c r="D326" s="196"/>
      <c r="E326" s="196" t="s">
        <v>3406</v>
      </c>
      <c r="F326" s="196" t="s">
        <v>1503</v>
      </c>
      <c r="G326" s="196"/>
      <c r="H326" s="231">
        <v>1</v>
      </c>
      <c r="I326" s="303"/>
      <c r="J326" s="232"/>
      <c r="K326" s="233" t="s">
        <v>39</v>
      </c>
      <c r="L326" s="229">
        <f>VLOOKUP(A326,[1]Sheet1!$D:$F,3,0)</f>
        <v>1</v>
      </c>
      <c r="M326" s="185" t="s">
        <v>3706</v>
      </c>
      <c r="N326" s="161"/>
      <c r="O326" s="242"/>
      <c r="P326" s="160"/>
      <c r="Q326" s="160"/>
      <c r="R326" s="160"/>
      <c r="S326" s="160"/>
      <c r="T326" s="160"/>
      <c r="U326" s="160"/>
      <c r="V326" s="160"/>
      <c r="W326" s="160"/>
      <c r="X326" s="242"/>
      <c r="Y326" s="160"/>
      <c r="Z326" s="160"/>
      <c r="AA326" s="242"/>
      <c r="AB326" s="242"/>
      <c r="AC326" s="242"/>
      <c r="AD326" s="242"/>
      <c r="AE326" s="242"/>
      <c r="AF326" s="242"/>
      <c r="AG326" s="242"/>
      <c r="AH326" s="242"/>
      <c r="AI326" s="242"/>
      <c r="AJ326" s="242"/>
      <c r="AK326" s="242"/>
      <c r="AL326" s="264"/>
      <c r="AM326" s="160"/>
      <c r="AN326" s="242"/>
      <c r="AO326" s="242"/>
    </row>
    <row r="327" spans="1:41" ht="18" hidden="1" customHeight="1">
      <c r="A327" s="196" t="s">
        <v>3118</v>
      </c>
      <c r="B327" s="196" t="s">
        <v>3241</v>
      </c>
      <c r="C327" s="181"/>
      <c r="D327" s="196"/>
      <c r="E327" s="196" t="s">
        <v>3406</v>
      </c>
      <c r="F327" s="196" t="s">
        <v>364</v>
      </c>
      <c r="G327" s="196"/>
      <c r="H327" s="231">
        <v>1</v>
      </c>
      <c r="I327" s="303"/>
      <c r="J327" s="232"/>
      <c r="K327" s="233" t="s">
        <v>39</v>
      </c>
      <c r="L327" s="229">
        <f>VLOOKUP(A327,[1]Sheet1!$D:$F,3,0)</f>
        <v>1</v>
      </c>
      <c r="M327" s="185" t="s">
        <v>3706</v>
      </c>
      <c r="N327" s="161"/>
      <c r="O327" s="242"/>
      <c r="P327" s="160"/>
      <c r="Q327" s="160"/>
      <c r="R327" s="160"/>
      <c r="S327" s="160"/>
      <c r="T327" s="160"/>
      <c r="U327" s="160"/>
      <c r="V327" s="160"/>
      <c r="W327" s="160"/>
      <c r="X327" s="242"/>
      <c r="Y327" s="160"/>
      <c r="Z327" s="160"/>
      <c r="AA327" s="242"/>
      <c r="AB327" s="242"/>
      <c r="AC327" s="242"/>
      <c r="AD327" s="242"/>
      <c r="AE327" s="242"/>
      <c r="AF327" s="242"/>
      <c r="AG327" s="242"/>
      <c r="AH327" s="242"/>
      <c r="AI327" s="242"/>
      <c r="AJ327" s="242"/>
      <c r="AK327" s="242"/>
      <c r="AL327" s="264"/>
      <c r="AM327" s="160"/>
      <c r="AN327" s="242"/>
      <c r="AO327" s="242"/>
    </row>
    <row r="328" spans="1:41" ht="18" hidden="1" customHeight="1">
      <c r="A328" s="196" t="s">
        <v>3119</v>
      </c>
      <c r="B328" s="196" t="s">
        <v>3242</v>
      </c>
      <c r="C328" s="181"/>
      <c r="D328" s="196"/>
      <c r="E328" s="196" t="s">
        <v>3407</v>
      </c>
      <c r="F328" s="196" t="s">
        <v>1503</v>
      </c>
      <c r="G328" s="196"/>
      <c r="H328" s="231">
        <v>1</v>
      </c>
      <c r="I328" s="303"/>
      <c r="J328" s="232"/>
      <c r="K328" s="233" t="s">
        <v>39</v>
      </c>
      <c r="L328" s="229">
        <f>VLOOKUP(A328,[1]Sheet1!$D:$F,3,0)</f>
        <v>3</v>
      </c>
      <c r="M328" s="185" t="s">
        <v>3706</v>
      </c>
      <c r="N328" s="161"/>
      <c r="O328" s="242"/>
      <c r="P328" s="160"/>
      <c r="Q328" s="160"/>
      <c r="R328" s="160"/>
      <c r="S328" s="160"/>
      <c r="T328" s="160"/>
      <c r="U328" s="160"/>
      <c r="V328" s="160"/>
      <c r="W328" s="160"/>
      <c r="X328" s="242"/>
      <c r="Y328" s="160"/>
      <c r="Z328" s="160"/>
      <c r="AA328" s="242"/>
      <c r="AB328" s="242"/>
      <c r="AC328" s="242"/>
      <c r="AD328" s="242"/>
      <c r="AE328" s="242"/>
      <c r="AF328" s="242"/>
      <c r="AG328" s="242"/>
      <c r="AH328" s="242"/>
      <c r="AI328" s="242"/>
      <c r="AJ328" s="242"/>
      <c r="AK328" s="242"/>
      <c r="AL328" s="264"/>
      <c r="AM328" s="160"/>
      <c r="AN328" s="242"/>
      <c r="AO328" s="242"/>
    </row>
    <row r="329" spans="1:41" ht="18" hidden="1" customHeight="1">
      <c r="A329" s="196" t="s">
        <v>3119</v>
      </c>
      <c r="B329" s="196" t="s">
        <v>3243</v>
      </c>
      <c r="C329" s="181"/>
      <c r="D329" s="196"/>
      <c r="E329" s="196" t="s">
        <v>3407</v>
      </c>
      <c r="F329" s="196" t="s">
        <v>364</v>
      </c>
      <c r="G329" s="196"/>
      <c r="H329" s="231">
        <v>1</v>
      </c>
      <c r="I329" s="303"/>
      <c r="J329" s="232"/>
      <c r="K329" s="233" t="s">
        <v>39</v>
      </c>
      <c r="L329" s="229">
        <f>VLOOKUP(A329,[1]Sheet1!$D:$F,3,0)</f>
        <v>3</v>
      </c>
      <c r="M329" s="185" t="s">
        <v>3706</v>
      </c>
      <c r="N329" s="161"/>
      <c r="O329" s="242"/>
      <c r="P329" s="160"/>
      <c r="Q329" s="160"/>
      <c r="R329" s="160"/>
      <c r="S329" s="160"/>
      <c r="T329" s="160"/>
      <c r="U329" s="160"/>
      <c r="V329" s="160"/>
      <c r="W329" s="160"/>
      <c r="X329" s="242"/>
      <c r="Y329" s="160"/>
      <c r="Z329" s="160"/>
      <c r="AA329" s="242"/>
      <c r="AB329" s="242"/>
      <c r="AC329" s="242"/>
      <c r="AD329" s="242"/>
      <c r="AE329" s="242"/>
      <c r="AF329" s="242"/>
      <c r="AG329" s="242"/>
      <c r="AH329" s="242"/>
      <c r="AI329" s="242"/>
      <c r="AJ329" s="242"/>
      <c r="AK329" s="242"/>
      <c r="AL329" s="264"/>
      <c r="AM329" s="160"/>
      <c r="AN329" s="242"/>
      <c r="AO329" s="242"/>
    </row>
    <row r="330" spans="1:41" ht="18" hidden="1" customHeight="1">
      <c r="A330" s="196" t="s">
        <v>3120</v>
      </c>
      <c r="B330" s="196" t="s">
        <v>3244</v>
      </c>
      <c r="C330" s="181"/>
      <c r="D330" s="196"/>
      <c r="E330" s="196" t="s">
        <v>3408</v>
      </c>
      <c r="F330" s="196" t="s">
        <v>1503</v>
      </c>
      <c r="G330" s="196"/>
      <c r="H330" s="231">
        <v>1</v>
      </c>
      <c r="I330" s="303"/>
      <c r="J330" s="232"/>
      <c r="K330" s="233" t="s">
        <v>39</v>
      </c>
      <c r="L330" s="229">
        <f>VLOOKUP(A330,[1]Sheet1!$D:$F,3,0)</f>
        <v>1</v>
      </c>
      <c r="M330" s="185" t="s">
        <v>3706</v>
      </c>
      <c r="N330" s="161"/>
      <c r="O330" s="242"/>
      <c r="P330" s="160"/>
      <c r="Q330" s="160"/>
      <c r="R330" s="160"/>
      <c r="S330" s="160"/>
      <c r="T330" s="160"/>
      <c r="U330" s="160"/>
      <c r="V330" s="160"/>
      <c r="W330" s="160"/>
      <c r="X330" s="242"/>
      <c r="Y330" s="160"/>
      <c r="Z330" s="160"/>
      <c r="AA330" s="242"/>
      <c r="AB330" s="242"/>
      <c r="AC330" s="242"/>
      <c r="AD330" s="242"/>
      <c r="AE330" s="242"/>
      <c r="AF330" s="242"/>
      <c r="AG330" s="242"/>
      <c r="AH330" s="242"/>
      <c r="AI330" s="242"/>
      <c r="AJ330" s="242"/>
      <c r="AK330" s="242"/>
      <c r="AL330" s="264"/>
      <c r="AM330" s="160"/>
      <c r="AN330" s="242"/>
      <c r="AO330" s="242"/>
    </row>
    <row r="331" spans="1:41" ht="18" hidden="1" customHeight="1">
      <c r="A331" s="196" t="s">
        <v>3120</v>
      </c>
      <c r="B331" s="196" t="s">
        <v>3245</v>
      </c>
      <c r="C331" s="181"/>
      <c r="D331" s="196"/>
      <c r="E331" s="196" t="s">
        <v>3408</v>
      </c>
      <c r="F331" s="196" t="s">
        <v>364</v>
      </c>
      <c r="G331" s="196"/>
      <c r="H331" s="231">
        <v>1</v>
      </c>
      <c r="I331" s="303"/>
      <c r="J331" s="232"/>
      <c r="K331" s="233" t="s">
        <v>39</v>
      </c>
      <c r="L331" s="229">
        <f>VLOOKUP(A331,[1]Sheet1!$D:$F,3,0)</f>
        <v>1</v>
      </c>
      <c r="M331" s="185" t="s">
        <v>3706</v>
      </c>
      <c r="N331" s="161"/>
      <c r="O331" s="242"/>
      <c r="P331" s="160"/>
      <c r="Q331" s="160"/>
      <c r="R331" s="160"/>
      <c r="S331" s="160"/>
      <c r="T331" s="160"/>
      <c r="U331" s="160"/>
      <c r="V331" s="160"/>
      <c r="W331" s="160"/>
      <c r="X331" s="242"/>
      <c r="Y331" s="160"/>
      <c r="Z331" s="160"/>
      <c r="AA331" s="242"/>
      <c r="AB331" s="242"/>
      <c r="AC331" s="242"/>
      <c r="AD331" s="242"/>
      <c r="AE331" s="242"/>
      <c r="AF331" s="242"/>
      <c r="AG331" s="242"/>
      <c r="AH331" s="242"/>
      <c r="AI331" s="242"/>
      <c r="AJ331" s="242"/>
      <c r="AK331" s="242"/>
      <c r="AL331" s="264"/>
      <c r="AM331" s="160"/>
      <c r="AN331" s="242"/>
      <c r="AO331" s="242"/>
    </row>
    <row r="332" spans="1:41" ht="18" hidden="1" customHeight="1">
      <c r="A332" s="181" t="s">
        <v>3121</v>
      </c>
      <c r="B332" s="181" t="s">
        <v>3246</v>
      </c>
      <c r="C332" s="181"/>
      <c r="D332" s="181"/>
      <c r="E332" s="181" t="s">
        <v>3409</v>
      </c>
      <c r="F332" s="181" t="s">
        <v>1503</v>
      </c>
      <c r="G332" s="181"/>
      <c r="H332" s="225">
        <v>1</v>
      </c>
      <c r="I332" s="303"/>
      <c r="J332" s="182"/>
      <c r="K332" s="226" t="s">
        <v>39</v>
      </c>
      <c r="L332" s="229">
        <f>VLOOKUP(A332,[1]Sheet1!$D:$F,3,0)</f>
        <v>1</v>
      </c>
      <c r="M332" s="185" t="s">
        <v>3707</v>
      </c>
      <c r="N332" s="161"/>
      <c r="O332" s="242"/>
      <c r="P332" s="160"/>
      <c r="Q332" s="160" t="s">
        <v>3509</v>
      </c>
      <c r="R332" s="160"/>
      <c r="S332" s="160"/>
      <c r="T332" s="160"/>
      <c r="U332" s="160"/>
      <c r="V332" s="160"/>
      <c r="W332" s="160"/>
      <c r="X332" s="242"/>
      <c r="Y332" s="160"/>
      <c r="Z332" s="160"/>
      <c r="AA332" s="242"/>
      <c r="AB332" s="242"/>
      <c r="AC332" s="242"/>
      <c r="AD332" s="242"/>
      <c r="AE332" s="242"/>
      <c r="AF332" s="242"/>
      <c r="AG332" s="242"/>
      <c r="AH332" s="242"/>
      <c r="AI332" s="242"/>
      <c r="AJ332" s="242"/>
      <c r="AK332" s="242"/>
      <c r="AL332" s="264"/>
      <c r="AM332" s="160"/>
      <c r="AN332" s="242"/>
      <c r="AO332" s="242"/>
    </row>
    <row r="333" spans="1:41" ht="18" hidden="1" customHeight="1">
      <c r="A333" s="181" t="s">
        <v>3121</v>
      </c>
      <c r="B333" s="181" t="s">
        <v>3247</v>
      </c>
      <c r="C333" s="181"/>
      <c r="D333" s="181"/>
      <c r="E333" s="181" t="s">
        <v>3409</v>
      </c>
      <c r="F333" s="181" t="s">
        <v>364</v>
      </c>
      <c r="G333" s="181"/>
      <c r="H333" s="225">
        <v>1</v>
      </c>
      <c r="I333" s="303"/>
      <c r="J333" s="182"/>
      <c r="K333" s="226" t="s">
        <v>39</v>
      </c>
      <c r="L333" s="229">
        <f>VLOOKUP(A333,[1]Sheet1!$D:$F,3,0)</f>
        <v>1</v>
      </c>
      <c r="M333" s="185" t="s">
        <v>3707</v>
      </c>
      <c r="N333" s="161"/>
      <c r="O333" s="242"/>
      <c r="P333" s="160"/>
      <c r="Q333" s="160"/>
      <c r="R333" s="160"/>
      <c r="S333" s="160"/>
      <c r="T333" s="160"/>
      <c r="U333" s="160"/>
      <c r="V333" s="160"/>
      <c r="W333" s="160"/>
      <c r="X333" s="242"/>
      <c r="Y333" s="160"/>
      <c r="Z333" s="160"/>
      <c r="AA333" s="242"/>
      <c r="AB333" s="242"/>
      <c r="AC333" s="242"/>
      <c r="AD333" s="242"/>
      <c r="AE333" s="242"/>
      <c r="AF333" s="242"/>
      <c r="AG333" s="242"/>
      <c r="AH333" s="242"/>
      <c r="AI333" s="242"/>
      <c r="AJ333" s="242"/>
      <c r="AK333" s="242"/>
      <c r="AL333" s="264"/>
      <c r="AM333" s="160"/>
      <c r="AN333" s="242"/>
      <c r="AO333" s="242"/>
    </row>
    <row r="334" spans="1:41" ht="18" hidden="1" customHeight="1">
      <c r="A334" s="196" t="s">
        <v>3122</v>
      </c>
      <c r="B334" s="196" t="s">
        <v>3248</v>
      </c>
      <c r="C334" s="181"/>
      <c r="D334" s="196"/>
      <c r="E334" s="196" t="s">
        <v>3410</v>
      </c>
      <c r="F334" s="196" t="s">
        <v>1503</v>
      </c>
      <c r="G334" s="196"/>
      <c r="H334" s="231">
        <v>1</v>
      </c>
      <c r="I334" s="303"/>
      <c r="J334" s="232"/>
      <c r="K334" s="233" t="s">
        <v>39</v>
      </c>
      <c r="L334" s="229">
        <f>VLOOKUP(A334,[1]Sheet1!$D:$F,3,0)</f>
        <v>2</v>
      </c>
      <c r="M334" s="185" t="s">
        <v>3706</v>
      </c>
      <c r="N334" s="161"/>
      <c r="O334" s="242"/>
      <c r="P334" s="160"/>
      <c r="Q334" s="160"/>
      <c r="R334" s="160"/>
      <c r="S334" s="160"/>
      <c r="T334" s="160"/>
      <c r="U334" s="160"/>
      <c r="V334" s="160"/>
      <c r="W334" s="160"/>
      <c r="X334" s="242"/>
      <c r="Y334" s="160"/>
      <c r="Z334" s="160"/>
      <c r="AA334" s="242"/>
      <c r="AB334" s="242"/>
      <c r="AC334" s="242"/>
      <c r="AD334" s="242"/>
      <c r="AE334" s="242"/>
      <c r="AF334" s="242"/>
      <c r="AG334" s="242"/>
      <c r="AH334" s="242"/>
      <c r="AI334" s="242"/>
      <c r="AJ334" s="242"/>
      <c r="AK334" s="242"/>
      <c r="AL334" s="264"/>
      <c r="AM334" s="160"/>
      <c r="AN334" s="242"/>
      <c r="AO334" s="242"/>
    </row>
    <row r="335" spans="1:41" ht="18" hidden="1" customHeight="1">
      <c r="A335" s="196" t="s">
        <v>3122</v>
      </c>
      <c r="B335" s="196" t="s">
        <v>3249</v>
      </c>
      <c r="C335" s="181"/>
      <c r="D335" s="196"/>
      <c r="E335" s="196" t="s">
        <v>3410</v>
      </c>
      <c r="F335" s="196" t="s">
        <v>364</v>
      </c>
      <c r="G335" s="196"/>
      <c r="H335" s="231">
        <v>1</v>
      </c>
      <c r="I335" s="303"/>
      <c r="J335" s="232"/>
      <c r="K335" s="233" t="s">
        <v>39</v>
      </c>
      <c r="L335" s="229">
        <f>VLOOKUP(A335,[1]Sheet1!$D:$F,3,0)</f>
        <v>2</v>
      </c>
      <c r="M335" s="185" t="s">
        <v>3706</v>
      </c>
      <c r="N335" s="161"/>
      <c r="O335" s="242"/>
      <c r="P335" s="160"/>
      <c r="Q335" s="160"/>
      <c r="R335" s="160"/>
      <c r="S335" s="160"/>
      <c r="T335" s="160"/>
      <c r="U335" s="160"/>
      <c r="V335" s="160"/>
      <c r="W335" s="160"/>
      <c r="X335" s="242"/>
      <c r="Y335" s="160"/>
      <c r="Z335" s="160"/>
      <c r="AA335" s="242"/>
      <c r="AB335" s="242"/>
      <c r="AC335" s="242"/>
      <c r="AD335" s="242"/>
      <c r="AE335" s="242"/>
      <c r="AF335" s="242"/>
      <c r="AG335" s="242"/>
      <c r="AH335" s="242"/>
      <c r="AI335" s="242"/>
      <c r="AJ335" s="242"/>
      <c r="AK335" s="242"/>
      <c r="AL335" s="264"/>
      <c r="AM335" s="160"/>
      <c r="AN335" s="242"/>
      <c r="AO335" s="242"/>
    </row>
    <row r="336" spans="1:41" ht="18" hidden="1" customHeight="1">
      <c r="A336" s="161" t="s">
        <v>3126</v>
      </c>
      <c r="B336" s="161" t="s">
        <v>3255</v>
      </c>
      <c r="C336" s="161"/>
      <c r="D336" s="161"/>
      <c r="E336" s="161" t="s">
        <v>3414</v>
      </c>
      <c r="F336" s="161" t="s">
        <v>69</v>
      </c>
      <c r="G336" s="161"/>
      <c r="H336" s="161">
        <v>1</v>
      </c>
      <c r="I336" s="304"/>
      <c r="J336" s="161"/>
      <c r="K336" s="226" t="s">
        <v>39</v>
      </c>
      <c r="L336" s="229">
        <f>VLOOKUP(A336,[1]Sheet1!$D:$F,3,0)</f>
        <v>3</v>
      </c>
      <c r="M336" s="185" t="s">
        <v>3752</v>
      </c>
      <c r="N336" s="161"/>
      <c r="O336" s="242" t="s">
        <v>3753</v>
      </c>
      <c r="P336" s="160" t="s">
        <v>3786</v>
      </c>
      <c r="Q336" s="160"/>
      <c r="R336" s="160"/>
      <c r="S336" s="160"/>
      <c r="T336" s="160"/>
      <c r="U336" s="160"/>
      <c r="V336" s="160"/>
      <c r="W336" s="160" t="s">
        <v>3762</v>
      </c>
      <c r="X336" s="242" t="s">
        <v>3837</v>
      </c>
      <c r="Y336" s="160" t="s">
        <v>1504</v>
      </c>
      <c r="Z336" s="160" t="s">
        <v>1504</v>
      </c>
      <c r="AA336" s="242" t="s">
        <v>3753</v>
      </c>
      <c r="AB336" s="242"/>
      <c r="AC336" s="242" t="s">
        <v>3753</v>
      </c>
      <c r="AD336" s="242"/>
      <c r="AE336" s="242" t="s">
        <v>3067</v>
      </c>
      <c r="AF336" s="242" t="s">
        <v>3753</v>
      </c>
      <c r="AG336" s="242" t="s">
        <v>3753</v>
      </c>
      <c r="AH336" s="242" t="s">
        <v>3753</v>
      </c>
      <c r="AI336" s="242" t="s">
        <v>3753</v>
      </c>
      <c r="AJ336" s="242" t="s">
        <v>3753</v>
      </c>
      <c r="AK336" s="242"/>
      <c r="AL336" s="264" t="s">
        <v>4108</v>
      </c>
      <c r="AM336" s="160" t="s">
        <v>1504</v>
      </c>
      <c r="AN336" s="242" t="s">
        <v>3753</v>
      </c>
      <c r="AO336" s="242" t="s">
        <v>3753</v>
      </c>
    </row>
    <row r="337" spans="1:41" ht="18" hidden="1" customHeight="1">
      <c r="A337" s="161" t="s">
        <v>3127</v>
      </c>
      <c r="B337" s="161" t="s">
        <v>3256</v>
      </c>
      <c r="C337" s="161"/>
      <c r="D337" s="161"/>
      <c r="E337" s="161" t="s">
        <v>3415</v>
      </c>
      <c r="F337" s="161" t="s">
        <v>69</v>
      </c>
      <c r="G337" s="161"/>
      <c r="H337" s="161">
        <v>1</v>
      </c>
      <c r="I337" s="304"/>
      <c r="J337" s="161"/>
      <c r="K337" s="226" t="s">
        <v>39</v>
      </c>
      <c r="L337" s="229">
        <f>VLOOKUP(A337,[1]Sheet1!$D:$F,3,0)</f>
        <v>4</v>
      </c>
      <c r="M337" s="185" t="s">
        <v>3752</v>
      </c>
      <c r="N337" s="161"/>
      <c r="O337" s="242" t="s">
        <v>3753</v>
      </c>
      <c r="P337" s="160" t="s">
        <v>3786</v>
      </c>
      <c r="Q337" s="160"/>
      <c r="R337" s="160"/>
      <c r="S337" s="160"/>
      <c r="T337" s="160"/>
      <c r="U337" s="160"/>
      <c r="V337" s="160"/>
      <c r="W337" s="160" t="s">
        <v>3762</v>
      </c>
      <c r="X337" s="242" t="s">
        <v>3837</v>
      </c>
      <c r="Y337" s="160" t="s">
        <v>1504</v>
      </c>
      <c r="Z337" s="160" t="s">
        <v>1504</v>
      </c>
      <c r="AA337" s="242" t="s">
        <v>3753</v>
      </c>
      <c r="AB337" s="242"/>
      <c r="AC337" s="242" t="s">
        <v>3753</v>
      </c>
      <c r="AD337" s="242"/>
      <c r="AE337" s="242" t="s">
        <v>3067</v>
      </c>
      <c r="AF337" s="242" t="s">
        <v>3753</v>
      </c>
      <c r="AG337" s="242" t="s">
        <v>3753</v>
      </c>
      <c r="AH337" s="242" t="s">
        <v>3753</v>
      </c>
      <c r="AI337" s="242" t="s">
        <v>3753</v>
      </c>
      <c r="AJ337" s="242" t="s">
        <v>3753</v>
      </c>
      <c r="AK337" s="242"/>
      <c r="AL337" s="264" t="s">
        <v>4108</v>
      </c>
      <c r="AM337" s="160" t="s">
        <v>1504</v>
      </c>
      <c r="AN337" s="242" t="s">
        <v>3753</v>
      </c>
      <c r="AO337" s="242" t="s">
        <v>3753</v>
      </c>
    </row>
    <row r="338" spans="1:41" ht="18" hidden="1" customHeight="1">
      <c r="A338" s="161" t="s">
        <v>3128</v>
      </c>
      <c r="B338" s="161" t="s">
        <v>3257</v>
      </c>
      <c r="C338" s="161"/>
      <c r="D338" s="161"/>
      <c r="E338" s="161" t="s">
        <v>3416</v>
      </c>
      <c r="F338" s="161" t="s">
        <v>69</v>
      </c>
      <c r="G338" s="161"/>
      <c r="H338" s="161">
        <v>4</v>
      </c>
      <c r="I338" s="304"/>
      <c r="J338" s="161"/>
      <c r="K338" s="226" t="s">
        <v>39</v>
      </c>
      <c r="L338" s="229">
        <f>VLOOKUP(A338,[1]Sheet1!$D:$F,3,0)</f>
        <v>3</v>
      </c>
      <c r="M338" s="185" t="s">
        <v>3752</v>
      </c>
      <c r="N338" s="161"/>
      <c r="O338" s="242" t="s">
        <v>3753</v>
      </c>
      <c r="P338" s="160" t="s">
        <v>3786</v>
      </c>
      <c r="Q338" s="160"/>
      <c r="R338" s="160"/>
      <c r="S338" s="160"/>
      <c r="T338" s="160"/>
      <c r="U338" s="160"/>
      <c r="V338" s="160"/>
      <c r="W338" s="160" t="s">
        <v>3762</v>
      </c>
      <c r="X338" s="242" t="s">
        <v>3837</v>
      </c>
      <c r="Y338" s="160" t="s">
        <v>1504</v>
      </c>
      <c r="Z338" s="160" t="s">
        <v>1504</v>
      </c>
      <c r="AA338" s="242" t="s">
        <v>3753</v>
      </c>
      <c r="AB338" s="242"/>
      <c r="AC338" s="242" t="s">
        <v>3753</v>
      </c>
      <c r="AD338" s="242"/>
      <c r="AE338" s="242" t="s">
        <v>3067</v>
      </c>
      <c r="AF338" s="242" t="s">
        <v>3753</v>
      </c>
      <c r="AG338" s="242" t="s">
        <v>3753</v>
      </c>
      <c r="AH338" s="242" t="s">
        <v>3753</v>
      </c>
      <c r="AI338" s="242" t="s">
        <v>3753</v>
      </c>
      <c r="AJ338" s="242" t="s">
        <v>3753</v>
      </c>
      <c r="AK338" s="242"/>
      <c r="AL338" s="264" t="s">
        <v>4108</v>
      </c>
      <c r="AM338" s="160" t="s">
        <v>1504</v>
      </c>
      <c r="AN338" s="242" t="s">
        <v>3753</v>
      </c>
      <c r="AO338" s="242" t="s">
        <v>3753</v>
      </c>
    </row>
    <row r="339" spans="1:41" ht="18" hidden="1" customHeight="1">
      <c r="A339" s="161" t="s">
        <v>3129</v>
      </c>
      <c r="B339" s="161" t="s">
        <v>3258</v>
      </c>
      <c r="C339" s="161"/>
      <c r="D339" s="161"/>
      <c r="E339" s="161" t="s">
        <v>3417</v>
      </c>
      <c r="F339" s="161" t="s">
        <v>69</v>
      </c>
      <c r="G339" s="161"/>
      <c r="H339" s="161">
        <v>1</v>
      </c>
      <c r="I339" s="304"/>
      <c r="J339" s="161"/>
      <c r="K339" s="226" t="s">
        <v>39</v>
      </c>
      <c r="L339" s="229">
        <f>VLOOKUP(A339,[1]Sheet1!$D:$F,3,0)</f>
        <v>3</v>
      </c>
      <c r="M339" s="185" t="s">
        <v>3752</v>
      </c>
      <c r="N339" s="161"/>
      <c r="O339" s="242" t="s">
        <v>3753</v>
      </c>
      <c r="P339" s="160" t="s">
        <v>3786</v>
      </c>
      <c r="Q339" s="160"/>
      <c r="R339" s="160"/>
      <c r="S339" s="160"/>
      <c r="T339" s="160"/>
      <c r="U339" s="160"/>
      <c r="V339" s="160"/>
      <c r="W339" s="160" t="s">
        <v>3762</v>
      </c>
      <c r="X339" s="242" t="s">
        <v>3837</v>
      </c>
      <c r="Y339" s="160" t="s">
        <v>1504</v>
      </c>
      <c r="Z339" s="160" t="s">
        <v>1504</v>
      </c>
      <c r="AA339" s="242" t="s">
        <v>3753</v>
      </c>
      <c r="AB339" s="242"/>
      <c r="AC339" s="242" t="s">
        <v>3753</v>
      </c>
      <c r="AD339" s="242"/>
      <c r="AE339" s="242" t="s">
        <v>3067</v>
      </c>
      <c r="AF339" s="242" t="s">
        <v>3753</v>
      </c>
      <c r="AG339" s="242" t="s">
        <v>3753</v>
      </c>
      <c r="AH339" s="242" t="s">
        <v>3753</v>
      </c>
      <c r="AI339" s="242" t="s">
        <v>3753</v>
      </c>
      <c r="AJ339" s="242" t="s">
        <v>3753</v>
      </c>
      <c r="AK339" s="242"/>
      <c r="AL339" s="264" t="s">
        <v>4108</v>
      </c>
      <c r="AM339" s="160" t="s">
        <v>1504</v>
      </c>
      <c r="AN339" s="242" t="s">
        <v>3753</v>
      </c>
      <c r="AO339" s="242" t="s">
        <v>3753</v>
      </c>
    </row>
    <row r="340" spans="1:41" ht="18" hidden="1" customHeight="1">
      <c r="A340" s="161" t="s">
        <v>3130</v>
      </c>
      <c r="B340" s="161" t="s">
        <v>3259</v>
      </c>
      <c r="C340" s="161"/>
      <c r="D340" s="161"/>
      <c r="E340" s="161" t="s">
        <v>3418</v>
      </c>
      <c r="F340" s="161" t="s">
        <v>69</v>
      </c>
      <c r="G340" s="161"/>
      <c r="H340" s="161">
        <v>1</v>
      </c>
      <c r="I340" s="304"/>
      <c r="J340" s="161"/>
      <c r="K340" s="226" t="s">
        <v>39</v>
      </c>
      <c r="L340" s="229">
        <f>VLOOKUP(A340,[1]Sheet1!$D:$F,3,0)</f>
        <v>3</v>
      </c>
      <c r="M340" s="185" t="s">
        <v>3752</v>
      </c>
      <c r="N340" s="161"/>
      <c r="O340" s="242" t="s">
        <v>3753</v>
      </c>
      <c r="P340" s="160" t="s">
        <v>3786</v>
      </c>
      <c r="Q340" s="160"/>
      <c r="R340" s="160"/>
      <c r="S340" s="160"/>
      <c r="T340" s="160"/>
      <c r="U340" s="160"/>
      <c r="V340" s="160"/>
      <c r="W340" s="160" t="s">
        <v>3762</v>
      </c>
      <c r="X340" s="242" t="s">
        <v>3837</v>
      </c>
      <c r="Y340" s="160" t="s">
        <v>1504</v>
      </c>
      <c r="Z340" s="160" t="s">
        <v>1504</v>
      </c>
      <c r="AA340" s="242" t="s">
        <v>3753</v>
      </c>
      <c r="AB340" s="242"/>
      <c r="AC340" s="242" t="s">
        <v>3753</v>
      </c>
      <c r="AD340" s="242"/>
      <c r="AE340" s="242" t="s">
        <v>3067</v>
      </c>
      <c r="AF340" s="242" t="s">
        <v>3753</v>
      </c>
      <c r="AG340" s="242" t="s">
        <v>3753</v>
      </c>
      <c r="AH340" s="242" t="s">
        <v>3753</v>
      </c>
      <c r="AI340" s="242" t="s">
        <v>3753</v>
      </c>
      <c r="AJ340" s="242" t="s">
        <v>3753</v>
      </c>
      <c r="AK340" s="242"/>
      <c r="AL340" s="264" t="s">
        <v>4108</v>
      </c>
      <c r="AM340" s="160" t="s">
        <v>1504</v>
      </c>
      <c r="AN340" s="242" t="s">
        <v>3753</v>
      </c>
      <c r="AO340" s="242" t="s">
        <v>3753</v>
      </c>
    </row>
    <row r="341" spans="1:41" ht="18" hidden="1" customHeight="1">
      <c r="A341" s="161" t="s">
        <v>3131</v>
      </c>
      <c r="B341" s="161" t="s">
        <v>3260</v>
      </c>
      <c r="C341" s="161"/>
      <c r="D341" s="161"/>
      <c r="E341" s="161" t="s">
        <v>3419</v>
      </c>
      <c r="F341" s="161" t="s">
        <v>69</v>
      </c>
      <c r="G341" s="161"/>
      <c r="H341" s="161">
        <v>1</v>
      </c>
      <c r="I341" s="304"/>
      <c r="J341" s="161"/>
      <c r="K341" s="226" t="s">
        <v>39</v>
      </c>
      <c r="L341" s="229">
        <f>VLOOKUP(A341,[1]Sheet1!$D:$F,3,0)</f>
        <v>3</v>
      </c>
      <c r="M341" s="185" t="s">
        <v>3752</v>
      </c>
      <c r="N341" s="161"/>
      <c r="O341" s="242" t="s">
        <v>3753</v>
      </c>
      <c r="P341" s="160" t="s">
        <v>3786</v>
      </c>
      <c r="Q341" s="160"/>
      <c r="R341" s="160"/>
      <c r="S341" s="160"/>
      <c r="T341" s="160"/>
      <c r="U341" s="160"/>
      <c r="V341" s="160"/>
      <c r="W341" s="160" t="s">
        <v>3762</v>
      </c>
      <c r="X341" s="242" t="s">
        <v>3837</v>
      </c>
      <c r="Y341" s="160" t="s">
        <v>1504</v>
      </c>
      <c r="Z341" s="160" t="s">
        <v>1504</v>
      </c>
      <c r="AA341" s="242" t="s">
        <v>3753</v>
      </c>
      <c r="AB341" s="242"/>
      <c r="AC341" s="242" t="s">
        <v>3753</v>
      </c>
      <c r="AD341" s="242"/>
      <c r="AE341" s="242" t="s">
        <v>3067</v>
      </c>
      <c r="AF341" s="242" t="s">
        <v>3753</v>
      </c>
      <c r="AG341" s="242" t="s">
        <v>3753</v>
      </c>
      <c r="AH341" s="242" t="s">
        <v>3753</v>
      </c>
      <c r="AI341" s="242" t="s">
        <v>3753</v>
      </c>
      <c r="AJ341" s="242" t="s">
        <v>3753</v>
      </c>
      <c r="AK341" s="242"/>
      <c r="AL341" s="264" t="s">
        <v>4108</v>
      </c>
      <c r="AM341" s="160" t="s">
        <v>1504</v>
      </c>
      <c r="AN341" s="242" t="s">
        <v>3753</v>
      </c>
      <c r="AO341" s="242" t="s">
        <v>3753</v>
      </c>
    </row>
    <row r="342" spans="1:41" ht="18" hidden="1" customHeight="1">
      <c r="A342" s="161" t="s">
        <v>3132</v>
      </c>
      <c r="B342" s="161" t="s">
        <v>3261</v>
      </c>
      <c r="C342" s="161"/>
      <c r="D342" s="161"/>
      <c r="E342" s="161" t="s">
        <v>3420</v>
      </c>
      <c r="F342" s="161" t="s">
        <v>69</v>
      </c>
      <c r="G342" s="161"/>
      <c r="H342" s="161">
        <v>4</v>
      </c>
      <c r="I342" s="304"/>
      <c r="J342" s="161"/>
      <c r="K342" s="226" t="s">
        <v>39</v>
      </c>
      <c r="L342" s="229">
        <f>VLOOKUP(A342,[1]Sheet1!$D:$F,3,0)</f>
        <v>3</v>
      </c>
      <c r="M342" s="185" t="s">
        <v>3752</v>
      </c>
      <c r="N342" s="161"/>
      <c r="O342" s="242" t="s">
        <v>3753</v>
      </c>
      <c r="P342" s="160" t="s">
        <v>3786</v>
      </c>
      <c r="Q342" s="160"/>
      <c r="R342" s="160"/>
      <c r="S342" s="160"/>
      <c r="T342" s="160"/>
      <c r="U342" s="160"/>
      <c r="V342" s="160"/>
      <c r="W342" s="160" t="s">
        <v>3762</v>
      </c>
      <c r="X342" s="242" t="s">
        <v>3837</v>
      </c>
      <c r="Y342" s="160" t="s">
        <v>1504</v>
      </c>
      <c r="Z342" s="160" t="s">
        <v>1504</v>
      </c>
      <c r="AA342" s="242" t="s">
        <v>3753</v>
      </c>
      <c r="AB342" s="242"/>
      <c r="AC342" s="242" t="s">
        <v>3753</v>
      </c>
      <c r="AD342" s="242"/>
      <c r="AE342" s="242" t="s">
        <v>3067</v>
      </c>
      <c r="AF342" s="242" t="s">
        <v>3753</v>
      </c>
      <c r="AG342" s="242" t="s">
        <v>3753</v>
      </c>
      <c r="AH342" s="242" t="s">
        <v>3753</v>
      </c>
      <c r="AI342" s="242" t="s">
        <v>3753</v>
      </c>
      <c r="AJ342" s="242" t="s">
        <v>3753</v>
      </c>
      <c r="AK342" s="242"/>
      <c r="AL342" s="264" t="s">
        <v>4108</v>
      </c>
      <c r="AM342" s="160" t="s">
        <v>1504</v>
      </c>
      <c r="AN342" s="242" t="s">
        <v>3753</v>
      </c>
      <c r="AO342" s="242" t="s">
        <v>3753</v>
      </c>
    </row>
    <row r="343" spans="1:41" ht="18" hidden="1" customHeight="1">
      <c r="A343" s="161" t="s">
        <v>3133</v>
      </c>
      <c r="B343" s="161" t="s">
        <v>3262</v>
      </c>
      <c r="C343" s="161"/>
      <c r="D343" s="161"/>
      <c r="E343" s="161" t="s">
        <v>3421</v>
      </c>
      <c r="F343" s="161" t="s">
        <v>69</v>
      </c>
      <c r="G343" s="161"/>
      <c r="H343" s="161">
        <v>1</v>
      </c>
      <c r="I343" s="304"/>
      <c r="J343" s="161"/>
      <c r="K343" s="226" t="s">
        <v>39</v>
      </c>
      <c r="L343" s="229">
        <f>VLOOKUP(A343,[1]Sheet1!$D:$F,3,0)</f>
        <v>1</v>
      </c>
      <c r="M343" s="185" t="s">
        <v>3752</v>
      </c>
      <c r="N343" s="161"/>
      <c r="O343" s="242" t="s">
        <v>3753</v>
      </c>
      <c r="P343" s="160" t="s">
        <v>3786</v>
      </c>
      <c r="Q343" s="160"/>
      <c r="R343" s="160"/>
      <c r="S343" s="160"/>
      <c r="T343" s="160"/>
      <c r="U343" s="160"/>
      <c r="V343" s="160"/>
      <c r="W343" s="160" t="s">
        <v>3762</v>
      </c>
      <c r="X343" s="242" t="s">
        <v>3837</v>
      </c>
      <c r="Y343" s="160" t="s">
        <v>1504</v>
      </c>
      <c r="Z343" s="160" t="s">
        <v>1504</v>
      </c>
      <c r="AA343" s="242" t="s">
        <v>3753</v>
      </c>
      <c r="AB343" s="242"/>
      <c r="AC343" s="242" t="s">
        <v>3753</v>
      </c>
      <c r="AD343" s="242"/>
      <c r="AE343" s="242" t="s">
        <v>3067</v>
      </c>
      <c r="AF343" s="242" t="s">
        <v>3753</v>
      </c>
      <c r="AG343" s="242" t="s">
        <v>3753</v>
      </c>
      <c r="AH343" s="242" t="s">
        <v>3753</v>
      </c>
      <c r="AI343" s="242" t="s">
        <v>3753</v>
      </c>
      <c r="AJ343" s="242" t="s">
        <v>3753</v>
      </c>
      <c r="AK343" s="242"/>
      <c r="AL343" s="264" t="s">
        <v>4108</v>
      </c>
      <c r="AM343" s="160" t="s">
        <v>1504</v>
      </c>
      <c r="AN343" s="242" t="s">
        <v>3753</v>
      </c>
      <c r="AO343" s="242" t="s">
        <v>3753</v>
      </c>
    </row>
    <row r="344" spans="1:41" ht="18" hidden="1" customHeight="1">
      <c r="A344" s="161" t="s">
        <v>3134</v>
      </c>
      <c r="B344" s="161" t="s">
        <v>3263</v>
      </c>
      <c r="C344" s="161"/>
      <c r="D344" s="161"/>
      <c r="E344" s="161" t="s">
        <v>3422</v>
      </c>
      <c r="F344" s="161" t="s">
        <v>69</v>
      </c>
      <c r="G344" s="161"/>
      <c r="H344" s="161">
        <v>1</v>
      </c>
      <c r="I344" s="304"/>
      <c r="J344" s="161"/>
      <c r="K344" s="226" t="s">
        <v>39</v>
      </c>
      <c r="L344" s="229">
        <f>VLOOKUP(A344,[1]Sheet1!$D:$F,3,0)</f>
        <v>2</v>
      </c>
      <c r="M344" s="185" t="s">
        <v>3752</v>
      </c>
      <c r="N344" s="161"/>
      <c r="O344" s="242" t="s">
        <v>3616</v>
      </c>
      <c r="P344" s="160" t="s">
        <v>3616</v>
      </c>
      <c r="Q344" s="160"/>
      <c r="R344" s="160"/>
      <c r="S344" s="160"/>
      <c r="T344" s="160"/>
      <c r="U344" s="160"/>
      <c r="V344" s="160"/>
      <c r="W344" s="160"/>
      <c r="X344" s="242"/>
      <c r="Y344" s="160"/>
      <c r="Z344" s="160"/>
      <c r="AA344" s="242" t="s">
        <v>3909</v>
      </c>
      <c r="AB344" s="242"/>
      <c r="AC344" s="242" t="s">
        <v>1506</v>
      </c>
      <c r="AD344" s="242"/>
      <c r="AE344" s="242" t="s">
        <v>3510</v>
      </c>
      <c r="AF344" s="242" t="s">
        <v>1504</v>
      </c>
      <c r="AG344" s="242" t="s">
        <v>1504</v>
      </c>
      <c r="AH344" s="242" t="s">
        <v>1504</v>
      </c>
      <c r="AI344" s="242" t="s">
        <v>1504</v>
      </c>
      <c r="AJ344" s="242" t="s">
        <v>1504</v>
      </c>
      <c r="AK344" s="242"/>
      <c r="AL344" s="264" t="s">
        <v>4108</v>
      </c>
      <c r="AM344" s="160" t="s">
        <v>1504</v>
      </c>
      <c r="AN344" s="242" t="s">
        <v>1504</v>
      </c>
      <c r="AO344" s="242" t="s">
        <v>1504</v>
      </c>
    </row>
    <row r="345" spans="1:41" ht="18" hidden="1" customHeight="1">
      <c r="A345" s="161" t="s">
        <v>3135</v>
      </c>
      <c r="B345" s="161" t="s">
        <v>3264</v>
      </c>
      <c r="C345" s="161"/>
      <c r="D345" s="161"/>
      <c r="E345" s="161" t="s">
        <v>3423</v>
      </c>
      <c r="F345" s="161" t="s">
        <v>69</v>
      </c>
      <c r="G345" s="161"/>
      <c r="H345" s="161">
        <v>1</v>
      </c>
      <c r="I345" s="304"/>
      <c r="J345" s="161"/>
      <c r="K345" s="226" t="s">
        <v>39</v>
      </c>
      <c r="L345" s="229">
        <f>VLOOKUP(A345,[1]Sheet1!$D:$F,3,0)</f>
        <v>1</v>
      </c>
      <c r="M345" s="185" t="s">
        <v>3752</v>
      </c>
      <c r="N345" s="161"/>
      <c r="O345" s="242" t="s">
        <v>3616</v>
      </c>
      <c r="P345" s="160" t="s">
        <v>3616</v>
      </c>
      <c r="Q345" s="160"/>
      <c r="R345" s="160"/>
      <c r="S345" s="160"/>
      <c r="T345" s="160"/>
      <c r="U345" s="160"/>
      <c r="V345" s="160"/>
      <c r="W345" s="160"/>
      <c r="X345" s="242"/>
      <c r="Y345" s="160"/>
      <c r="Z345" s="160"/>
      <c r="AA345" s="242" t="s">
        <v>3904</v>
      </c>
      <c r="AB345" s="242"/>
      <c r="AC345" s="242" t="s">
        <v>1506</v>
      </c>
      <c r="AD345" s="242"/>
      <c r="AE345" s="242" t="s">
        <v>3510</v>
      </c>
      <c r="AF345" s="242" t="s">
        <v>1504</v>
      </c>
      <c r="AG345" s="242" t="s">
        <v>1504</v>
      </c>
      <c r="AH345" s="242" t="s">
        <v>1504</v>
      </c>
      <c r="AI345" s="242" t="s">
        <v>1504</v>
      </c>
      <c r="AJ345" s="242" t="s">
        <v>1504</v>
      </c>
      <c r="AK345" s="242"/>
      <c r="AL345" s="264" t="s">
        <v>4108</v>
      </c>
      <c r="AM345" s="160" t="s">
        <v>1504</v>
      </c>
      <c r="AN345" s="242" t="s">
        <v>1504</v>
      </c>
      <c r="AO345" s="242" t="s">
        <v>1504</v>
      </c>
    </row>
    <row r="346" spans="1:41" ht="18" hidden="1" customHeight="1">
      <c r="A346" s="196" t="s">
        <v>3136</v>
      </c>
      <c r="B346" s="196"/>
      <c r="C346" s="181"/>
      <c r="D346" s="196"/>
      <c r="E346" s="196" t="s">
        <v>3424</v>
      </c>
      <c r="F346" s="196" t="s">
        <v>277</v>
      </c>
      <c r="G346" s="196"/>
      <c r="H346" s="231">
        <v>1</v>
      </c>
      <c r="I346" s="303"/>
      <c r="J346" s="232"/>
      <c r="K346" s="233" t="s">
        <v>39</v>
      </c>
      <c r="L346" s="229">
        <f>VLOOKUP(A346,[1]Sheet1!$D:$F,3,0)</f>
        <v>1</v>
      </c>
      <c r="M346" s="185" t="s">
        <v>3706</v>
      </c>
      <c r="N346" s="161"/>
      <c r="O346" s="242"/>
      <c r="P346" s="160"/>
      <c r="Q346" s="160"/>
      <c r="R346" s="160"/>
      <c r="S346" s="160"/>
      <c r="T346" s="160"/>
      <c r="U346" s="160"/>
      <c r="V346" s="160"/>
      <c r="W346" s="160"/>
      <c r="X346" s="242"/>
      <c r="Y346" s="160"/>
      <c r="Z346" s="160"/>
      <c r="AA346" s="242"/>
      <c r="AB346" s="242"/>
      <c r="AC346" s="242"/>
      <c r="AD346" s="242"/>
      <c r="AE346" s="242"/>
      <c r="AF346" s="242"/>
      <c r="AG346" s="242"/>
      <c r="AH346" s="242"/>
      <c r="AI346" s="242"/>
      <c r="AJ346" s="242"/>
      <c r="AK346" s="242"/>
      <c r="AL346" s="264"/>
      <c r="AM346" s="160"/>
      <c r="AN346" s="242"/>
      <c r="AO346" s="242"/>
    </row>
    <row r="347" spans="1:41" ht="18" hidden="1" customHeight="1">
      <c r="A347" s="196" t="s">
        <v>3137</v>
      </c>
      <c r="B347" s="196"/>
      <c r="C347" s="181"/>
      <c r="D347" s="196"/>
      <c r="E347" s="196" t="s">
        <v>3425</v>
      </c>
      <c r="F347" s="196" t="s">
        <v>277</v>
      </c>
      <c r="G347" s="196"/>
      <c r="H347" s="231">
        <v>1</v>
      </c>
      <c r="I347" s="303"/>
      <c r="J347" s="232"/>
      <c r="K347" s="233" t="s">
        <v>39</v>
      </c>
      <c r="L347" s="229">
        <f>VLOOKUP(A347,[1]Sheet1!$D:$F,3,0)</f>
        <v>1</v>
      </c>
      <c r="M347" s="185" t="s">
        <v>3706</v>
      </c>
      <c r="N347" s="161"/>
      <c r="O347" s="242"/>
      <c r="P347" s="160"/>
      <c r="Q347" s="160"/>
      <c r="R347" s="160"/>
      <c r="S347" s="160"/>
      <c r="T347" s="160"/>
      <c r="U347" s="160"/>
      <c r="V347" s="160"/>
      <c r="W347" s="160"/>
      <c r="X347" s="242"/>
      <c r="Y347" s="160"/>
      <c r="Z347" s="160"/>
      <c r="AA347" s="242"/>
      <c r="AB347" s="242"/>
      <c r="AC347" s="242"/>
      <c r="AD347" s="242"/>
      <c r="AE347" s="242"/>
      <c r="AF347" s="242"/>
      <c r="AG347" s="242"/>
      <c r="AH347" s="242"/>
      <c r="AI347" s="242"/>
      <c r="AJ347" s="242"/>
      <c r="AK347" s="242"/>
      <c r="AL347" s="264"/>
      <c r="AM347" s="160"/>
      <c r="AN347" s="242"/>
      <c r="AO347" s="242"/>
    </row>
    <row r="348" spans="1:41" ht="18" hidden="1" customHeight="1">
      <c r="A348" s="181" t="s">
        <v>3138</v>
      </c>
      <c r="B348" s="181" t="s">
        <v>3265</v>
      </c>
      <c r="C348" s="181"/>
      <c r="D348" s="181"/>
      <c r="E348" s="181" t="s">
        <v>3426</v>
      </c>
      <c r="F348" s="181" t="s">
        <v>1503</v>
      </c>
      <c r="G348" s="181"/>
      <c r="H348" s="225">
        <v>1</v>
      </c>
      <c r="I348" s="303"/>
      <c r="J348" s="182"/>
      <c r="K348" s="226" t="s">
        <v>39</v>
      </c>
      <c r="L348" s="229">
        <f>VLOOKUP(A348,[1]Sheet1!$D:$F,3,0)</f>
        <v>1</v>
      </c>
      <c r="M348" s="185" t="s">
        <v>3704</v>
      </c>
      <c r="N348" s="161"/>
      <c r="O348" s="242" t="s">
        <v>3068</v>
      </c>
      <c r="P348" s="160" t="s">
        <v>3068</v>
      </c>
      <c r="Q348" s="160" t="s">
        <v>3510</v>
      </c>
      <c r="R348" s="160"/>
      <c r="S348" s="160" t="s">
        <v>3068</v>
      </c>
      <c r="T348" s="160" t="s">
        <v>1504</v>
      </c>
      <c r="U348" s="160" t="s">
        <v>1504</v>
      </c>
      <c r="V348" s="160" t="s">
        <v>1504</v>
      </c>
      <c r="W348" s="160" t="s">
        <v>1504</v>
      </c>
      <c r="X348" s="242" t="s">
        <v>3837</v>
      </c>
      <c r="Y348" s="160" t="s">
        <v>1504</v>
      </c>
      <c r="Z348" s="160" t="s">
        <v>1504</v>
      </c>
      <c r="AA348" s="242" t="s">
        <v>3068</v>
      </c>
      <c r="AB348" s="242"/>
      <c r="AC348" s="242" t="s">
        <v>3068</v>
      </c>
      <c r="AD348" s="242"/>
      <c r="AE348" s="242" t="s">
        <v>3068</v>
      </c>
      <c r="AF348" s="242" t="s">
        <v>1504</v>
      </c>
      <c r="AG348" s="242" t="s">
        <v>1504</v>
      </c>
      <c r="AH348" s="242" t="s">
        <v>1504</v>
      </c>
      <c r="AI348" s="242" t="s">
        <v>1504</v>
      </c>
      <c r="AJ348" s="242" t="s">
        <v>1504</v>
      </c>
      <c r="AK348" s="242"/>
      <c r="AL348" s="264" t="s">
        <v>4108</v>
      </c>
      <c r="AM348" s="160" t="s">
        <v>1504</v>
      </c>
      <c r="AN348" s="242" t="s">
        <v>1504</v>
      </c>
      <c r="AO348" s="242" t="s">
        <v>1504</v>
      </c>
    </row>
    <row r="349" spans="1:41" ht="18" hidden="1" customHeight="1">
      <c r="A349" s="181" t="s">
        <v>3138</v>
      </c>
      <c r="B349" s="181" t="s">
        <v>3266</v>
      </c>
      <c r="C349" s="181"/>
      <c r="D349" s="181"/>
      <c r="E349" s="181" t="s">
        <v>3426</v>
      </c>
      <c r="F349" s="181" t="s">
        <v>3498</v>
      </c>
      <c r="G349" s="181"/>
      <c r="H349" s="225">
        <v>1</v>
      </c>
      <c r="I349" s="303"/>
      <c r="J349" s="182"/>
      <c r="K349" s="226" t="s">
        <v>39</v>
      </c>
      <c r="L349" s="229">
        <f>VLOOKUP(A349,[1]Sheet1!$D:$F,3,0)</f>
        <v>1</v>
      </c>
      <c r="M349" s="185" t="s">
        <v>3704</v>
      </c>
      <c r="N349" s="161"/>
      <c r="O349" s="242"/>
      <c r="P349" s="160"/>
      <c r="Q349" s="160"/>
      <c r="R349" s="160"/>
      <c r="S349" s="160"/>
      <c r="T349" s="160"/>
      <c r="U349" s="160"/>
      <c r="V349" s="160"/>
      <c r="W349" s="160"/>
      <c r="X349" s="242"/>
      <c r="Y349" s="160"/>
      <c r="Z349" s="160"/>
      <c r="AA349" s="242"/>
      <c r="AB349" s="242"/>
      <c r="AC349" s="242"/>
      <c r="AD349" s="242"/>
      <c r="AE349" s="242"/>
      <c r="AF349" s="242"/>
      <c r="AG349" s="242"/>
      <c r="AH349" s="242"/>
      <c r="AI349" s="242"/>
      <c r="AJ349" s="242"/>
      <c r="AK349" s="242"/>
      <c r="AL349" s="264"/>
      <c r="AM349" s="160"/>
      <c r="AN349" s="242"/>
      <c r="AO349" s="242"/>
    </row>
    <row r="350" spans="1:41" ht="18" hidden="1" customHeight="1">
      <c r="A350" s="181" t="s">
        <v>3139</v>
      </c>
      <c r="B350" s="181" t="s">
        <v>3267</v>
      </c>
      <c r="C350" s="181"/>
      <c r="D350" s="181"/>
      <c r="E350" s="181" t="s">
        <v>3427</v>
      </c>
      <c r="F350" s="181" t="s">
        <v>277</v>
      </c>
      <c r="G350" s="181"/>
      <c r="H350" s="225">
        <v>1</v>
      </c>
      <c r="I350" s="303"/>
      <c r="J350" s="182"/>
      <c r="K350" s="226" t="s">
        <v>39</v>
      </c>
      <c r="L350" s="229">
        <f>VLOOKUP(A350,[1]Sheet1!$D:$F,3,0)</f>
        <v>6</v>
      </c>
      <c r="M350" s="185" t="s">
        <v>3708</v>
      </c>
      <c r="N350" s="161"/>
      <c r="O350" s="242" t="s">
        <v>3068</v>
      </c>
      <c r="P350" s="160" t="s">
        <v>3068</v>
      </c>
      <c r="Q350" s="160" t="s">
        <v>3510</v>
      </c>
      <c r="R350" s="160"/>
      <c r="S350" s="160" t="s">
        <v>3068</v>
      </c>
      <c r="T350" s="160" t="s">
        <v>1504</v>
      </c>
      <c r="U350" s="160" t="s">
        <v>1504</v>
      </c>
      <c r="V350" s="160" t="s">
        <v>1504</v>
      </c>
      <c r="W350" s="160" t="s">
        <v>1504</v>
      </c>
      <c r="X350" s="242" t="s">
        <v>3837</v>
      </c>
      <c r="Y350" s="160" t="s">
        <v>1504</v>
      </c>
      <c r="Z350" s="160" t="s">
        <v>1504</v>
      </c>
      <c r="AA350" s="242" t="s">
        <v>3068</v>
      </c>
      <c r="AB350" s="242"/>
      <c r="AC350" s="242" t="s">
        <v>3068</v>
      </c>
      <c r="AD350" s="242"/>
      <c r="AE350" s="242" t="s">
        <v>3068</v>
      </c>
      <c r="AF350" s="242" t="s">
        <v>1504</v>
      </c>
      <c r="AG350" s="242" t="s">
        <v>1504</v>
      </c>
      <c r="AH350" s="242" t="s">
        <v>1504</v>
      </c>
      <c r="AI350" s="242" t="s">
        <v>1504</v>
      </c>
      <c r="AJ350" s="242" t="s">
        <v>1504</v>
      </c>
      <c r="AK350" s="242"/>
      <c r="AL350" s="264" t="s">
        <v>4108</v>
      </c>
      <c r="AM350" s="160" t="s">
        <v>1504</v>
      </c>
      <c r="AN350" s="242" t="s">
        <v>1504</v>
      </c>
      <c r="AO350" s="242" t="s">
        <v>1504</v>
      </c>
    </row>
    <row r="351" spans="1:41" ht="18" hidden="1" customHeight="1">
      <c r="A351" s="181" t="s">
        <v>3139</v>
      </c>
      <c r="B351" s="181" t="s">
        <v>3268</v>
      </c>
      <c r="C351" s="181"/>
      <c r="D351" s="181"/>
      <c r="E351" s="181" t="s">
        <v>3427</v>
      </c>
      <c r="F351" s="181" t="s">
        <v>2005</v>
      </c>
      <c r="G351" s="181"/>
      <c r="H351" s="225">
        <v>1</v>
      </c>
      <c r="I351" s="303"/>
      <c r="J351" s="182"/>
      <c r="K351" s="226" t="s">
        <v>39</v>
      </c>
      <c r="L351" s="229">
        <f>VLOOKUP(A351,[1]Sheet1!$D:$F,3,0)</f>
        <v>6</v>
      </c>
      <c r="M351" s="185" t="s">
        <v>3708</v>
      </c>
      <c r="N351" s="161"/>
      <c r="O351" s="242"/>
      <c r="P351" s="160"/>
      <c r="Q351" s="160"/>
      <c r="R351" s="160"/>
      <c r="S351" s="160"/>
      <c r="T351" s="160"/>
      <c r="U351" s="160"/>
      <c r="V351" s="160"/>
      <c r="W351" s="160"/>
      <c r="X351" s="242"/>
      <c r="Y351" s="160"/>
      <c r="Z351" s="160"/>
      <c r="AA351" s="242"/>
      <c r="AB351" s="242"/>
      <c r="AC351" s="242"/>
      <c r="AD351" s="242"/>
      <c r="AE351" s="242"/>
      <c r="AF351" s="242"/>
      <c r="AG351" s="242"/>
      <c r="AH351" s="242"/>
      <c r="AI351" s="242"/>
      <c r="AJ351" s="242"/>
      <c r="AK351" s="242"/>
      <c r="AL351" s="264"/>
      <c r="AM351" s="160"/>
      <c r="AN351" s="242"/>
      <c r="AO351" s="242"/>
    </row>
    <row r="352" spans="1:41" ht="18" hidden="1" customHeight="1">
      <c r="A352" s="181" t="s">
        <v>3140</v>
      </c>
      <c r="B352" s="181" t="s">
        <v>3269</v>
      </c>
      <c r="C352" s="181"/>
      <c r="D352" s="181"/>
      <c r="E352" s="181" t="s">
        <v>3428</v>
      </c>
      <c r="F352" s="181" t="s">
        <v>1503</v>
      </c>
      <c r="G352" s="181"/>
      <c r="H352" s="225">
        <v>1</v>
      </c>
      <c r="I352" s="303"/>
      <c r="J352" s="182"/>
      <c r="K352" s="226" t="s">
        <v>39</v>
      </c>
      <c r="L352" s="229">
        <f>VLOOKUP(A352,[1]Sheet1!$D:$F,3,0)</f>
        <v>1</v>
      </c>
      <c r="M352" s="185" t="s">
        <v>3708</v>
      </c>
      <c r="N352" s="161"/>
      <c r="O352" s="242" t="s">
        <v>3068</v>
      </c>
      <c r="P352" s="160" t="s">
        <v>3068</v>
      </c>
      <c r="Q352" s="160" t="s">
        <v>3510</v>
      </c>
      <c r="R352" s="160"/>
      <c r="S352" s="160" t="s">
        <v>3068</v>
      </c>
      <c r="T352" s="160" t="s">
        <v>1504</v>
      </c>
      <c r="U352" s="160" t="s">
        <v>1504</v>
      </c>
      <c r="V352" s="160" t="s">
        <v>1504</v>
      </c>
      <c r="W352" s="160" t="s">
        <v>1504</v>
      </c>
      <c r="X352" s="242" t="s">
        <v>3837</v>
      </c>
      <c r="Y352" s="160" t="s">
        <v>1504</v>
      </c>
      <c r="Z352" s="160" t="s">
        <v>1504</v>
      </c>
      <c r="AA352" s="242" t="s">
        <v>3068</v>
      </c>
      <c r="AB352" s="242"/>
      <c r="AC352" s="242" t="s">
        <v>3068</v>
      </c>
      <c r="AD352" s="242"/>
      <c r="AE352" s="242" t="s">
        <v>3068</v>
      </c>
      <c r="AF352" s="242" t="s">
        <v>1504</v>
      </c>
      <c r="AG352" s="242" t="s">
        <v>1504</v>
      </c>
      <c r="AH352" s="242" t="s">
        <v>1504</v>
      </c>
      <c r="AI352" s="242" t="s">
        <v>1504</v>
      </c>
      <c r="AJ352" s="242" t="s">
        <v>1504</v>
      </c>
      <c r="AK352" s="242"/>
      <c r="AL352" s="264" t="s">
        <v>4108</v>
      </c>
      <c r="AM352" s="160" t="s">
        <v>1504</v>
      </c>
      <c r="AN352" s="242" t="s">
        <v>1504</v>
      </c>
      <c r="AO352" s="242" t="s">
        <v>1504</v>
      </c>
    </row>
    <row r="353" spans="1:41" ht="18" hidden="1" customHeight="1">
      <c r="A353" s="181" t="s">
        <v>3140</v>
      </c>
      <c r="B353" s="181" t="s">
        <v>3270</v>
      </c>
      <c r="C353" s="181"/>
      <c r="D353" s="181"/>
      <c r="E353" s="181" t="s">
        <v>3428</v>
      </c>
      <c r="F353" s="181" t="s">
        <v>364</v>
      </c>
      <c r="G353" s="181"/>
      <c r="H353" s="225">
        <v>1</v>
      </c>
      <c r="I353" s="303"/>
      <c r="J353" s="182"/>
      <c r="K353" s="226" t="s">
        <v>39</v>
      </c>
      <c r="L353" s="229">
        <f>VLOOKUP(A353,[1]Sheet1!$D:$F,3,0)</f>
        <v>1</v>
      </c>
      <c r="M353" s="185" t="s">
        <v>3708</v>
      </c>
      <c r="N353" s="161"/>
      <c r="O353" s="242"/>
      <c r="P353" s="160"/>
      <c r="Q353" s="160"/>
      <c r="R353" s="160"/>
      <c r="S353" s="160"/>
      <c r="T353" s="160"/>
      <c r="U353" s="160"/>
      <c r="V353" s="160"/>
      <c r="W353" s="160"/>
      <c r="X353" s="242"/>
      <c r="Y353" s="160"/>
      <c r="Z353" s="160"/>
      <c r="AA353" s="242"/>
      <c r="AB353" s="242"/>
      <c r="AC353" s="242"/>
      <c r="AD353" s="242"/>
      <c r="AE353" s="242"/>
      <c r="AF353" s="242"/>
      <c r="AG353" s="242"/>
      <c r="AH353" s="242"/>
      <c r="AI353" s="242"/>
      <c r="AJ353" s="242"/>
      <c r="AK353" s="242"/>
      <c r="AL353" s="264"/>
      <c r="AM353" s="160"/>
      <c r="AN353" s="242"/>
      <c r="AO353" s="242"/>
    </row>
    <row r="354" spans="1:41" ht="18" hidden="1" customHeight="1">
      <c r="A354" s="196" t="s">
        <v>3141</v>
      </c>
      <c r="B354" s="196" t="s">
        <v>3271</v>
      </c>
      <c r="C354" s="181"/>
      <c r="D354" s="181"/>
      <c r="E354" s="196" t="s">
        <v>3429</v>
      </c>
      <c r="F354" s="196" t="s">
        <v>1503</v>
      </c>
      <c r="G354" s="196"/>
      <c r="H354" s="231">
        <v>1</v>
      </c>
      <c r="I354" s="303"/>
      <c r="J354" s="232"/>
      <c r="K354" s="233" t="s">
        <v>39</v>
      </c>
      <c r="L354" s="229">
        <f>VLOOKUP(A354,[1]Sheet1!$D:$F,3,0)</f>
        <v>1</v>
      </c>
      <c r="M354" s="185" t="s">
        <v>3706</v>
      </c>
      <c r="N354" s="161"/>
      <c r="O354" s="242"/>
      <c r="P354" s="160"/>
      <c r="Q354" s="160"/>
      <c r="R354" s="160"/>
      <c r="S354" s="160"/>
      <c r="T354" s="160"/>
      <c r="U354" s="160"/>
      <c r="V354" s="160"/>
      <c r="W354" s="160"/>
      <c r="X354" s="242"/>
      <c r="Y354" s="160"/>
      <c r="Z354" s="160"/>
      <c r="AA354" s="242"/>
      <c r="AB354" s="242"/>
      <c r="AC354" s="242"/>
      <c r="AD354" s="242"/>
      <c r="AE354" s="242"/>
      <c r="AF354" s="242"/>
      <c r="AG354" s="242"/>
      <c r="AH354" s="242"/>
      <c r="AI354" s="242"/>
      <c r="AJ354" s="242"/>
      <c r="AK354" s="242"/>
      <c r="AL354" s="264"/>
      <c r="AM354" s="160"/>
      <c r="AN354" s="242"/>
      <c r="AO354" s="242"/>
    </row>
    <row r="355" spans="1:41" ht="18" hidden="1" customHeight="1">
      <c r="A355" s="181" t="s">
        <v>3142</v>
      </c>
      <c r="B355" s="181" t="s">
        <v>3272</v>
      </c>
      <c r="C355" s="181"/>
      <c r="D355" s="181"/>
      <c r="E355" s="181" t="s">
        <v>3430</v>
      </c>
      <c r="F355" s="181" t="s">
        <v>1503</v>
      </c>
      <c r="G355" s="181"/>
      <c r="H355" s="225">
        <v>1</v>
      </c>
      <c r="I355" s="303"/>
      <c r="J355" s="182"/>
      <c r="K355" s="226" t="s">
        <v>39</v>
      </c>
      <c r="L355" s="229">
        <f>VLOOKUP(A355,[1]Sheet1!$D:$F,3,0)</f>
        <v>2</v>
      </c>
      <c r="M355" s="185" t="s">
        <v>3704</v>
      </c>
      <c r="N355" s="161"/>
      <c r="O355" s="242" t="s">
        <v>3509</v>
      </c>
      <c r="P355" s="160" t="s">
        <v>3509</v>
      </c>
      <c r="Q355" s="160" t="s">
        <v>3509</v>
      </c>
      <c r="R355" s="160"/>
      <c r="S355" s="160" t="s">
        <v>3509</v>
      </c>
      <c r="T355" s="160" t="s">
        <v>1504</v>
      </c>
      <c r="U355" s="160" t="s">
        <v>1504</v>
      </c>
      <c r="V355" s="160" t="s">
        <v>1504</v>
      </c>
      <c r="W355" s="160" t="s">
        <v>1504</v>
      </c>
      <c r="X355" s="242" t="s">
        <v>3837</v>
      </c>
      <c r="Y355" s="160" t="s">
        <v>1504</v>
      </c>
      <c r="Z355" s="160" t="s">
        <v>1504</v>
      </c>
      <c r="AA355" s="242" t="s">
        <v>3509</v>
      </c>
      <c r="AB355" s="242"/>
      <c r="AC355" s="242" t="s">
        <v>3039</v>
      </c>
      <c r="AD355" s="242"/>
      <c r="AE355" s="242" t="s">
        <v>3509</v>
      </c>
      <c r="AF355" s="242" t="s">
        <v>1504</v>
      </c>
      <c r="AG355" s="242" t="s">
        <v>1504</v>
      </c>
      <c r="AH355" s="242" t="s">
        <v>1504</v>
      </c>
      <c r="AI355" s="242" t="s">
        <v>1504</v>
      </c>
      <c r="AJ355" s="242" t="s">
        <v>1504</v>
      </c>
      <c r="AK355" s="242"/>
      <c r="AL355" s="264" t="s">
        <v>4108</v>
      </c>
      <c r="AM355" s="160" t="s">
        <v>1504</v>
      </c>
      <c r="AN355" s="242" t="s">
        <v>1504</v>
      </c>
      <c r="AO355" s="242" t="s">
        <v>1504</v>
      </c>
    </row>
    <row r="356" spans="1:41" ht="18" hidden="1" customHeight="1">
      <c r="A356" s="181" t="s">
        <v>3142</v>
      </c>
      <c r="B356" s="181" t="s">
        <v>3273</v>
      </c>
      <c r="C356" s="181"/>
      <c r="D356" s="181"/>
      <c r="E356" s="181" t="s">
        <v>3430</v>
      </c>
      <c r="F356" s="181" t="s">
        <v>277</v>
      </c>
      <c r="G356" s="181"/>
      <c r="H356" s="225">
        <v>1</v>
      </c>
      <c r="I356" s="303"/>
      <c r="J356" s="182"/>
      <c r="K356" s="226" t="s">
        <v>39</v>
      </c>
      <c r="L356" s="229">
        <f>VLOOKUP(A356,[1]Sheet1!$D:$F,3,0)</f>
        <v>2</v>
      </c>
      <c r="M356" s="185" t="s">
        <v>3704</v>
      </c>
      <c r="N356" s="161"/>
      <c r="O356" s="242"/>
      <c r="P356" s="160"/>
      <c r="Q356" s="160"/>
      <c r="R356" s="160"/>
      <c r="S356" s="160"/>
      <c r="T356" s="160"/>
      <c r="U356" s="160"/>
      <c r="V356" s="160"/>
      <c r="W356" s="160"/>
      <c r="X356" s="242"/>
      <c r="Y356" s="160"/>
      <c r="Z356" s="160"/>
      <c r="AA356" s="242"/>
      <c r="AB356" s="242"/>
      <c r="AC356" s="242"/>
      <c r="AD356" s="242"/>
      <c r="AE356" s="242"/>
      <c r="AF356" s="242"/>
      <c r="AG356" s="242"/>
      <c r="AH356" s="242"/>
      <c r="AI356" s="242"/>
      <c r="AJ356" s="242"/>
      <c r="AK356" s="242"/>
      <c r="AL356" s="264"/>
      <c r="AM356" s="160"/>
      <c r="AN356" s="242"/>
      <c r="AO356" s="242"/>
    </row>
    <row r="357" spans="1:41" ht="18" hidden="1" customHeight="1">
      <c r="A357" s="181" t="s">
        <v>3143</v>
      </c>
      <c r="B357" s="181" t="s">
        <v>3274</v>
      </c>
      <c r="C357" s="181"/>
      <c r="D357" s="181"/>
      <c r="E357" s="181" t="s">
        <v>3431</v>
      </c>
      <c r="F357" s="181" t="s">
        <v>1503</v>
      </c>
      <c r="G357" s="181"/>
      <c r="H357" s="225">
        <v>1</v>
      </c>
      <c r="I357" s="303"/>
      <c r="J357" s="182"/>
      <c r="K357" s="226" t="s">
        <v>39</v>
      </c>
      <c r="L357" s="229">
        <f>VLOOKUP(A357,[1]Sheet1!$D:$F,3,0)</f>
        <v>3</v>
      </c>
      <c r="M357" s="185" t="s">
        <v>3704</v>
      </c>
      <c r="N357" s="161"/>
      <c r="O357" s="242" t="s">
        <v>3068</v>
      </c>
      <c r="P357" s="160" t="s">
        <v>3068</v>
      </c>
      <c r="Q357" s="160" t="s">
        <v>3510</v>
      </c>
      <c r="R357" s="160"/>
      <c r="S357" s="160" t="s">
        <v>3068</v>
      </c>
      <c r="T357" s="160" t="s">
        <v>1504</v>
      </c>
      <c r="U357" s="160" t="s">
        <v>1504</v>
      </c>
      <c r="V357" s="160" t="s">
        <v>1504</v>
      </c>
      <c r="W357" s="160" t="s">
        <v>1504</v>
      </c>
      <c r="X357" s="242" t="s">
        <v>3837</v>
      </c>
      <c r="Y357" s="160" t="s">
        <v>1504</v>
      </c>
      <c r="Z357" s="160" t="s">
        <v>1504</v>
      </c>
      <c r="AA357" s="242" t="s">
        <v>3068</v>
      </c>
      <c r="AB357" s="242"/>
      <c r="AC357" s="242" t="s">
        <v>3068</v>
      </c>
      <c r="AD357" s="242"/>
      <c r="AE357" s="242" t="s">
        <v>3068</v>
      </c>
      <c r="AF357" s="242" t="s">
        <v>1504</v>
      </c>
      <c r="AG357" s="242" t="s">
        <v>1504</v>
      </c>
      <c r="AH357" s="242" t="s">
        <v>1504</v>
      </c>
      <c r="AI357" s="242" t="s">
        <v>1504</v>
      </c>
      <c r="AJ357" s="242" t="s">
        <v>1504</v>
      </c>
      <c r="AK357" s="242"/>
      <c r="AL357" s="264" t="s">
        <v>4108</v>
      </c>
      <c r="AM357" s="160" t="s">
        <v>1504</v>
      </c>
      <c r="AN357" s="242" t="s">
        <v>1504</v>
      </c>
      <c r="AO357" s="242" t="s">
        <v>1504</v>
      </c>
    </row>
    <row r="358" spans="1:41" ht="18" hidden="1" customHeight="1">
      <c r="A358" s="181" t="s">
        <v>3143</v>
      </c>
      <c r="B358" s="181" t="s">
        <v>3275</v>
      </c>
      <c r="C358" s="181"/>
      <c r="D358" s="181"/>
      <c r="E358" s="181" t="s">
        <v>3431</v>
      </c>
      <c r="F358" s="181" t="s">
        <v>277</v>
      </c>
      <c r="G358" s="181"/>
      <c r="H358" s="225">
        <v>1</v>
      </c>
      <c r="I358" s="303"/>
      <c r="J358" s="182"/>
      <c r="K358" s="226" t="s">
        <v>39</v>
      </c>
      <c r="L358" s="229">
        <f>VLOOKUP(A358,[1]Sheet1!$D:$F,3,0)</f>
        <v>3</v>
      </c>
      <c r="M358" s="185" t="s">
        <v>3704</v>
      </c>
      <c r="N358" s="161"/>
      <c r="O358" s="242"/>
      <c r="P358" s="160"/>
      <c r="Q358" s="160"/>
      <c r="R358" s="160"/>
      <c r="S358" s="160"/>
      <c r="T358" s="160"/>
      <c r="U358" s="160"/>
      <c r="V358" s="160"/>
      <c r="W358" s="160"/>
      <c r="X358" s="242"/>
      <c r="Y358" s="160"/>
      <c r="Z358" s="160"/>
      <c r="AA358" s="242"/>
      <c r="AB358" s="242"/>
      <c r="AC358" s="242"/>
      <c r="AD358" s="242"/>
      <c r="AE358" s="242"/>
      <c r="AF358" s="242"/>
      <c r="AG358" s="242"/>
      <c r="AH358" s="242"/>
      <c r="AI358" s="242"/>
      <c r="AJ358" s="242"/>
      <c r="AK358" s="242"/>
      <c r="AL358" s="264"/>
      <c r="AM358" s="160"/>
      <c r="AN358" s="242"/>
      <c r="AO358" s="242"/>
    </row>
    <row r="359" spans="1:41" ht="18" hidden="1" customHeight="1">
      <c r="A359" s="181" t="s">
        <v>3060</v>
      </c>
      <c r="B359" s="181" t="s">
        <v>3062</v>
      </c>
      <c r="C359" s="181"/>
      <c r="D359" s="181"/>
      <c r="E359" s="181" t="s">
        <v>3063</v>
      </c>
      <c r="F359" s="181" t="s">
        <v>1503</v>
      </c>
      <c r="G359" s="181"/>
      <c r="H359" s="225">
        <v>1</v>
      </c>
      <c r="I359" s="303"/>
      <c r="J359" s="182"/>
      <c r="K359" s="226" t="s">
        <v>39</v>
      </c>
      <c r="L359" s="229">
        <f>VLOOKUP(A359,[1]Sheet1!$D:$F,3,0)</f>
        <v>1</v>
      </c>
      <c r="M359" s="185" t="s">
        <v>3704</v>
      </c>
      <c r="N359" s="161"/>
      <c r="O359" s="242" t="s">
        <v>3068</v>
      </c>
      <c r="P359" s="160" t="s">
        <v>3068</v>
      </c>
      <c r="Q359" s="160" t="s">
        <v>3510</v>
      </c>
      <c r="R359" s="160"/>
      <c r="S359" s="160" t="s">
        <v>3068</v>
      </c>
      <c r="T359" s="160" t="s">
        <v>1504</v>
      </c>
      <c r="U359" s="160" t="s">
        <v>1504</v>
      </c>
      <c r="V359" s="160" t="s">
        <v>1504</v>
      </c>
      <c r="W359" s="160" t="s">
        <v>1504</v>
      </c>
      <c r="X359" s="242" t="s">
        <v>3837</v>
      </c>
      <c r="Y359" s="160" t="s">
        <v>1504</v>
      </c>
      <c r="Z359" s="160" t="s">
        <v>1504</v>
      </c>
      <c r="AA359" s="242" t="s">
        <v>3068</v>
      </c>
      <c r="AB359" s="242"/>
      <c r="AC359" s="242" t="s">
        <v>3068</v>
      </c>
      <c r="AD359" s="242"/>
      <c r="AE359" s="242" t="s">
        <v>3068</v>
      </c>
      <c r="AF359" s="242" t="s">
        <v>1504</v>
      </c>
      <c r="AG359" s="242" t="s">
        <v>1504</v>
      </c>
      <c r="AH359" s="242" t="s">
        <v>1504</v>
      </c>
      <c r="AI359" s="242" t="s">
        <v>1504</v>
      </c>
      <c r="AJ359" s="242" t="s">
        <v>1504</v>
      </c>
      <c r="AK359" s="242"/>
      <c r="AL359" s="264" t="s">
        <v>4108</v>
      </c>
      <c r="AM359" s="160" t="s">
        <v>1504</v>
      </c>
      <c r="AN359" s="242" t="s">
        <v>1504</v>
      </c>
      <c r="AO359" s="242" t="s">
        <v>1504</v>
      </c>
    </row>
    <row r="360" spans="1:41" ht="18" hidden="1" customHeight="1">
      <c r="A360" s="181" t="s">
        <v>3060</v>
      </c>
      <c r="B360" s="181" t="s">
        <v>3061</v>
      </c>
      <c r="C360" s="181"/>
      <c r="D360" s="181"/>
      <c r="E360" s="181" t="s">
        <v>3063</v>
      </c>
      <c r="F360" s="181" t="s">
        <v>364</v>
      </c>
      <c r="G360" s="181"/>
      <c r="H360" s="225">
        <v>1</v>
      </c>
      <c r="I360" s="303"/>
      <c r="J360" s="182"/>
      <c r="K360" s="226" t="s">
        <v>39</v>
      </c>
      <c r="L360" s="229">
        <f>VLOOKUP(A360,[1]Sheet1!$D:$F,3,0)</f>
        <v>1</v>
      </c>
      <c r="M360" s="185" t="s">
        <v>3704</v>
      </c>
      <c r="N360" s="161"/>
      <c r="O360" s="242"/>
      <c r="P360" s="160"/>
      <c r="Q360" s="160"/>
      <c r="R360" s="160"/>
      <c r="S360" s="160"/>
      <c r="T360" s="160"/>
      <c r="U360" s="160"/>
      <c r="V360" s="160"/>
      <c r="W360" s="160"/>
      <c r="X360" s="242"/>
      <c r="Y360" s="160"/>
      <c r="Z360" s="160"/>
      <c r="AA360" s="242"/>
      <c r="AB360" s="242"/>
      <c r="AC360" s="242"/>
      <c r="AD360" s="242"/>
      <c r="AE360" s="242"/>
      <c r="AF360" s="242"/>
      <c r="AG360" s="242"/>
      <c r="AH360" s="242"/>
      <c r="AI360" s="242"/>
      <c r="AJ360" s="242"/>
      <c r="AK360" s="242"/>
      <c r="AL360" s="264"/>
      <c r="AM360" s="160"/>
      <c r="AN360" s="242"/>
      <c r="AO360" s="242"/>
    </row>
    <row r="361" spans="1:41" ht="18" hidden="1" customHeight="1">
      <c r="A361" s="196" t="s">
        <v>3144</v>
      </c>
      <c r="B361" s="196" t="s">
        <v>3276</v>
      </c>
      <c r="C361" s="196"/>
      <c r="D361" s="196"/>
      <c r="E361" s="196" t="s">
        <v>3432</v>
      </c>
      <c r="F361" s="196" t="s">
        <v>1503</v>
      </c>
      <c r="G361" s="196"/>
      <c r="H361" s="196">
        <v>1</v>
      </c>
      <c r="I361" s="188"/>
      <c r="J361" s="196"/>
      <c r="K361" s="233" t="s">
        <v>39</v>
      </c>
      <c r="L361" s="229">
        <f>VLOOKUP(A361,[1]Sheet1!$D:$F,3,0)</f>
        <v>1</v>
      </c>
      <c r="M361" s="185" t="s">
        <v>3709</v>
      </c>
      <c r="N361" s="161"/>
      <c r="O361" s="242"/>
      <c r="P361" s="160"/>
      <c r="Q361" s="160" t="s">
        <v>3510</v>
      </c>
      <c r="R361" s="160"/>
      <c r="S361" s="160"/>
      <c r="T361" s="160"/>
      <c r="U361" s="160"/>
      <c r="V361" s="160"/>
      <c r="W361" s="160"/>
      <c r="X361" s="242"/>
      <c r="Y361" s="160"/>
      <c r="Z361" s="160"/>
      <c r="AA361" s="242"/>
      <c r="AB361" s="242"/>
      <c r="AC361" s="242"/>
      <c r="AD361" s="242"/>
      <c r="AE361" s="242"/>
      <c r="AF361" s="242"/>
      <c r="AG361" s="242"/>
      <c r="AH361" s="242"/>
      <c r="AI361" s="242"/>
      <c r="AJ361" s="242"/>
      <c r="AK361" s="242"/>
      <c r="AL361" s="264"/>
      <c r="AM361" s="160"/>
      <c r="AN361" s="242"/>
      <c r="AO361" s="242"/>
    </row>
    <row r="362" spans="1:41" ht="18" hidden="1" customHeight="1">
      <c r="A362" s="196" t="s">
        <v>3144</v>
      </c>
      <c r="B362" s="196" t="s">
        <v>3277</v>
      </c>
      <c r="C362" s="196"/>
      <c r="D362" s="196"/>
      <c r="E362" s="196" t="s">
        <v>3432</v>
      </c>
      <c r="F362" s="196" t="s">
        <v>364</v>
      </c>
      <c r="G362" s="196"/>
      <c r="H362" s="196">
        <v>1</v>
      </c>
      <c r="I362" s="188"/>
      <c r="J362" s="196"/>
      <c r="K362" s="233" t="s">
        <v>39</v>
      </c>
      <c r="L362" s="229">
        <f>VLOOKUP(A362,[1]Sheet1!$D:$F,3,0)</f>
        <v>1</v>
      </c>
      <c r="M362" s="185" t="s">
        <v>3709</v>
      </c>
      <c r="N362" s="161"/>
      <c r="O362" s="242"/>
      <c r="P362" s="160"/>
      <c r="Q362" s="160"/>
      <c r="R362" s="160"/>
      <c r="S362" s="160"/>
      <c r="T362" s="160"/>
      <c r="U362" s="160"/>
      <c r="V362" s="160"/>
      <c r="W362" s="160"/>
      <c r="X362" s="242"/>
      <c r="Y362" s="160"/>
      <c r="Z362" s="160"/>
      <c r="AA362" s="242"/>
      <c r="AB362" s="242"/>
      <c r="AC362" s="242"/>
      <c r="AD362" s="242"/>
      <c r="AE362" s="242"/>
      <c r="AF362" s="242"/>
      <c r="AG362" s="242"/>
      <c r="AH362" s="242"/>
      <c r="AI362" s="242"/>
      <c r="AJ362" s="242"/>
      <c r="AK362" s="242"/>
      <c r="AL362" s="264"/>
      <c r="AM362" s="160"/>
      <c r="AN362" s="242"/>
      <c r="AO362" s="242"/>
    </row>
    <row r="363" spans="1:41" ht="18" hidden="1" customHeight="1">
      <c r="A363" s="196" t="s">
        <v>3145</v>
      </c>
      <c r="B363" s="196" t="s">
        <v>3278</v>
      </c>
      <c r="C363" s="196"/>
      <c r="D363" s="196"/>
      <c r="E363" s="196" t="s">
        <v>3433</v>
      </c>
      <c r="F363" s="196" t="s">
        <v>267</v>
      </c>
      <c r="G363" s="196"/>
      <c r="H363" s="196">
        <v>4</v>
      </c>
      <c r="I363" s="188"/>
      <c r="J363" s="196"/>
      <c r="K363" s="233" t="s">
        <v>39</v>
      </c>
      <c r="L363" s="229">
        <f>VLOOKUP(A363,[1]Sheet1!$D:$F,3,0)</f>
        <v>3</v>
      </c>
      <c r="M363" s="185" t="s">
        <v>3706</v>
      </c>
      <c r="N363" s="161"/>
      <c r="O363" s="242"/>
      <c r="P363" s="160"/>
      <c r="Q363" s="160"/>
      <c r="R363" s="160"/>
      <c r="S363" s="160"/>
      <c r="T363" s="160"/>
      <c r="U363" s="160"/>
      <c r="V363" s="160"/>
      <c r="W363" s="160"/>
      <c r="X363" s="242"/>
      <c r="Y363" s="160"/>
      <c r="Z363" s="160"/>
      <c r="AA363" s="242"/>
      <c r="AB363" s="242"/>
      <c r="AC363" s="242"/>
      <c r="AD363" s="242"/>
      <c r="AE363" s="242"/>
      <c r="AF363" s="242"/>
      <c r="AG363" s="242"/>
      <c r="AH363" s="242"/>
      <c r="AI363" s="242"/>
      <c r="AJ363" s="242"/>
      <c r="AK363" s="242"/>
      <c r="AL363" s="264"/>
      <c r="AM363" s="160"/>
      <c r="AN363" s="242"/>
      <c r="AO363" s="242"/>
    </row>
    <row r="364" spans="1:41" ht="18" hidden="1" customHeight="1">
      <c r="A364" s="196" t="s">
        <v>3145</v>
      </c>
      <c r="B364" s="196" t="s">
        <v>3279</v>
      </c>
      <c r="C364" s="196"/>
      <c r="D364" s="196"/>
      <c r="E364" s="196" t="s">
        <v>3433</v>
      </c>
      <c r="F364" s="196" t="s">
        <v>266</v>
      </c>
      <c r="G364" s="196"/>
      <c r="H364" s="196">
        <v>4</v>
      </c>
      <c r="I364" s="188"/>
      <c r="J364" s="196"/>
      <c r="K364" s="233" t="s">
        <v>39</v>
      </c>
      <c r="L364" s="229">
        <f>VLOOKUP(A364,[1]Sheet1!$D:$F,3,0)</f>
        <v>3</v>
      </c>
      <c r="M364" s="185" t="s">
        <v>3706</v>
      </c>
      <c r="N364" s="161"/>
      <c r="O364" s="242"/>
      <c r="P364" s="160"/>
      <c r="Q364" s="160"/>
      <c r="R364" s="160"/>
      <c r="S364" s="160"/>
      <c r="T364" s="160"/>
      <c r="U364" s="160"/>
      <c r="V364" s="160"/>
      <c r="W364" s="160"/>
      <c r="X364" s="242"/>
      <c r="Y364" s="160"/>
      <c r="Z364" s="160"/>
      <c r="AA364" s="242"/>
      <c r="AB364" s="242"/>
      <c r="AC364" s="242"/>
      <c r="AD364" s="242"/>
      <c r="AE364" s="242"/>
      <c r="AF364" s="242"/>
      <c r="AG364" s="242"/>
      <c r="AH364" s="242"/>
      <c r="AI364" s="242"/>
      <c r="AJ364" s="242"/>
      <c r="AK364" s="242"/>
      <c r="AL364" s="264"/>
      <c r="AM364" s="160"/>
      <c r="AN364" s="242"/>
      <c r="AO364" s="242"/>
    </row>
    <row r="365" spans="1:41" ht="18" hidden="1" customHeight="1">
      <c r="A365" s="196" t="s">
        <v>3146</v>
      </c>
      <c r="B365" s="196" t="s">
        <v>3280</v>
      </c>
      <c r="C365" s="196"/>
      <c r="D365" s="196"/>
      <c r="E365" s="196" t="s">
        <v>3434</v>
      </c>
      <c r="F365" s="196" t="s">
        <v>1503</v>
      </c>
      <c r="G365" s="196"/>
      <c r="H365" s="196">
        <v>1</v>
      </c>
      <c r="I365" s="188"/>
      <c r="J365" s="196"/>
      <c r="K365" s="233" t="s">
        <v>39</v>
      </c>
      <c r="L365" s="229">
        <f>VLOOKUP(A365,[1]Sheet1!$D:$F,3,0)</f>
        <v>2</v>
      </c>
      <c r="M365" s="185" t="s">
        <v>3706</v>
      </c>
      <c r="N365" s="161"/>
      <c r="O365" s="242"/>
      <c r="P365" s="160"/>
      <c r="Q365" s="160" t="s">
        <v>3510</v>
      </c>
      <c r="R365" s="160"/>
      <c r="S365" s="160"/>
      <c r="T365" s="160"/>
      <c r="U365" s="160"/>
      <c r="V365" s="160"/>
      <c r="W365" s="160"/>
      <c r="X365" s="242"/>
      <c r="Y365" s="160"/>
      <c r="Z365" s="160"/>
      <c r="AA365" s="242"/>
      <c r="AB365" s="242"/>
      <c r="AC365" s="242"/>
      <c r="AD365" s="242"/>
      <c r="AE365" s="242"/>
      <c r="AF365" s="242"/>
      <c r="AG365" s="242"/>
      <c r="AH365" s="242"/>
      <c r="AI365" s="242"/>
      <c r="AJ365" s="242"/>
      <c r="AK365" s="242"/>
      <c r="AL365" s="264"/>
      <c r="AM365" s="160"/>
      <c r="AN365" s="242"/>
      <c r="AO365" s="242"/>
    </row>
    <row r="366" spans="1:41" ht="18" hidden="1" customHeight="1">
      <c r="A366" s="196" t="s">
        <v>3146</v>
      </c>
      <c r="B366" s="196" t="s">
        <v>3281</v>
      </c>
      <c r="C366" s="196"/>
      <c r="D366" s="196"/>
      <c r="E366" s="196" t="s">
        <v>3434</v>
      </c>
      <c r="F366" s="196" t="s">
        <v>364</v>
      </c>
      <c r="G366" s="196"/>
      <c r="H366" s="196">
        <v>1</v>
      </c>
      <c r="I366" s="188"/>
      <c r="J366" s="196"/>
      <c r="K366" s="233" t="s">
        <v>39</v>
      </c>
      <c r="L366" s="229">
        <f>VLOOKUP(A366,[1]Sheet1!$D:$F,3,0)</f>
        <v>2</v>
      </c>
      <c r="M366" s="185" t="s">
        <v>3706</v>
      </c>
      <c r="N366" s="161"/>
      <c r="O366" s="242"/>
      <c r="P366" s="160"/>
      <c r="Q366" s="160"/>
      <c r="R366" s="160"/>
      <c r="S366" s="160"/>
      <c r="T366" s="160"/>
      <c r="U366" s="160"/>
      <c r="V366" s="160"/>
      <c r="W366" s="160"/>
      <c r="X366" s="242"/>
      <c r="Y366" s="160"/>
      <c r="Z366" s="160"/>
      <c r="AA366" s="242"/>
      <c r="AB366" s="242"/>
      <c r="AC366" s="242"/>
      <c r="AD366" s="242"/>
      <c r="AE366" s="242"/>
      <c r="AF366" s="242"/>
      <c r="AG366" s="242"/>
      <c r="AH366" s="242"/>
      <c r="AI366" s="242"/>
      <c r="AJ366" s="242"/>
      <c r="AK366" s="242"/>
      <c r="AL366" s="264"/>
      <c r="AM366" s="160"/>
      <c r="AN366" s="242"/>
      <c r="AO366" s="242"/>
    </row>
    <row r="367" spans="1:41" ht="18" hidden="1" customHeight="1">
      <c r="A367" s="181" t="s">
        <v>3147</v>
      </c>
      <c r="B367" s="181" t="s">
        <v>3282</v>
      </c>
      <c r="C367" s="181"/>
      <c r="D367" s="181"/>
      <c r="E367" s="181" t="s">
        <v>3435</v>
      </c>
      <c r="F367" s="181" t="s">
        <v>1503</v>
      </c>
      <c r="G367" s="181"/>
      <c r="H367" s="225">
        <v>1</v>
      </c>
      <c r="I367" s="303"/>
      <c r="J367" s="182"/>
      <c r="K367" s="226" t="s">
        <v>39</v>
      </c>
      <c r="L367" s="229">
        <f>VLOOKUP(A367,[1]Sheet1!$D:$F,3,0)</f>
        <v>2</v>
      </c>
      <c r="M367" s="185" t="s">
        <v>3704</v>
      </c>
      <c r="N367" s="161"/>
      <c r="O367" s="242" t="s">
        <v>3068</v>
      </c>
      <c r="P367" s="160" t="s">
        <v>3068</v>
      </c>
      <c r="Q367" s="160" t="s">
        <v>3510</v>
      </c>
      <c r="R367" s="160"/>
      <c r="S367" s="160" t="s">
        <v>3068</v>
      </c>
      <c r="T367" s="160" t="s">
        <v>1504</v>
      </c>
      <c r="U367" s="160" t="s">
        <v>1504</v>
      </c>
      <c r="V367" s="160" t="s">
        <v>1504</v>
      </c>
      <c r="W367" s="160" t="s">
        <v>1504</v>
      </c>
      <c r="X367" s="242" t="s">
        <v>3837</v>
      </c>
      <c r="Y367" s="160" t="s">
        <v>1504</v>
      </c>
      <c r="Z367" s="160" t="s">
        <v>1504</v>
      </c>
      <c r="AA367" s="242" t="s">
        <v>3068</v>
      </c>
      <c r="AB367" s="242"/>
      <c r="AC367" s="242" t="s">
        <v>3068</v>
      </c>
      <c r="AD367" s="242"/>
      <c r="AE367" s="242" t="s">
        <v>3068</v>
      </c>
      <c r="AF367" s="242" t="s">
        <v>1504</v>
      </c>
      <c r="AG367" s="242" t="s">
        <v>1504</v>
      </c>
      <c r="AH367" s="242" t="s">
        <v>1504</v>
      </c>
      <c r="AI367" s="242" t="s">
        <v>1504</v>
      </c>
      <c r="AJ367" s="242" t="s">
        <v>1504</v>
      </c>
      <c r="AK367" s="242"/>
      <c r="AL367" s="264" t="s">
        <v>4108</v>
      </c>
      <c r="AM367" s="160" t="s">
        <v>1504</v>
      </c>
      <c r="AN367" s="242" t="s">
        <v>1504</v>
      </c>
      <c r="AO367" s="242" t="s">
        <v>1504</v>
      </c>
    </row>
    <row r="368" spans="1:41" ht="18" hidden="1" customHeight="1">
      <c r="A368" s="181" t="s">
        <v>3148</v>
      </c>
      <c r="B368" s="181" t="s">
        <v>3283</v>
      </c>
      <c r="C368" s="181"/>
      <c r="D368" s="181"/>
      <c r="E368" s="181" t="s">
        <v>3436</v>
      </c>
      <c r="F368" s="181" t="s">
        <v>69</v>
      </c>
      <c r="G368" s="181"/>
      <c r="H368" s="225">
        <v>2</v>
      </c>
      <c r="I368" s="303"/>
      <c r="J368" s="182"/>
      <c r="K368" s="226" t="s">
        <v>39</v>
      </c>
      <c r="L368" s="229">
        <f>VLOOKUP(A368,[1]Sheet1!$D:$F,3,0)</f>
        <v>4</v>
      </c>
      <c r="M368" s="185" t="s">
        <v>3704</v>
      </c>
      <c r="N368" s="161"/>
      <c r="O368" s="242" t="s">
        <v>3068</v>
      </c>
      <c r="P368" s="160" t="s">
        <v>3068</v>
      </c>
      <c r="Q368" s="160" t="s">
        <v>3510</v>
      </c>
      <c r="R368" s="160"/>
      <c r="S368" s="160" t="s">
        <v>3068</v>
      </c>
      <c r="T368" s="160" t="s">
        <v>1504</v>
      </c>
      <c r="U368" s="160" t="s">
        <v>1504</v>
      </c>
      <c r="V368" s="160" t="s">
        <v>1504</v>
      </c>
      <c r="W368" s="160" t="s">
        <v>1504</v>
      </c>
      <c r="X368" s="242" t="s">
        <v>3837</v>
      </c>
      <c r="Y368" s="160" t="s">
        <v>1504</v>
      </c>
      <c r="Z368" s="160" t="s">
        <v>1504</v>
      </c>
      <c r="AA368" s="242" t="s">
        <v>3068</v>
      </c>
      <c r="AB368" s="242"/>
      <c r="AC368" s="242" t="s">
        <v>3068</v>
      </c>
      <c r="AD368" s="242"/>
      <c r="AE368" s="242" t="s">
        <v>3068</v>
      </c>
      <c r="AF368" s="242" t="s">
        <v>1504</v>
      </c>
      <c r="AG368" s="242" t="s">
        <v>1504</v>
      </c>
      <c r="AH368" s="242" t="s">
        <v>1504</v>
      </c>
      <c r="AI368" s="242" t="s">
        <v>1504</v>
      </c>
      <c r="AJ368" s="242" t="s">
        <v>1504</v>
      </c>
      <c r="AK368" s="242"/>
      <c r="AL368" s="264" t="s">
        <v>4108</v>
      </c>
      <c r="AM368" s="160" t="s">
        <v>1504</v>
      </c>
      <c r="AN368" s="242" t="s">
        <v>1504</v>
      </c>
      <c r="AO368" s="242" t="s">
        <v>1504</v>
      </c>
    </row>
    <row r="369" spans="1:41" ht="18" hidden="1" customHeight="1">
      <c r="A369" s="181" t="s">
        <v>3148</v>
      </c>
      <c r="B369" s="181" t="s">
        <v>3284</v>
      </c>
      <c r="C369" s="181"/>
      <c r="D369" s="181"/>
      <c r="E369" s="181" t="s">
        <v>3436</v>
      </c>
      <c r="F369" s="181" t="s">
        <v>289</v>
      </c>
      <c r="G369" s="181"/>
      <c r="H369" s="225">
        <v>2</v>
      </c>
      <c r="I369" s="303"/>
      <c r="J369" s="182"/>
      <c r="K369" s="226" t="s">
        <v>39</v>
      </c>
      <c r="L369" s="229">
        <f>VLOOKUP(A369,[1]Sheet1!$D:$F,3,0)</f>
        <v>4</v>
      </c>
      <c r="M369" s="185" t="s">
        <v>3704</v>
      </c>
      <c r="N369" s="161"/>
      <c r="O369" s="242"/>
      <c r="P369" s="160"/>
      <c r="Q369" s="160"/>
      <c r="R369" s="160"/>
      <c r="S369" s="160"/>
      <c r="T369" s="160"/>
      <c r="U369" s="160"/>
      <c r="V369" s="160"/>
      <c r="W369" s="160"/>
      <c r="X369" s="242"/>
      <c r="Y369" s="160"/>
      <c r="Z369" s="160"/>
      <c r="AA369" s="242"/>
      <c r="AB369" s="242"/>
      <c r="AC369" s="242"/>
      <c r="AD369" s="242"/>
      <c r="AE369" s="242"/>
      <c r="AF369" s="242"/>
      <c r="AG369" s="242"/>
      <c r="AH369" s="242"/>
      <c r="AI369" s="242"/>
      <c r="AJ369" s="242"/>
      <c r="AK369" s="242"/>
      <c r="AL369" s="264"/>
      <c r="AM369" s="160"/>
      <c r="AN369" s="242"/>
      <c r="AO369" s="242"/>
    </row>
    <row r="370" spans="1:41" ht="18" hidden="1" customHeight="1">
      <c r="A370" s="181" t="s">
        <v>3149</v>
      </c>
      <c r="B370" s="181" t="s">
        <v>3285</v>
      </c>
      <c r="C370" s="181"/>
      <c r="D370" s="181"/>
      <c r="E370" s="181" t="s">
        <v>3437</v>
      </c>
      <c r="F370" s="181" t="s">
        <v>69</v>
      </c>
      <c r="G370" s="181"/>
      <c r="H370" s="225">
        <v>1</v>
      </c>
      <c r="I370" s="303"/>
      <c r="J370" s="182"/>
      <c r="K370" s="226" t="s">
        <v>39</v>
      </c>
      <c r="L370" s="229">
        <f>VLOOKUP(A370,[1]Sheet1!$D:$F,3,0)</f>
        <v>6</v>
      </c>
      <c r="M370" s="185" t="s">
        <v>3704</v>
      </c>
      <c r="N370" s="161"/>
      <c r="O370" s="242" t="s">
        <v>3068</v>
      </c>
      <c r="P370" s="160" t="s">
        <v>3068</v>
      </c>
      <c r="Q370" s="160" t="s">
        <v>3510</v>
      </c>
      <c r="R370" s="160"/>
      <c r="S370" s="160" t="s">
        <v>3068</v>
      </c>
      <c r="T370" s="160" t="s">
        <v>1504</v>
      </c>
      <c r="U370" s="160" t="s">
        <v>1504</v>
      </c>
      <c r="V370" s="160" t="s">
        <v>1504</v>
      </c>
      <c r="W370" s="160" t="s">
        <v>1504</v>
      </c>
      <c r="X370" s="242" t="s">
        <v>3837</v>
      </c>
      <c r="Y370" s="160" t="s">
        <v>1504</v>
      </c>
      <c r="Z370" s="160" t="s">
        <v>1504</v>
      </c>
      <c r="AA370" s="242" t="s">
        <v>3068</v>
      </c>
      <c r="AB370" s="242"/>
      <c r="AC370" s="242" t="s">
        <v>3068</v>
      </c>
      <c r="AD370" s="242"/>
      <c r="AE370" s="242" t="s">
        <v>3068</v>
      </c>
      <c r="AF370" s="242" t="s">
        <v>1504</v>
      </c>
      <c r="AG370" s="242" t="s">
        <v>1504</v>
      </c>
      <c r="AH370" s="242" t="s">
        <v>1504</v>
      </c>
      <c r="AI370" s="242" t="s">
        <v>1504</v>
      </c>
      <c r="AJ370" s="242" t="s">
        <v>1504</v>
      </c>
      <c r="AK370" s="242"/>
      <c r="AL370" s="264" t="s">
        <v>4108</v>
      </c>
      <c r="AM370" s="160" t="s">
        <v>1504</v>
      </c>
      <c r="AN370" s="242" t="s">
        <v>1504</v>
      </c>
      <c r="AO370" s="242" t="s">
        <v>1504</v>
      </c>
    </row>
    <row r="371" spans="1:41" ht="18" hidden="1" customHeight="1">
      <c r="A371" s="181" t="s">
        <v>3149</v>
      </c>
      <c r="B371" s="181" t="s">
        <v>3286</v>
      </c>
      <c r="C371" s="181"/>
      <c r="D371" s="181"/>
      <c r="E371" s="181" t="s">
        <v>3437</v>
      </c>
      <c r="F371" s="181" t="s">
        <v>289</v>
      </c>
      <c r="G371" s="181"/>
      <c r="H371" s="225">
        <v>1</v>
      </c>
      <c r="I371" s="303"/>
      <c r="J371" s="182"/>
      <c r="K371" s="226" t="s">
        <v>39</v>
      </c>
      <c r="L371" s="229">
        <f>VLOOKUP(A371,[1]Sheet1!$D:$F,3,0)</f>
        <v>6</v>
      </c>
      <c r="M371" s="185" t="s">
        <v>3704</v>
      </c>
      <c r="N371" s="161"/>
      <c r="O371" s="242"/>
      <c r="P371" s="160"/>
      <c r="Q371" s="160"/>
      <c r="R371" s="160"/>
      <c r="S371" s="160"/>
      <c r="T371" s="160"/>
      <c r="U371" s="160"/>
      <c r="V371" s="160"/>
      <c r="W371" s="160"/>
      <c r="X371" s="242"/>
      <c r="Y371" s="160"/>
      <c r="Z371" s="160"/>
      <c r="AA371" s="242"/>
      <c r="AB371" s="242"/>
      <c r="AC371" s="242"/>
      <c r="AD371" s="242"/>
      <c r="AE371" s="242"/>
      <c r="AF371" s="242"/>
      <c r="AG371" s="242"/>
      <c r="AH371" s="242"/>
      <c r="AI371" s="242"/>
      <c r="AJ371" s="242"/>
      <c r="AK371" s="242"/>
      <c r="AL371" s="264"/>
      <c r="AM371" s="160"/>
      <c r="AN371" s="242"/>
      <c r="AO371" s="242"/>
    </row>
    <row r="372" spans="1:41" ht="18" hidden="1" customHeight="1">
      <c r="A372" s="181" t="s">
        <v>362</v>
      </c>
      <c r="B372" s="181" t="s">
        <v>1154</v>
      </c>
      <c r="C372" s="181"/>
      <c r="D372" s="181"/>
      <c r="E372" s="181" t="s">
        <v>3438</v>
      </c>
      <c r="F372" s="181" t="s">
        <v>1503</v>
      </c>
      <c r="G372" s="181"/>
      <c r="H372" s="225">
        <v>1</v>
      </c>
      <c r="I372" s="303"/>
      <c r="J372" s="182"/>
      <c r="K372" s="226" t="s">
        <v>39</v>
      </c>
      <c r="L372" s="229" t="str">
        <f>VLOOKUP(A372,[1]Sheet1!$D:$F,3,0)</f>
        <v>A</v>
      </c>
      <c r="M372" s="185" t="s">
        <v>3704</v>
      </c>
      <c r="N372" s="161"/>
      <c r="O372" s="242" t="s">
        <v>3068</v>
      </c>
      <c r="P372" s="160" t="s">
        <v>3068</v>
      </c>
      <c r="Q372" s="160" t="s">
        <v>3510</v>
      </c>
      <c r="R372" s="160"/>
      <c r="S372" s="160" t="s">
        <v>3068</v>
      </c>
      <c r="T372" s="160" t="s">
        <v>1504</v>
      </c>
      <c r="U372" s="160" t="s">
        <v>1504</v>
      </c>
      <c r="V372" s="160" t="s">
        <v>1504</v>
      </c>
      <c r="W372" s="160" t="s">
        <v>1504</v>
      </c>
      <c r="X372" s="242" t="s">
        <v>3837</v>
      </c>
      <c r="Y372" s="160" t="s">
        <v>1504</v>
      </c>
      <c r="Z372" s="160" t="s">
        <v>1504</v>
      </c>
      <c r="AA372" s="242" t="s">
        <v>3068</v>
      </c>
      <c r="AB372" s="242"/>
      <c r="AC372" s="242" t="s">
        <v>3068</v>
      </c>
      <c r="AD372" s="242"/>
      <c r="AE372" s="242" t="s">
        <v>3068</v>
      </c>
      <c r="AF372" s="242" t="s">
        <v>1504</v>
      </c>
      <c r="AG372" s="242" t="s">
        <v>1504</v>
      </c>
      <c r="AH372" s="242" t="s">
        <v>1504</v>
      </c>
      <c r="AI372" s="242" t="s">
        <v>1504</v>
      </c>
      <c r="AJ372" s="242" t="s">
        <v>1504</v>
      </c>
      <c r="AK372" s="242"/>
      <c r="AL372" s="264" t="s">
        <v>4108</v>
      </c>
      <c r="AM372" s="160" t="s">
        <v>1504</v>
      </c>
      <c r="AN372" s="242" t="s">
        <v>1504</v>
      </c>
      <c r="AO372" s="242" t="s">
        <v>1504</v>
      </c>
    </row>
    <row r="373" spans="1:41" ht="18" hidden="1" customHeight="1">
      <c r="A373" s="196" t="s">
        <v>3150</v>
      </c>
      <c r="B373" s="196" t="s">
        <v>3287</v>
      </c>
      <c r="C373" s="181"/>
      <c r="D373" s="196"/>
      <c r="E373" s="196" t="s">
        <v>3439</v>
      </c>
      <c r="F373" s="196" t="s">
        <v>276</v>
      </c>
      <c r="G373" s="196"/>
      <c r="H373" s="231">
        <v>1</v>
      </c>
      <c r="I373" s="303"/>
      <c r="J373" s="232"/>
      <c r="K373" s="233" t="s">
        <v>39</v>
      </c>
      <c r="L373" s="229">
        <f>VLOOKUP(A373,[1]Sheet1!$D:$F,3,0)</f>
        <v>12</v>
      </c>
      <c r="M373" s="185" t="s">
        <v>3706</v>
      </c>
      <c r="N373" s="161"/>
      <c r="O373" s="242"/>
      <c r="P373" s="160"/>
      <c r="Q373" s="160"/>
      <c r="R373" s="160"/>
      <c r="S373" s="160"/>
      <c r="T373" s="160"/>
      <c r="U373" s="160"/>
      <c r="V373" s="160"/>
      <c r="W373" s="160"/>
      <c r="X373" s="242"/>
      <c r="Y373" s="160"/>
      <c r="Z373" s="160"/>
      <c r="AA373" s="242"/>
      <c r="AB373" s="242"/>
      <c r="AC373" s="242"/>
      <c r="AD373" s="242"/>
      <c r="AE373" s="242"/>
      <c r="AF373" s="242"/>
      <c r="AG373" s="242"/>
      <c r="AH373" s="242"/>
      <c r="AI373" s="242"/>
      <c r="AJ373" s="242"/>
      <c r="AK373" s="242"/>
      <c r="AL373" s="264"/>
      <c r="AM373" s="160"/>
      <c r="AN373" s="242"/>
      <c r="AO373" s="242"/>
    </row>
    <row r="374" spans="1:41" ht="18" hidden="1" customHeight="1">
      <c r="A374" s="196" t="s">
        <v>3150</v>
      </c>
      <c r="B374" s="196" t="s">
        <v>3288</v>
      </c>
      <c r="C374" s="181"/>
      <c r="D374" s="196"/>
      <c r="E374" s="196" t="s">
        <v>3439</v>
      </c>
      <c r="F374" s="196" t="s">
        <v>2005</v>
      </c>
      <c r="G374" s="196"/>
      <c r="H374" s="231">
        <v>1</v>
      </c>
      <c r="I374" s="303"/>
      <c r="J374" s="232"/>
      <c r="K374" s="233" t="s">
        <v>39</v>
      </c>
      <c r="L374" s="229">
        <f>VLOOKUP(A374,[1]Sheet1!$D:$F,3,0)</f>
        <v>12</v>
      </c>
      <c r="M374" s="185" t="s">
        <v>3706</v>
      </c>
      <c r="N374" s="161"/>
      <c r="O374" s="242"/>
      <c r="P374" s="160"/>
      <c r="Q374" s="160"/>
      <c r="R374" s="160"/>
      <c r="S374" s="160"/>
      <c r="T374" s="160"/>
      <c r="U374" s="160"/>
      <c r="V374" s="160"/>
      <c r="W374" s="160"/>
      <c r="X374" s="242"/>
      <c r="Y374" s="160"/>
      <c r="Z374" s="160"/>
      <c r="AA374" s="242"/>
      <c r="AB374" s="242"/>
      <c r="AC374" s="242"/>
      <c r="AD374" s="242"/>
      <c r="AE374" s="242"/>
      <c r="AF374" s="242"/>
      <c r="AG374" s="242"/>
      <c r="AH374" s="242"/>
      <c r="AI374" s="242"/>
      <c r="AJ374" s="242"/>
      <c r="AK374" s="242"/>
      <c r="AL374" s="264"/>
      <c r="AM374" s="160"/>
      <c r="AN374" s="242"/>
      <c r="AO374" s="242"/>
    </row>
    <row r="375" spans="1:41" ht="18" hidden="1" customHeight="1">
      <c r="A375" s="181" t="s">
        <v>326</v>
      </c>
      <c r="B375" s="181" t="s">
        <v>1095</v>
      </c>
      <c r="C375" s="181"/>
      <c r="D375" s="181"/>
      <c r="E375" s="181" t="s">
        <v>3440</v>
      </c>
      <c r="F375" s="181" t="s">
        <v>836</v>
      </c>
      <c r="G375" s="181"/>
      <c r="H375" s="225">
        <v>1</v>
      </c>
      <c r="I375" s="303"/>
      <c r="J375" s="182"/>
      <c r="K375" s="226" t="s">
        <v>39</v>
      </c>
      <c r="L375" s="229" t="str">
        <f>VLOOKUP(A375,[1]Sheet1!$D:$F,3,0)</f>
        <v>A</v>
      </c>
      <c r="M375" s="185" t="s">
        <v>3704</v>
      </c>
      <c r="N375" s="161"/>
      <c r="O375" s="242" t="s">
        <v>3068</v>
      </c>
      <c r="P375" s="160" t="s">
        <v>3068</v>
      </c>
      <c r="Q375" s="160" t="s">
        <v>3510</v>
      </c>
      <c r="R375" s="160"/>
      <c r="S375" s="160" t="s">
        <v>3068</v>
      </c>
      <c r="T375" s="160" t="s">
        <v>1504</v>
      </c>
      <c r="U375" s="160" t="s">
        <v>1504</v>
      </c>
      <c r="V375" s="160" t="s">
        <v>1504</v>
      </c>
      <c r="W375" s="160" t="s">
        <v>1504</v>
      </c>
      <c r="X375" s="242" t="s">
        <v>3837</v>
      </c>
      <c r="Y375" s="160" t="s">
        <v>1504</v>
      </c>
      <c r="Z375" s="160" t="s">
        <v>1504</v>
      </c>
      <c r="AA375" s="242" t="s">
        <v>3068</v>
      </c>
      <c r="AB375" s="242"/>
      <c r="AC375" s="242" t="s">
        <v>3068</v>
      </c>
      <c r="AD375" s="242"/>
      <c r="AE375" s="242" t="s">
        <v>3068</v>
      </c>
      <c r="AF375" s="242" t="s">
        <v>1504</v>
      </c>
      <c r="AG375" s="242" t="s">
        <v>1504</v>
      </c>
      <c r="AH375" s="242" t="s">
        <v>1504</v>
      </c>
      <c r="AI375" s="242" t="s">
        <v>1504</v>
      </c>
      <c r="AJ375" s="242" t="s">
        <v>1504</v>
      </c>
      <c r="AK375" s="242"/>
      <c r="AL375" s="264" t="s">
        <v>4108</v>
      </c>
      <c r="AM375" s="160" t="s">
        <v>1504</v>
      </c>
      <c r="AN375" s="242" t="s">
        <v>1504</v>
      </c>
      <c r="AO375" s="242" t="s">
        <v>1504</v>
      </c>
    </row>
    <row r="376" spans="1:41" ht="18" hidden="1" customHeight="1">
      <c r="A376" s="181" t="s">
        <v>326</v>
      </c>
      <c r="B376" s="181" t="s">
        <v>1094</v>
      </c>
      <c r="C376" s="181"/>
      <c r="D376" s="181"/>
      <c r="E376" s="181" t="s">
        <v>3440</v>
      </c>
      <c r="F376" s="181" t="s">
        <v>325</v>
      </c>
      <c r="G376" s="181"/>
      <c r="H376" s="225">
        <v>1</v>
      </c>
      <c r="I376" s="303"/>
      <c r="J376" s="182"/>
      <c r="K376" s="226" t="s">
        <v>39</v>
      </c>
      <c r="L376" s="229" t="str">
        <f>VLOOKUP(A376,[1]Sheet1!$D:$F,3,0)</f>
        <v>A</v>
      </c>
      <c r="M376" s="185" t="s">
        <v>3704</v>
      </c>
      <c r="N376" s="161"/>
      <c r="O376" s="242"/>
      <c r="P376" s="160"/>
      <c r="Q376" s="160"/>
      <c r="R376" s="160"/>
      <c r="S376" s="160"/>
      <c r="T376" s="160"/>
      <c r="U376" s="160"/>
      <c r="V376" s="160"/>
      <c r="W376" s="160"/>
      <c r="X376" s="242"/>
      <c r="Y376" s="160"/>
      <c r="Z376" s="160"/>
      <c r="AA376" s="242"/>
      <c r="AB376" s="242"/>
      <c r="AC376" s="242"/>
      <c r="AD376" s="242"/>
      <c r="AE376" s="242"/>
      <c r="AF376" s="242"/>
      <c r="AG376" s="242"/>
      <c r="AH376" s="242"/>
      <c r="AI376" s="242"/>
      <c r="AJ376" s="242"/>
      <c r="AK376" s="242"/>
      <c r="AL376" s="264"/>
      <c r="AM376" s="160"/>
      <c r="AN376" s="242"/>
      <c r="AO376" s="242"/>
    </row>
    <row r="377" spans="1:41" ht="18" hidden="1" customHeight="1">
      <c r="A377" s="181" t="s">
        <v>323</v>
      </c>
      <c r="B377" s="181" t="s">
        <v>1093</v>
      </c>
      <c r="C377" s="181"/>
      <c r="D377" s="181"/>
      <c r="E377" s="181" t="s">
        <v>3441</v>
      </c>
      <c r="F377" s="181" t="s">
        <v>836</v>
      </c>
      <c r="G377" s="181"/>
      <c r="H377" s="225">
        <v>1</v>
      </c>
      <c r="I377" s="303"/>
      <c r="J377" s="182"/>
      <c r="K377" s="226" t="s">
        <v>39</v>
      </c>
      <c r="L377" s="229" t="str">
        <f>VLOOKUP(A377,[1]Sheet1!$D:$F,3,0)</f>
        <v>A</v>
      </c>
      <c r="M377" s="185" t="s">
        <v>3704</v>
      </c>
      <c r="N377" s="161"/>
      <c r="O377" s="242" t="s">
        <v>3068</v>
      </c>
      <c r="P377" s="160" t="s">
        <v>3068</v>
      </c>
      <c r="Q377" s="160" t="s">
        <v>3510</v>
      </c>
      <c r="R377" s="160"/>
      <c r="S377" s="160" t="s">
        <v>3068</v>
      </c>
      <c r="T377" s="160" t="s">
        <v>1504</v>
      </c>
      <c r="U377" s="160" t="s">
        <v>1504</v>
      </c>
      <c r="V377" s="160" t="s">
        <v>1504</v>
      </c>
      <c r="W377" s="160" t="s">
        <v>1504</v>
      </c>
      <c r="X377" s="242" t="s">
        <v>3837</v>
      </c>
      <c r="Y377" s="160" t="s">
        <v>1504</v>
      </c>
      <c r="Z377" s="160" t="s">
        <v>1504</v>
      </c>
      <c r="AA377" s="242" t="s">
        <v>3068</v>
      </c>
      <c r="AB377" s="242"/>
      <c r="AC377" s="242" t="s">
        <v>3068</v>
      </c>
      <c r="AD377" s="242"/>
      <c r="AE377" s="242" t="s">
        <v>3068</v>
      </c>
      <c r="AF377" s="242" t="s">
        <v>1504</v>
      </c>
      <c r="AG377" s="242" t="s">
        <v>1504</v>
      </c>
      <c r="AH377" s="242" t="s">
        <v>1504</v>
      </c>
      <c r="AI377" s="242" t="s">
        <v>1504</v>
      </c>
      <c r="AJ377" s="242" t="s">
        <v>1504</v>
      </c>
      <c r="AK377" s="242"/>
      <c r="AL377" s="264" t="s">
        <v>4108</v>
      </c>
      <c r="AM377" s="160" t="s">
        <v>1504</v>
      </c>
      <c r="AN377" s="242" t="s">
        <v>1504</v>
      </c>
      <c r="AO377" s="242" t="s">
        <v>1504</v>
      </c>
    </row>
    <row r="378" spans="1:41" ht="18" hidden="1" customHeight="1">
      <c r="A378" s="181" t="s">
        <v>323</v>
      </c>
      <c r="B378" s="181" t="s">
        <v>1092</v>
      </c>
      <c r="C378" s="181"/>
      <c r="D378" s="181"/>
      <c r="E378" s="181" t="s">
        <v>3441</v>
      </c>
      <c r="F378" s="181" t="s">
        <v>325</v>
      </c>
      <c r="G378" s="181"/>
      <c r="H378" s="225">
        <v>1</v>
      </c>
      <c r="I378" s="303"/>
      <c r="J378" s="182"/>
      <c r="K378" s="226" t="s">
        <v>39</v>
      </c>
      <c r="L378" s="229" t="str">
        <f>VLOOKUP(A378,[1]Sheet1!$D:$F,3,0)</f>
        <v>A</v>
      </c>
      <c r="M378" s="185" t="s">
        <v>3704</v>
      </c>
      <c r="N378" s="161"/>
      <c r="O378" s="242"/>
      <c r="P378" s="160"/>
      <c r="Q378" s="160"/>
      <c r="R378" s="160"/>
      <c r="S378" s="160"/>
      <c r="T378" s="160"/>
      <c r="U378" s="160"/>
      <c r="V378" s="160"/>
      <c r="W378" s="160"/>
      <c r="X378" s="242"/>
      <c r="Y378" s="160"/>
      <c r="Z378" s="160"/>
      <c r="AA378" s="242"/>
      <c r="AB378" s="242"/>
      <c r="AC378" s="242"/>
      <c r="AD378" s="242"/>
      <c r="AE378" s="242"/>
      <c r="AF378" s="242"/>
      <c r="AG378" s="242"/>
      <c r="AH378" s="242"/>
      <c r="AI378" s="242"/>
      <c r="AJ378" s="242"/>
      <c r="AK378" s="242"/>
      <c r="AL378" s="264"/>
      <c r="AM378" s="160"/>
      <c r="AN378" s="242"/>
      <c r="AO378" s="242"/>
    </row>
    <row r="379" spans="1:41" ht="18" hidden="1" customHeight="1">
      <c r="A379" s="181" t="s">
        <v>3151</v>
      </c>
      <c r="B379" s="181" t="s">
        <v>3289</v>
      </c>
      <c r="C379" s="181"/>
      <c r="D379" s="181"/>
      <c r="E379" s="181" t="s">
        <v>3442</v>
      </c>
      <c r="F379" s="181" t="s">
        <v>235</v>
      </c>
      <c r="G379" s="181"/>
      <c r="H379" s="225">
        <v>1</v>
      </c>
      <c r="I379" s="303"/>
      <c r="J379" s="182"/>
      <c r="K379" s="226" t="s">
        <v>39</v>
      </c>
      <c r="L379" s="229">
        <f>VLOOKUP(A379,[1]Sheet1!$D:$F,3,0)</f>
        <v>5</v>
      </c>
      <c r="M379" s="185" t="s">
        <v>3704</v>
      </c>
      <c r="N379" s="161"/>
      <c r="O379" s="242" t="s">
        <v>3068</v>
      </c>
      <c r="P379" s="160" t="s">
        <v>3068</v>
      </c>
      <c r="Q379" s="160" t="s">
        <v>3510</v>
      </c>
      <c r="R379" s="160"/>
      <c r="S379" s="160" t="s">
        <v>3068</v>
      </c>
      <c r="T379" s="160" t="s">
        <v>1504</v>
      </c>
      <c r="U379" s="160" t="s">
        <v>1504</v>
      </c>
      <c r="V379" s="160" t="s">
        <v>1504</v>
      </c>
      <c r="W379" s="160" t="s">
        <v>1504</v>
      </c>
      <c r="X379" s="242" t="s">
        <v>3837</v>
      </c>
      <c r="Y379" s="160" t="s">
        <v>1504</v>
      </c>
      <c r="Z379" s="160" t="s">
        <v>1504</v>
      </c>
      <c r="AA379" s="242" t="s">
        <v>3068</v>
      </c>
      <c r="AB379" s="242"/>
      <c r="AC379" s="242" t="s">
        <v>3068</v>
      </c>
      <c r="AD379" s="242"/>
      <c r="AE379" s="242" t="s">
        <v>3068</v>
      </c>
      <c r="AF379" s="242" t="s">
        <v>1504</v>
      </c>
      <c r="AG379" s="242" t="s">
        <v>1504</v>
      </c>
      <c r="AH379" s="242" t="s">
        <v>1504</v>
      </c>
      <c r="AI379" s="242" t="s">
        <v>1504</v>
      </c>
      <c r="AJ379" s="242" t="s">
        <v>1504</v>
      </c>
      <c r="AK379" s="242"/>
      <c r="AL379" s="264" t="s">
        <v>4108</v>
      </c>
      <c r="AM379" s="160" t="s">
        <v>1504</v>
      </c>
      <c r="AN379" s="242" t="s">
        <v>1504</v>
      </c>
      <c r="AO379" s="242" t="s">
        <v>1504</v>
      </c>
    </row>
    <row r="380" spans="1:41" ht="18" hidden="1" customHeight="1">
      <c r="A380" s="181" t="s">
        <v>3151</v>
      </c>
      <c r="B380" s="181" t="s">
        <v>3290</v>
      </c>
      <c r="C380" s="181"/>
      <c r="D380" s="181"/>
      <c r="E380" s="181" t="s">
        <v>3442</v>
      </c>
      <c r="F380" s="181" t="s">
        <v>234</v>
      </c>
      <c r="G380" s="181"/>
      <c r="H380" s="225">
        <v>1</v>
      </c>
      <c r="I380" s="303"/>
      <c r="J380" s="182"/>
      <c r="K380" s="226" t="s">
        <v>39</v>
      </c>
      <c r="L380" s="229">
        <f>VLOOKUP(A380,[1]Sheet1!$D:$F,3,0)</f>
        <v>5</v>
      </c>
      <c r="M380" s="185" t="s">
        <v>3704</v>
      </c>
      <c r="N380" s="161"/>
      <c r="O380" s="242"/>
      <c r="P380" s="160"/>
      <c r="Q380" s="160"/>
      <c r="R380" s="160"/>
      <c r="S380" s="160"/>
      <c r="T380" s="160"/>
      <c r="U380" s="160"/>
      <c r="V380" s="160"/>
      <c r="W380" s="160"/>
      <c r="X380" s="242"/>
      <c r="Y380" s="160"/>
      <c r="Z380" s="160"/>
      <c r="AA380" s="242"/>
      <c r="AB380" s="242"/>
      <c r="AC380" s="242"/>
      <c r="AD380" s="242"/>
      <c r="AE380" s="242"/>
      <c r="AF380" s="242"/>
      <c r="AG380" s="242"/>
      <c r="AH380" s="242"/>
      <c r="AI380" s="242"/>
      <c r="AJ380" s="242"/>
      <c r="AK380" s="242"/>
      <c r="AL380" s="264"/>
      <c r="AM380" s="160"/>
      <c r="AN380" s="242"/>
      <c r="AO380" s="242"/>
    </row>
    <row r="381" spans="1:41" ht="18" hidden="1" customHeight="1">
      <c r="A381" s="181" t="s">
        <v>1430</v>
      </c>
      <c r="B381" s="181" t="s">
        <v>3291</v>
      </c>
      <c r="C381" s="181"/>
      <c r="D381" s="181"/>
      <c r="E381" s="181" t="s">
        <v>1432</v>
      </c>
      <c r="F381" s="181" t="s">
        <v>1503</v>
      </c>
      <c r="G381" s="181"/>
      <c r="H381" s="225">
        <v>1</v>
      </c>
      <c r="I381" s="303"/>
      <c r="J381" s="182"/>
      <c r="K381" s="226" t="s">
        <v>39</v>
      </c>
      <c r="L381" s="229">
        <f>VLOOKUP(A381,[1]Sheet1!$D:$F,3,0)</f>
        <v>2</v>
      </c>
      <c r="M381" s="185" t="s">
        <v>3704</v>
      </c>
      <c r="N381" s="161"/>
      <c r="O381" s="242" t="s">
        <v>3509</v>
      </c>
      <c r="P381" s="160" t="s">
        <v>3509</v>
      </c>
      <c r="Q381" s="160" t="s">
        <v>3509</v>
      </c>
      <c r="R381" s="160"/>
      <c r="S381" s="160" t="s">
        <v>3509</v>
      </c>
      <c r="T381" s="160" t="s">
        <v>1504</v>
      </c>
      <c r="U381" s="160" t="s">
        <v>1504</v>
      </c>
      <c r="V381" s="160" t="s">
        <v>1504</v>
      </c>
      <c r="W381" s="160" t="s">
        <v>1504</v>
      </c>
      <c r="X381" s="242" t="s">
        <v>3837</v>
      </c>
      <c r="Y381" s="160" t="s">
        <v>1504</v>
      </c>
      <c r="Z381" s="160" t="s">
        <v>1504</v>
      </c>
      <c r="AA381" s="242" t="s">
        <v>3509</v>
      </c>
      <c r="AB381" s="242"/>
      <c r="AC381" s="242" t="s">
        <v>3039</v>
      </c>
      <c r="AD381" s="242"/>
      <c r="AE381" s="242" t="s">
        <v>3509</v>
      </c>
      <c r="AF381" s="242" t="s">
        <v>1504</v>
      </c>
      <c r="AG381" s="242" t="s">
        <v>1504</v>
      </c>
      <c r="AH381" s="242" t="s">
        <v>1504</v>
      </c>
      <c r="AI381" s="242" t="s">
        <v>1504</v>
      </c>
      <c r="AJ381" s="242" t="s">
        <v>1504</v>
      </c>
      <c r="AK381" s="242"/>
      <c r="AL381" s="264" t="s">
        <v>4108</v>
      </c>
      <c r="AM381" s="160" t="s">
        <v>1504</v>
      </c>
      <c r="AN381" s="242" t="s">
        <v>1504</v>
      </c>
      <c r="AO381" s="242" t="s">
        <v>1504</v>
      </c>
    </row>
    <row r="382" spans="1:41" ht="18" hidden="1" customHeight="1">
      <c r="A382" s="181" t="s">
        <v>1430</v>
      </c>
      <c r="B382" s="181" t="s">
        <v>1431</v>
      </c>
      <c r="C382" s="181"/>
      <c r="D382" s="181"/>
      <c r="E382" s="181" t="s">
        <v>1432</v>
      </c>
      <c r="F382" s="181" t="s">
        <v>364</v>
      </c>
      <c r="G382" s="181"/>
      <c r="H382" s="225">
        <v>1</v>
      </c>
      <c r="I382" s="303"/>
      <c r="J382" s="182"/>
      <c r="K382" s="226" t="s">
        <v>39</v>
      </c>
      <c r="L382" s="229">
        <f>VLOOKUP(A382,[1]Sheet1!$D:$F,3,0)</f>
        <v>2</v>
      </c>
      <c r="M382" s="185" t="s">
        <v>3704</v>
      </c>
      <c r="N382" s="161"/>
      <c r="O382" s="242"/>
      <c r="P382" s="160"/>
      <c r="Q382" s="160"/>
      <c r="R382" s="160"/>
      <c r="S382" s="160"/>
      <c r="T382" s="160"/>
      <c r="U382" s="160"/>
      <c r="V382" s="160"/>
      <c r="W382" s="160"/>
      <c r="X382" s="242"/>
      <c r="Y382" s="160"/>
      <c r="Z382" s="160"/>
      <c r="AA382" s="242"/>
      <c r="AB382" s="242"/>
      <c r="AC382" s="242"/>
      <c r="AD382" s="242"/>
      <c r="AE382" s="242"/>
      <c r="AF382" s="242"/>
      <c r="AG382" s="242"/>
      <c r="AH382" s="242"/>
      <c r="AI382" s="242"/>
      <c r="AJ382" s="242"/>
      <c r="AK382" s="242"/>
      <c r="AL382" s="264"/>
      <c r="AM382" s="160"/>
      <c r="AN382" s="242"/>
      <c r="AO382" s="242"/>
    </row>
    <row r="383" spans="1:41" ht="18" hidden="1" customHeight="1">
      <c r="A383" s="181" t="s">
        <v>3152</v>
      </c>
      <c r="B383" s="181" t="s">
        <v>3292</v>
      </c>
      <c r="C383" s="181"/>
      <c r="D383" s="181"/>
      <c r="E383" s="181" t="s">
        <v>3443</v>
      </c>
      <c r="F383" s="181" t="s">
        <v>1503</v>
      </c>
      <c r="G383" s="181"/>
      <c r="H383" s="225">
        <v>1</v>
      </c>
      <c r="I383" s="303"/>
      <c r="J383" s="182"/>
      <c r="K383" s="226" t="s">
        <v>39</v>
      </c>
      <c r="L383" s="229">
        <f>VLOOKUP(A383,[1]Sheet1!$D:$F,3,0)</f>
        <v>9</v>
      </c>
      <c r="M383" s="185" t="s">
        <v>3704</v>
      </c>
      <c r="N383" s="161"/>
      <c r="O383" s="242" t="s">
        <v>3068</v>
      </c>
      <c r="P383" s="160" t="s">
        <v>3068</v>
      </c>
      <c r="Q383" s="160" t="s">
        <v>3510</v>
      </c>
      <c r="R383" s="160"/>
      <c r="S383" s="160" t="s">
        <v>3068</v>
      </c>
      <c r="T383" s="160" t="s">
        <v>1504</v>
      </c>
      <c r="U383" s="160" t="s">
        <v>1504</v>
      </c>
      <c r="V383" s="160" t="s">
        <v>1504</v>
      </c>
      <c r="W383" s="160" t="s">
        <v>1504</v>
      </c>
      <c r="X383" s="242" t="s">
        <v>3837</v>
      </c>
      <c r="Y383" s="160" t="s">
        <v>1504</v>
      </c>
      <c r="Z383" s="160" t="s">
        <v>1504</v>
      </c>
      <c r="AA383" s="242" t="s">
        <v>3068</v>
      </c>
      <c r="AB383" s="242"/>
      <c r="AC383" s="242" t="s">
        <v>3068</v>
      </c>
      <c r="AD383" s="242"/>
      <c r="AE383" s="242" t="s">
        <v>3068</v>
      </c>
      <c r="AF383" s="242" t="s">
        <v>1504</v>
      </c>
      <c r="AG383" s="242" t="s">
        <v>1504</v>
      </c>
      <c r="AH383" s="242" t="s">
        <v>1504</v>
      </c>
      <c r="AI383" s="242" t="s">
        <v>1504</v>
      </c>
      <c r="AJ383" s="242" t="s">
        <v>1504</v>
      </c>
      <c r="AK383" s="242"/>
      <c r="AL383" s="264" t="s">
        <v>4108</v>
      </c>
      <c r="AM383" s="160" t="s">
        <v>1504</v>
      </c>
      <c r="AN383" s="242" t="s">
        <v>1504</v>
      </c>
      <c r="AO383" s="242" t="s">
        <v>1504</v>
      </c>
    </row>
    <row r="384" spans="1:41" ht="18" hidden="1" customHeight="1">
      <c r="A384" s="181" t="s">
        <v>3152</v>
      </c>
      <c r="B384" s="181" t="s">
        <v>3293</v>
      </c>
      <c r="C384" s="181"/>
      <c r="D384" s="181"/>
      <c r="E384" s="181" t="s">
        <v>3443</v>
      </c>
      <c r="F384" s="181" t="s">
        <v>364</v>
      </c>
      <c r="G384" s="181"/>
      <c r="H384" s="225">
        <v>1</v>
      </c>
      <c r="I384" s="303"/>
      <c r="J384" s="182"/>
      <c r="K384" s="226" t="s">
        <v>39</v>
      </c>
      <c r="L384" s="229">
        <f>VLOOKUP(A384,[1]Sheet1!$D:$F,3,0)</f>
        <v>9</v>
      </c>
      <c r="M384" s="185" t="s">
        <v>3704</v>
      </c>
      <c r="N384" s="161"/>
      <c r="O384" s="242"/>
      <c r="P384" s="160"/>
      <c r="Q384" s="160"/>
      <c r="R384" s="160"/>
      <c r="S384" s="160"/>
      <c r="T384" s="160"/>
      <c r="U384" s="160"/>
      <c r="V384" s="160"/>
      <c r="W384" s="160"/>
      <c r="X384" s="242"/>
      <c r="Y384" s="160"/>
      <c r="Z384" s="160"/>
      <c r="AA384" s="242"/>
      <c r="AB384" s="242"/>
      <c r="AC384" s="242"/>
      <c r="AD384" s="242"/>
      <c r="AE384" s="242"/>
      <c r="AF384" s="242"/>
      <c r="AG384" s="242"/>
      <c r="AH384" s="242"/>
      <c r="AI384" s="242"/>
      <c r="AJ384" s="242"/>
      <c r="AK384" s="242"/>
      <c r="AL384" s="264"/>
      <c r="AM384" s="160"/>
      <c r="AN384" s="242"/>
      <c r="AO384" s="242"/>
    </row>
    <row r="385" spans="1:41" ht="18" hidden="1" customHeight="1">
      <c r="A385" s="181" t="s">
        <v>3153</v>
      </c>
      <c r="B385" s="181" t="s">
        <v>3294</v>
      </c>
      <c r="C385" s="181"/>
      <c r="D385" s="181"/>
      <c r="E385" s="181" t="s">
        <v>3444</v>
      </c>
      <c r="F385" s="181" t="s">
        <v>1503</v>
      </c>
      <c r="G385" s="181"/>
      <c r="H385" s="225">
        <v>1</v>
      </c>
      <c r="I385" s="303"/>
      <c r="J385" s="182"/>
      <c r="K385" s="226" t="s">
        <v>39</v>
      </c>
      <c r="L385" s="229">
        <f>VLOOKUP(A385,[1]Sheet1!$D:$F,3,0)</f>
        <v>10</v>
      </c>
      <c r="M385" s="185" t="s">
        <v>3704</v>
      </c>
      <c r="N385" s="161"/>
      <c r="O385" s="242" t="s">
        <v>3509</v>
      </c>
      <c r="P385" s="160" t="s">
        <v>3509</v>
      </c>
      <c r="Q385" s="160" t="s">
        <v>3509</v>
      </c>
      <c r="R385" s="160"/>
      <c r="S385" s="160" t="s">
        <v>3509</v>
      </c>
      <c r="T385" s="160" t="s">
        <v>1504</v>
      </c>
      <c r="U385" s="160" t="s">
        <v>1504</v>
      </c>
      <c r="V385" s="160" t="s">
        <v>1504</v>
      </c>
      <c r="W385" s="160" t="s">
        <v>1504</v>
      </c>
      <c r="X385" s="242" t="s">
        <v>3837</v>
      </c>
      <c r="Y385" s="160" t="s">
        <v>1504</v>
      </c>
      <c r="Z385" s="160" t="s">
        <v>1504</v>
      </c>
      <c r="AA385" s="242" t="s">
        <v>3509</v>
      </c>
      <c r="AB385" s="242"/>
      <c r="AC385" s="242" t="s">
        <v>3039</v>
      </c>
      <c r="AD385" s="242"/>
      <c r="AE385" s="242" t="s">
        <v>3509</v>
      </c>
      <c r="AF385" s="242" t="s">
        <v>1504</v>
      </c>
      <c r="AG385" s="242" t="s">
        <v>1504</v>
      </c>
      <c r="AH385" s="242" t="s">
        <v>1504</v>
      </c>
      <c r="AI385" s="242" t="s">
        <v>1504</v>
      </c>
      <c r="AJ385" s="242" t="s">
        <v>1504</v>
      </c>
      <c r="AK385" s="242"/>
      <c r="AL385" s="264" t="s">
        <v>1504</v>
      </c>
      <c r="AM385" s="160" t="s">
        <v>1504</v>
      </c>
      <c r="AN385" s="242" t="s">
        <v>1504</v>
      </c>
      <c r="AO385" s="242" t="s">
        <v>1504</v>
      </c>
    </row>
    <row r="386" spans="1:41" ht="18" hidden="1" customHeight="1">
      <c r="A386" s="181" t="s">
        <v>3153</v>
      </c>
      <c r="B386" s="181" t="s">
        <v>3295</v>
      </c>
      <c r="C386" s="181"/>
      <c r="D386" s="181"/>
      <c r="E386" s="181" t="s">
        <v>3444</v>
      </c>
      <c r="F386" s="181" t="s">
        <v>364</v>
      </c>
      <c r="G386" s="181"/>
      <c r="H386" s="225">
        <v>1</v>
      </c>
      <c r="I386" s="303"/>
      <c r="J386" s="182"/>
      <c r="K386" s="226" t="s">
        <v>39</v>
      </c>
      <c r="L386" s="229">
        <f>VLOOKUP(A386,[1]Sheet1!$D:$F,3,0)</f>
        <v>10</v>
      </c>
      <c r="M386" s="185" t="s">
        <v>3704</v>
      </c>
      <c r="N386" s="161"/>
      <c r="O386" s="242"/>
      <c r="P386" s="160"/>
      <c r="Q386" s="160"/>
      <c r="R386" s="160"/>
      <c r="S386" s="160"/>
      <c r="T386" s="160"/>
      <c r="U386" s="160"/>
      <c r="V386" s="160"/>
      <c r="W386" s="160"/>
      <c r="X386" s="242"/>
      <c r="Y386" s="160"/>
      <c r="Z386" s="160"/>
      <c r="AA386" s="242"/>
      <c r="AB386" s="242"/>
      <c r="AC386" s="242"/>
      <c r="AD386" s="242"/>
      <c r="AE386" s="242"/>
      <c r="AF386" s="242"/>
      <c r="AG386" s="242"/>
      <c r="AH386" s="242"/>
      <c r="AI386" s="242"/>
      <c r="AJ386" s="242"/>
      <c r="AK386" s="242"/>
      <c r="AL386" s="264"/>
      <c r="AM386" s="160"/>
      <c r="AN386" s="242"/>
      <c r="AO386" s="242"/>
    </row>
    <row r="387" spans="1:41" ht="18" hidden="1" customHeight="1">
      <c r="A387" s="181" t="s">
        <v>3154</v>
      </c>
      <c r="B387" s="181" t="s">
        <v>3296</v>
      </c>
      <c r="C387" s="181"/>
      <c r="D387" s="181"/>
      <c r="E387" s="181" t="s">
        <v>3445</v>
      </c>
      <c r="F387" s="181" t="s">
        <v>1503</v>
      </c>
      <c r="G387" s="181"/>
      <c r="H387" s="225">
        <v>1</v>
      </c>
      <c r="I387" s="303"/>
      <c r="J387" s="182"/>
      <c r="K387" s="226" t="s">
        <v>39</v>
      </c>
      <c r="L387" s="229">
        <f>VLOOKUP(A387,[1]Sheet1!$D:$F,3,0)</f>
        <v>10</v>
      </c>
      <c r="M387" s="185" t="s">
        <v>3704</v>
      </c>
      <c r="N387" s="161"/>
      <c r="O387" s="242" t="s">
        <v>3068</v>
      </c>
      <c r="P387" s="160" t="s">
        <v>3068</v>
      </c>
      <c r="Q387" s="160" t="s">
        <v>3510</v>
      </c>
      <c r="R387" s="160"/>
      <c r="S387" s="160" t="s">
        <v>3068</v>
      </c>
      <c r="T387" s="160" t="s">
        <v>1504</v>
      </c>
      <c r="U387" s="160" t="s">
        <v>1504</v>
      </c>
      <c r="V387" s="160" t="s">
        <v>1504</v>
      </c>
      <c r="W387" s="160" t="s">
        <v>1504</v>
      </c>
      <c r="X387" s="242" t="s">
        <v>3837</v>
      </c>
      <c r="Y387" s="160" t="s">
        <v>1504</v>
      </c>
      <c r="Z387" s="160" t="s">
        <v>1504</v>
      </c>
      <c r="AA387" s="242" t="s">
        <v>3068</v>
      </c>
      <c r="AB387" s="242"/>
      <c r="AC387" s="242" t="s">
        <v>3068</v>
      </c>
      <c r="AD387" s="242"/>
      <c r="AE387" s="242" t="s">
        <v>3068</v>
      </c>
      <c r="AF387" s="242" t="s">
        <v>1504</v>
      </c>
      <c r="AG387" s="242" t="s">
        <v>1504</v>
      </c>
      <c r="AH387" s="242" t="s">
        <v>1504</v>
      </c>
      <c r="AI387" s="242" t="s">
        <v>1504</v>
      </c>
      <c r="AJ387" s="242" t="s">
        <v>1504</v>
      </c>
      <c r="AK387" s="242"/>
      <c r="AL387" s="264" t="s">
        <v>4108</v>
      </c>
      <c r="AM387" s="160" t="s">
        <v>1504</v>
      </c>
      <c r="AN387" s="242" t="s">
        <v>1504</v>
      </c>
      <c r="AO387" s="242" t="s">
        <v>1504</v>
      </c>
    </row>
    <row r="388" spans="1:41" ht="18" hidden="1" customHeight="1">
      <c r="A388" s="181" t="s">
        <v>3154</v>
      </c>
      <c r="B388" s="181" t="s">
        <v>3297</v>
      </c>
      <c r="C388" s="181"/>
      <c r="D388" s="181"/>
      <c r="E388" s="181" t="s">
        <v>3445</v>
      </c>
      <c r="F388" s="181" t="s">
        <v>364</v>
      </c>
      <c r="G388" s="181"/>
      <c r="H388" s="225">
        <v>1</v>
      </c>
      <c r="I388" s="303"/>
      <c r="J388" s="182"/>
      <c r="K388" s="226" t="s">
        <v>39</v>
      </c>
      <c r="L388" s="229">
        <f>VLOOKUP(A388,[1]Sheet1!$D:$F,3,0)</f>
        <v>10</v>
      </c>
      <c r="M388" s="185" t="s">
        <v>3704</v>
      </c>
      <c r="N388" s="161"/>
      <c r="O388" s="242"/>
      <c r="P388" s="160"/>
      <c r="Q388" s="160"/>
      <c r="R388" s="160"/>
      <c r="S388" s="160"/>
      <c r="T388" s="160"/>
      <c r="U388" s="160"/>
      <c r="V388" s="160"/>
      <c r="W388" s="160"/>
      <c r="X388" s="242"/>
      <c r="Y388" s="160"/>
      <c r="Z388" s="160"/>
      <c r="AA388" s="242"/>
      <c r="AB388" s="242"/>
      <c r="AC388" s="242"/>
      <c r="AD388" s="242"/>
      <c r="AE388" s="242"/>
      <c r="AF388" s="242"/>
      <c r="AG388" s="242"/>
      <c r="AH388" s="242"/>
      <c r="AI388" s="242"/>
      <c r="AJ388" s="242"/>
      <c r="AK388" s="242"/>
      <c r="AL388" s="264"/>
      <c r="AM388" s="160"/>
      <c r="AN388" s="242"/>
      <c r="AO388" s="242"/>
    </row>
    <row r="389" spans="1:41" ht="18" hidden="1" customHeight="1">
      <c r="A389" s="196" t="s">
        <v>3155</v>
      </c>
      <c r="B389" s="196" t="s">
        <v>3298</v>
      </c>
      <c r="C389" s="181"/>
      <c r="D389" s="196"/>
      <c r="E389" s="196" t="s">
        <v>3446</v>
      </c>
      <c r="F389" s="196" t="s">
        <v>1503</v>
      </c>
      <c r="G389" s="196"/>
      <c r="H389" s="231">
        <v>1</v>
      </c>
      <c r="I389" s="303"/>
      <c r="J389" s="232"/>
      <c r="K389" s="233" t="s">
        <v>39</v>
      </c>
      <c r="L389" s="229">
        <f>VLOOKUP(A389,[1]Sheet1!$D:$F,3,0)</f>
        <v>1</v>
      </c>
      <c r="M389" s="185" t="s">
        <v>3706</v>
      </c>
      <c r="N389" s="161"/>
      <c r="O389" s="242"/>
      <c r="P389" s="160"/>
      <c r="Q389" s="160"/>
      <c r="R389" s="160"/>
      <c r="S389" s="160"/>
      <c r="T389" s="160"/>
      <c r="U389" s="160"/>
      <c r="V389" s="160"/>
      <c r="W389" s="160"/>
      <c r="X389" s="242"/>
      <c r="Y389" s="160"/>
      <c r="Z389" s="160"/>
      <c r="AA389" s="242"/>
      <c r="AB389" s="242"/>
      <c r="AC389" s="242"/>
      <c r="AD389" s="242"/>
      <c r="AE389" s="242"/>
      <c r="AF389" s="242"/>
      <c r="AG389" s="242"/>
      <c r="AH389" s="242"/>
      <c r="AI389" s="242"/>
      <c r="AJ389" s="242"/>
      <c r="AK389" s="242"/>
      <c r="AL389" s="264"/>
      <c r="AM389" s="160"/>
      <c r="AN389" s="242"/>
      <c r="AO389" s="242"/>
    </row>
    <row r="390" spans="1:41" ht="18" hidden="1" customHeight="1">
      <c r="A390" s="196" t="s">
        <v>830</v>
      </c>
      <c r="B390" s="196" t="s">
        <v>1159</v>
      </c>
      <c r="C390" s="181"/>
      <c r="D390" s="196"/>
      <c r="E390" s="196" t="s">
        <v>3447</v>
      </c>
      <c r="F390" s="196" t="s">
        <v>1503</v>
      </c>
      <c r="G390" s="196"/>
      <c r="H390" s="231">
        <v>1</v>
      </c>
      <c r="I390" s="303"/>
      <c r="J390" s="232"/>
      <c r="K390" s="233" t="s">
        <v>39</v>
      </c>
      <c r="L390" s="229" t="str">
        <f>VLOOKUP(A390,[1]Sheet1!$D:$F,3,0)</f>
        <v>A</v>
      </c>
      <c r="M390" s="185" t="s">
        <v>3706</v>
      </c>
      <c r="N390" s="161"/>
      <c r="O390" s="242"/>
      <c r="P390" s="160"/>
      <c r="Q390" s="160"/>
      <c r="R390" s="160"/>
      <c r="S390" s="160"/>
      <c r="T390" s="160"/>
      <c r="U390" s="160"/>
      <c r="V390" s="160"/>
      <c r="W390" s="160"/>
      <c r="X390" s="242"/>
      <c r="Y390" s="160"/>
      <c r="Z390" s="160"/>
      <c r="AA390" s="242"/>
      <c r="AB390" s="242"/>
      <c r="AC390" s="242"/>
      <c r="AD390" s="242"/>
      <c r="AE390" s="242"/>
      <c r="AF390" s="242"/>
      <c r="AG390" s="242"/>
      <c r="AH390" s="242"/>
      <c r="AI390" s="242"/>
      <c r="AJ390" s="242"/>
      <c r="AK390" s="242"/>
      <c r="AL390" s="264"/>
      <c r="AM390" s="160"/>
      <c r="AN390" s="242"/>
      <c r="AO390" s="242"/>
    </row>
    <row r="391" spans="1:41" ht="18" hidden="1" customHeight="1">
      <c r="A391" s="181" t="s">
        <v>3156</v>
      </c>
      <c r="B391" s="181" t="s">
        <v>3299</v>
      </c>
      <c r="C391" s="181"/>
      <c r="D391" s="181"/>
      <c r="E391" s="181" t="s">
        <v>3448</v>
      </c>
      <c r="F391" s="181" t="s">
        <v>267</v>
      </c>
      <c r="G391" s="181"/>
      <c r="H391" s="225">
        <v>1</v>
      </c>
      <c r="I391" s="303"/>
      <c r="J391" s="182"/>
      <c r="K391" s="226" t="s">
        <v>39</v>
      </c>
      <c r="L391" s="229">
        <f>VLOOKUP(A391,[1]Sheet1!$D:$F,3,0)</f>
        <v>2</v>
      </c>
      <c r="M391" s="185" t="s">
        <v>3704</v>
      </c>
      <c r="N391" s="161"/>
      <c r="O391" s="242" t="s">
        <v>3509</v>
      </c>
      <c r="P391" s="160" t="s">
        <v>3509</v>
      </c>
      <c r="Q391" s="160" t="s">
        <v>3509</v>
      </c>
      <c r="R391" s="160"/>
      <c r="S391" s="160" t="s">
        <v>3509</v>
      </c>
      <c r="T391" s="160" t="s">
        <v>1504</v>
      </c>
      <c r="U391" s="160" t="s">
        <v>1504</v>
      </c>
      <c r="V391" s="160" t="s">
        <v>1504</v>
      </c>
      <c r="W391" s="160" t="s">
        <v>1504</v>
      </c>
      <c r="X391" s="242" t="s">
        <v>3837</v>
      </c>
      <c r="Y391" s="160" t="s">
        <v>1504</v>
      </c>
      <c r="Z391" s="160" t="s">
        <v>1504</v>
      </c>
      <c r="AA391" s="242" t="s">
        <v>3509</v>
      </c>
      <c r="AB391" s="242"/>
      <c r="AC391" s="242" t="s">
        <v>3039</v>
      </c>
      <c r="AD391" s="242"/>
      <c r="AE391" s="242" t="s">
        <v>3509</v>
      </c>
      <c r="AF391" s="242" t="s">
        <v>1504</v>
      </c>
      <c r="AG391" s="242" t="s">
        <v>1504</v>
      </c>
      <c r="AH391" s="242" t="s">
        <v>1504</v>
      </c>
      <c r="AI391" s="242" t="s">
        <v>1504</v>
      </c>
      <c r="AJ391" s="242" t="s">
        <v>1504</v>
      </c>
      <c r="AK391" s="242"/>
      <c r="AL391" s="264" t="s">
        <v>4108</v>
      </c>
      <c r="AM391" s="160" t="s">
        <v>1504</v>
      </c>
      <c r="AN391" s="242" t="s">
        <v>1504</v>
      </c>
      <c r="AO391" s="242" t="s">
        <v>1504</v>
      </c>
    </row>
    <row r="392" spans="1:41" ht="18" hidden="1" customHeight="1">
      <c r="A392" s="181" t="s">
        <v>3156</v>
      </c>
      <c r="B392" s="181" t="s">
        <v>3300</v>
      </c>
      <c r="C392" s="181"/>
      <c r="D392" s="181"/>
      <c r="E392" s="181" t="s">
        <v>3448</v>
      </c>
      <c r="F392" s="181" t="s">
        <v>266</v>
      </c>
      <c r="G392" s="181"/>
      <c r="H392" s="225">
        <v>1</v>
      </c>
      <c r="I392" s="303"/>
      <c r="J392" s="182"/>
      <c r="K392" s="226" t="s">
        <v>39</v>
      </c>
      <c r="L392" s="229">
        <f>VLOOKUP(A392,[1]Sheet1!$D:$F,3,0)</f>
        <v>2</v>
      </c>
      <c r="M392" s="185" t="s">
        <v>3704</v>
      </c>
      <c r="N392" s="161"/>
      <c r="O392" s="242"/>
      <c r="P392" s="160"/>
      <c r="Q392" s="160"/>
      <c r="R392" s="160"/>
      <c r="S392" s="160"/>
      <c r="T392" s="160"/>
      <c r="U392" s="160"/>
      <c r="V392" s="160"/>
      <c r="W392" s="160"/>
      <c r="X392" s="242"/>
      <c r="Y392" s="160"/>
      <c r="Z392" s="160"/>
      <c r="AA392" s="242"/>
      <c r="AB392" s="242"/>
      <c r="AC392" s="242"/>
      <c r="AD392" s="242"/>
      <c r="AE392" s="242"/>
      <c r="AF392" s="242"/>
      <c r="AG392" s="242"/>
      <c r="AH392" s="242"/>
      <c r="AI392" s="242"/>
      <c r="AJ392" s="242"/>
      <c r="AK392" s="242"/>
      <c r="AL392" s="264"/>
      <c r="AM392" s="160"/>
      <c r="AN392" s="242"/>
      <c r="AO392" s="242"/>
    </row>
    <row r="393" spans="1:41" ht="18" hidden="1" customHeight="1">
      <c r="A393" s="181" t="s">
        <v>3157</v>
      </c>
      <c r="B393" s="181" t="s">
        <v>3301</v>
      </c>
      <c r="C393" s="181"/>
      <c r="D393" s="181"/>
      <c r="E393" s="181" t="s">
        <v>3449</v>
      </c>
      <c r="F393" s="181" t="s">
        <v>267</v>
      </c>
      <c r="G393" s="181"/>
      <c r="H393" s="225">
        <v>8</v>
      </c>
      <c r="I393" s="303"/>
      <c r="J393" s="182"/>
      <c r="K393" s="226" t="s">
        <v>39</v>
      </c>
      <c r="L393" s="229" t="str">
        <f>VLOOKUP(A393,[1]Sheet1!$D:$F,3,0)</f>
        <v>A</v>
      </c>
      <c r="M393" s="185" t="s">
        <v>3704</v>
      </c>
      <c r="N393" s="161"/>
      <c r="O393" s="242" t="s">
        <v>3068</v>
      </c>
      <c r="P393" s="160" t="s">
        <v>3068</v>
      </c>
      <c r="Q393" s="160" t="s">
        <v>3510</v>
      </c>
      <c r="R393" s="160"/>
      <c r="S393" s="160" t="s">
        <v>3068</v>
      </c>
      <c r="T393" s="160" t="s">
        <v>1504</v>
      </c>
      <c r="U393" s="160" t="s">
        <v>1504</v>
      </c>
      <c r="V393" s="160" t="s">
        <v>1504</v>
      </c>
      <c r="W393" s="160" t="s">
        <v>1504</v>
      </c>
      <c r="X393" s="242" t="s">
        <v>3837</v>
      </c>
      <c r="Y393" s="160" t="s">
        <v>1504</v>
      </c>
      <c r="Z393" s="160" t="s">
        <v>1504</v>
      </c>
      <c r="AA393" s="242" t="s">
        <v>3068</v>
      </c>
      <c r="AB393" s="242"/>
      <c r="AC393" s="242" t="s">
        <v>3068</v>
      </c>
      <c r="AD393" s="242"/>
      <c r="AE393" s="242" t="s">
        <v>3068</v>
      </c>
      <c r="AF393" s="242" t="s">
        <v>1504</v>
      </c>
      <c r="AG393" s="242" t="s">
        <v>1504</v>
      </c>
      <c r="AH393" s="242" t="s">
        <v>1504</v>
      </c>
      <c r="AI393" s="242" t="s">
        <v>1504</v>
      </c>
      <c r="AJ393" s="242" t="s">
        <v>1504</v>
      </c>
      <c r="AK393" s="242"/>
      <c r="AL393" s="264" t="s">
        <v>4108</v>
      </c>
      <c r="AM393" s="160" t="s">
        <v>1504</v>
      </c>
      <c r="AN393" s="242" t="s">
        <v>1504</v>
      </c>
      <c r="AO393" s="242" t="s">
        <v>1504</v>
      </c>
    </row>
    <row r="394" spans="1:41" ht="18" hidden="1" customHeight="1">
      <c r="A394" s="181" t="s">
        <v>3157</v>
      </c>
      <c r="B394" s="181" t="s">
        <v>3302</v>
      </c>
      <c r="C394" s="181"/>
      <c r="D394" s="181"/>
      <c r="E394" s="181" t="s">
        <v>3449</v>
      </c>
      <c r="F394" s="181" t="s">
        <v>266</v>
      </c>
      <c r="G394" s="181"/>
      <c r="H394" s="225">
        <v>8</v>
      </c>
      <c r="I394" s="303"/>
      <c r="J394" s="182"/>
      <c r="K394" s="226" t="s">
        <v>39</v>
      </c>
      <c r="L394" s="229" t="str">
        <f>VLOOKUP(A394,[1]Sheet1!$D:$F,3,0)</f>
        <v>A</v>
      </c>
      <c r="M394" s="185" t="s">
        <v>3704</v>
      </c>
      <c r="N394" s="161"/>
      <c r="O394" s="242"/>
      <c r="P394" s="160"/>
      <c r="Q394" s="160"/>
      <c r="R394" s="160"/>
      <c r="S394" s="160"/>
      <c r="T394" s="160"/>
      <c r="U394" s="160"/>
      <c r="V394" s="160"/>
      <c r="W394" s="160"/>
      <c r="X394" s="242"/>
      <c r="Y394" s="160"/>
      <c r="Z394" s="160"/>
      <c r="AA394" s="242"/>
      <c r="AB394" s="242"/>
      <c r="AC394" s="242"/>
      <c r="AD394" s="242"/>
      <c r="AE394" s="242"/>
      <c r="AF394" s="242"/>
      <c r="AG394" s="242"/>
      <c r="AH394" s="242"/>
      <c r="AI394" s="242"/>
      <c r="AJ394" s="242"/>
      <c r="AK394" s="242"/>
      <c r="AL394" s="264"/>
      <c r="AM394" s="160"/>
      <c r="AN394" s="242"/>
      <c r="AO394" s="242"/>
    </row>
    <row r="395" spans="1:41" ht="18" hidden="1" customHeight="1">
      <c r="A395" s="181" t="s">
        <v>306</v>
      </c>
      <c r="B395" s="181" t="s">
        <v>1072</v>
      </c>
      <c r="C395" s="181"/>
      <c r="D395" s="181"/>
      <c r="E395" s="181" t="s">
        <v>307</v>
      </c>
      <c r="F395" s="181" t="s">
        <v>267</v>
      </c>
      <c r="G395" s="181"/>
      <c r="H395" s="225">
        <v>2</v>
      </c>
      <c r="I395" s="303"/>
      <c r="J395" s="182"/>
      <c r="K395" s="226" t="s">
        <v>39</v>
      </c>
      <c r="L395" s="229" t="str">
        <f>VLOOKUP(A395,[1]Sheet1!$D:$F,3,0)</f>
        <v>A</v>
      </c>
      <c r="M395" s="185" t="s">
        <v>3704</v>
      </c>
      <c r="N395" s="161"/>
      <c r="O395" s="242" t="s">
        <v>3509</v>
      </c>
      <c r="P395" s="160" t="s">
        <v>3509</v>
      </c>
      <c r="Q395" s="160" t="s">
        <v>3509</v>
      </c>
      <c r="R395" s="160"/>
      <c r="S395" s="160" t="s">
        <v>3509</v>
      </c>
      <c r="T395" s="160" t="s">
        <v>1504</v>
      </c>
      <c r="U395" s="160" t="s">
        <v>1504</v>
      </c>
      <c r="V395" s="160" t="s">
        <v>1504</v>
      </c>
      <c r="W395" s="160" t="s">
        <v>1504</v>
      </c>
      <c r="X395" s="242" t="s">
        <v>3837</v>
      </c>
      <c r="Y395" s="160" t="s">
        <v>1504</v>
      </c>
      <c r="Z395" s="160" t="s">
        <v>1504</v>
      </c>
      <c r="AA395" s="242" t="s">
        <v>3509</v>
      </c>
      <c r="AB395" s="242"/>
      <c r="AC395" s="242" t="s">
        <v>3039</v>
      </c>
      <c r="AD395" s="242"/>
      <c r="AE395" s="242" t="s">
        <v>3509</v>
      </c>
      <c r="AF395" s="242" t="s">
        <v>1504</v>
      </c>
      <c r="AG395" s="242" t="s">
        <v>1504</v>
      </c>
      <c r="AH395" s="242" t="s">
        <v>1504</v>
      </c>
      <c r="AI395" s="242" t="s">
        <v>1504</v>
      </c>
      <c r="AJ395" s="242" t="s">
        <v>1504</v>
      </c>
      <c r="AK395" s="242"/>
      <c r="AL395" s="264" t="s">
        <v>4108</v>
      </c>
      <c r="AM395" s="160" t="s">
        <v>1504</v>
      </c>
      <c r="AN395" s="242" t="s">
        <v>1504</v>
      </c>
      <c r="AO395" s="242" t="s">
        <v>1504</v>
      </c>
    </row>
    <row r="396" spans="1:41" ht="18" hidden="1" customHeight="1">
      <c r="A396" s="181" t="s">
        <v>306</v>
      </c>
      <c r="B396" s="181" t="s">
        <v>1071</v>
      </c>
      <c r="C396" s="181"/>
      <c r="D396" s="181"/>
      <c r="E396" s="181" t="s">
        <v>307</v>
      </c>
      <c r="F396" s="181" t="s">
        <v>266</v>
      </c>
      <c r="G396" s="181"/>
      <c r="H396" s="225">
        <v>2</v>
      </c>
      <c r="I396" s="303"/>
      <c r="J396" s="182"/>
      <c r="K396" s="226" t="s">
        <v>39</v>
      </c>
      <c r="L396" s="229" t="str">
        <f>VLOOKUP(A396,[1]Sheet1!$D:$F,3,0)</f>
        <v>A</v>
      </c>
      <c r="M396" s="185" t="s">
        <v>3704</v>
      </c>
      <c r="N396" s="161"/>
      <c r="O396" s="242"/>
      <c r="P396" s="160"/>
      <c r="Q396" s="160"/>
      <c r="R396" s="160"/>
      <c r="S396" s="160"/>
      <c r="T396" s="160"/>
      <c r="U396" s="160"/>
      <c r="V396" s="160"/>
      <c r="W396" s="160"/>
      <c r="X396" s="242"/>
      <c r="Y396" s="160"/>
      <c r="Z396" s="160"/>
      <c r="AA396" s="242"/>
      <c r="AB396" s="242"/>
      <c r="AC396" s="242"/>
      <c r="AD396" s="242"/>
      <c r="AE396" s="242"/>
      <c r="AF396" s="242"/>
      <c r="AG396" s="242"/>
      <c r="AH396" s="242"/>
      <c r="AI396" s="242"/>
      <c r="AJ396" s="242"/>
      <c r="AK396" s="242"/>
      <c r="AL396" s="264"/>
      <c r="AM396" s="160"/>
      <c r="AN396" s="242"/>
      <c r="AO396" s="242"/>
    </row>
    <row r="397" spans="1:41" ht="18" hidden="1" customHeight="1">
      <c r="A397" s="181" t="s">
        <v>3158</v>
      </c>
      <c r="B397" s="181" t="s">
        <v>3303</v>
      </c>
      <c r="C397" s="181"/>
      <c r="D397" s="181"/>
      <c r="E397" s="181" t="s">
        <v>3450</v>
      </c>
      <c r="F397" s="181" t="s">
        <v>1503</v>
      </c>
      <c r="G397" s="181"/>
      <c r="H397" s="225">
        <v>1</v>
      </c>
      <c r="I397" s="303"/>
      <c r="J397" s="182"/>
      <c r="K397" s="226" t="s">
        <v>39</v>
      </c>
      <c r="L397" s="229">
        <f>VLOOKUP(A397,[1]Sheet1!$D:$F,3,0)</f>
        <v>1</v>
      </c>
      <c r="M397" s="185" t="s">
        <v>3707</v>
      </c>
      <c r="N397" s="161"/>
      <c r="O397" s="242"/>
      <c r="P397" s="160"/>
      <c r="Q397" s="160" t="s">
        <v>3510</v>
      </c>
      <c r="R397" s="160"/>
      <c r="S397" s="160"/>
      <c r="T397" s="160"/>
      <c r="U397" s="160"/>
      <c r="V397" s="160"/>
      <c r="W397" s="160"/>
      <c r="X397" s="242"/>
      <c r="Y397" s="160"/>
      <c r="Z397" s="160"/>
      <c r="AA397" s="242"/>
      <c r="AB397" s="242"/>
      <c r="AC397" s="242"/>
      <c r="AD397" s="242"/>
      <c r="AE397" s="242"/>
      <c r="AF397" s="242"/>
      <c r="AG397" s="242"/>
      <c r="AH397" s="242"/>
      <c r="AI397" s="242"/>
      <c r="AJ397" s="242"/>
      <c r="AK397" s="242"/>
      <c r="AL397" s="264"/>
      <c r="AM397" s="160"/>
      <c r="AN397" s="242"/>
      <c r="AO397" s="242"/>
    </row>
    <row r="398" spans="1:41" ht="18" hidden="1" customHeight="1">
      <c r="A398" s="181" t="s">
        <v>304</v>
      </c>
      <c r="B398" s="181" t="s">
        <v>1070</v>
      </c>
      <c r="C398" s="181"/>
      <c r="D398" s="181"/>
      <c r="E398" s="181" t="s">
        <v>305</v>
      </c>
      <c r="F398" s="181" t="s">
        <v>267</v>
      </c>
      <c r="G398" s="181"/>
      <c r="H398" s="225">
        <v>5</v>
      </c>
      <c r="I398" s="303"/>
      <c r="J398" s="182"/>
      <c r="K398" s="226" t="s">
        <v>39</v>
      </c>
      <c r="L398" s="229" t="str">
        <f>VLOOKUP(A398,[1]Sheet1!$D:$F,3,0)</f>
        <v>A</v>
      </c>
      <c r="M398" s="185" t="s">
        <v>3704</v>
      </c>
      <c r="N398" s="161"/>
      <c r="O398" s="242" t="s">
        <v>3068</v>
      </c>
      <c r="P398" s="160" t="s">
        <v>3068</v>
      </c>
      <c r="Q398" s="160" t="s">
        <v>3510</v>
      </c>
      <c r="R398" s="160"/>
      <c r="S398" s="160" t="s">
        <v>3068</v>
      </c>
      <c r="T398" s="160" t="s">
        <v>1504</v>
      </c>
      <c r="U398" s="160" t="s">
        <v>1504</v>
      </c>
      <c r="V398" s="160" t="s">
        <v>1504</v>
      </c>
      <c r="W398" s="160" t="s">
        <v>1504</v>
      </c>
      <c r="X398" s="242" t="s">
        <v>3837</v>
      </c>
      <c r="Y398" s="160" t="s">
        <v>1504</v>
      </c>
      <c r="Z398" s="160" t="s">
        <v>1504</v>
      </c>
      <c r="AA398" s="242" t="s">
        <v>3068</v>
      </c>
      <c r="AB398" s="242"/>
      <c r="AC398" s="242" t="s">
        <v>3068</v>
      </c>
      <c r="AD398" s="242"/>
      <c r="AE398" s="242" t="s">
        <v>3068</v>
      </c>
      <c r="AF398" s="242" t="s">
        <v>1504</v>
      </c>
      <c r="AG398" s="242" t="s">
        <v>1504</v>
      </c>
      <c r="AH398" s="242" t="s">
        <v>1504</v>
      </c>
      <c r="AI398" s="242" t="s">
        <v>1504</v>
      </c>
      <c r="AJ398" s="242" t="s">
        <v>1504</v>
      </c>
      <c r="AK398" s="242"/>
      <c r="AL398" s="264" t="s">
        <v>4108</v>
      </c>
      <c r="AM398" s="160" t="s">
        <v>1504</v>
      </c>
      <c r="AN398" s="242" t="s">
        <v>1504</v>
      </c>
      <c r="AO398" s="242" t="s">
        <v>1504</v>
      </c>
    </row>
    <row r="399" spans="1:41" ht="18" hidden="1" customHeight="1">
      <c r="A399" s="181" t="s">
        <v>304</v>
      </c>
      <c r="B399" s="181" t="s">
        <v>1069</v>
      </c>
      <c r="C399" s="181"/>
      <c r="D399" s="181"/>
      <c r="E399" s="181" t="s">
        <v>305</v>
      </c>
      <c r="F399" s="181" t="s">
        <v>266</v>
      </c>
      <c r="G399" s="181"/>
      <c r="H399" s="225">
        <v>5</v>
      </c>
      <c r="I399" s="303"/>
      <c r="J399" s="182"/>
      <c r="K399" s="226" t="s">
        <v>39</v>
      </c>
      <c r="L399" s="229" t="str">
        <f>VLOOKUP(A399,[1]Sheet1!$D:$F,3,0)</f>
        <v>A</v>
      </c>
      <c r="M399" s="185" t="s">
        <v>3704</v>
      </c>
      <c r="N399" s="161"/>
      <c r="O399" s="242"/>
      <c r="P399" s="160"/>
      <c r="Q399" s="160"/>
      <c r="R399" s="160"/>
      <c r="S399" s="160"/>
      <c r="T399" s="160"/>
      <c r="U399" s="160"/>
      <c r="V399" s="160"/>
      <c r="W399" s="160"/>
      <c r="X399" s="242"/>
      <c r="Y399" s="160"/>
      <c r="Z399" s="160"/>
      <c r="AA399" s="242"/>
      <c r="AB399" s="242"/>
      <c r="AC399" s="242"/>
      <c r="AD399" s="242"/>
      <c r="AE399" s="242"/>
      <c r="AF399" s="242"/>
      <c r="AG399" s="242"/>
      <c r="AH399" s="242"/>
      <c r="AI399" s="242"/>
      <c r="AJ399" s="242"/>
      <c r="AK399" s="242"/>
      <c r="AL399" s="264"/>
      <c r="AM399" s="160"/>
      <c r="AN399" s="242"/>
      <c r="AO399" s="242"/>
    </row>
    <row r="400" spans="1:41" ht="18" hidden="1" customHeight="1">
      <c r="A400" s="181" t="s">
        <v>3159</v>
      </c>
      <c r="B400" s="181" t="s">
        <v>3304</v>
      </c>
      <c r="C400" s="181"/>
      <c r="D400" s="181"/>
      <c r="E400" s="181" t="s">
        <v>3451</v>
      </c>
      <c r="F400" s="181" t="s">
        <v>267</v>
      </c>
      <c r="G400" s="181"/>
      <c r="H400" s="225">
        <v>6</v>
      </c>
      <c r="I400" s="303"/>
      <c r="J400" s="182"/>
      <c r="K400" s="226" t="s">
        <v>39</v>
      </c>
      <c r="L400" s="229">
        <f>VLOOKUP(A400,[1]Sheet1!$D:$F,3,0)</f>
        <v>3</v>
      </c>
      <c r="M400" s="185" t="s">
        <v>3704</v>
      </c>
      <c r="N400" s="161"/>
      <c r="O400" s="242" t="s">
        <v>3509</v>
      </c>
      <c r="P400" s="160" t="s">
        <v>3509</v>
      </c>
      <c r="Q400" s="160" t="s">
        <v>3509</v>
      </c>
      <c r="R400" s="160"/>
      <c r="S400" s="160" t="s">
        <v>3509</v>
      </c>
      <c r="T400" s="160" t="s">
        <v>1504</v>
      </c>
      <c r="U400" s="160" t="s">
        <v>1504</v>
      </c>
      <c r="V400" s="160" t="s">
        <v>1504</v>
      </c>
      <c r="W400" s="160" t="s">
        <v>1504</v>
      </c>
      <c r="X400" s="242" t="s">
        <v>3837</v>
      </c>
      <c r="Y400" s="160" t="s">
        <v>1504</v>
      </c>
      <c r="Z400" s="160" t="s">
        <v>1504</v>
      </c>
      <c r="AA400" s="242" t="s">
        <v>3509</v>
      </c>
      <c r="AB400" s="242"/>
      <c r="AC400" s="242" t="s">
        <v>3039</v>
      </c>
      <c r="AD400" s="242"/>
      <c r="AE400" s="242" t="s">
        <v>3509</v>
      </c>
      <c r="AF400" s="242" t="s">
        <v>1504</v>
      </c>
      <c r="AG400" s="242" t="s">
        <v>1504</v>
      </c>
      <c r="AH400" s="242" t="s">
        <v>1504</v>
      </c>
      <c r="AI400" s="242" t="s">
        <v>1504</v>
      </c>
      <c r="AJ400" s="242" t="s">
        <v>1504</v>
      </c>
      <c r="AK400" s="242"/>
      <c r="AL400" s="264" t="s">
        <v>4108</v>
      </c>
      <c r="AM400" s="160" t="s">
        <v>1504</v>
      </c>
      <c r="AN400" s="242" t="s">
        <v>1504</v>
      </c>
      <c r="AO400" s="242" t="s">
        <v>1504</v>
      </c>
    </row>
    <row r="401" spans="1:41" ht="18" hidden="1" customHeight="1">
      <c r="A401" s="181" t="s">
        <v>3159</v>
      </c>
      <c r="B401" s="181" t="s">
        <v>3305</v>
      </c>
      <c r="C401" s="181"/>
      <c r="D401" s="181"/>
      <c r="E401" s="181" t="s">
        <v>3451</v>
      </c>
      <c r="F401" s="181" t="s">
        <v>266</v>
      </c>
      <c r="G401" s="181"/>
      <c r="H401" s="225">
        <v>6</v>
      </c>
      <c r="I401" s="303"/>
      <c r="J401" s="182"/>
      <c r="K401" s="226" t="s">
        <v>39</v>
      </c>
      <c r="L401" s="229">
        <f>VLOOKUP(A401,[1]Sheet1!$D:$F,3,0)</f>
        <v>3</v>
      </c>
      <c r="M401" s="185" t="s">
        <v>3704</v>
      </c>
      <c r="N401" s="161"/>
      <c r="O401" s="242"/>
      <c r="P401" s="160"/>
      <c r="Q401" s="160"/>
      <c r="R401" s="160"/>
      <c r="S401" s="160"/>
      <c r="T401" s="160"/>
      <c r="U401" s="160"/>
      <c r="V401" s="160"/>
      <c r="W401" s="160"/>
      <c r="X401" s="242"/>
      <c r="Y401" s="160"/>
      <c r="Z401" s="160"/>
      <c r="AA401" s="242"/>
      <c r="AB401" s="242"/>
      <c r="AC401" s="242"/>
      <c r="AD401" s="242"/>
      <c r="AE401" s="242"/>
      <c r="AF401" s="242"/>
      <c r="AG401" s="242"/>
      <c r="AH401" s="242"/>
      <c r="AI401" s="242"/>
      <c r="AJ401" s="242"/>
      <c r="AK401" s="242"/>
      <c r="AL401" s="264"/>
      <c r="AM401" s="160"/>
      <c r="AN401" s="242"/>
      <c r="AO401" s="242"/>
    </row>
    <row r="402" spans="1:41" ht="18" hidden="1" customHeight="1">
      <c r="A402" s="181" t="s">
        <v>3160</v>
      </c>
      <c r="B402" s="181" t="s">
        <v>3306</v>
      </c>
      <c r="C402" s="181"/>
      <c r="D402" s="181"/>
      <c r="E402" s="181" t="s">
        <v>3452</v>
      </c>
      <c r="F402" s="181" t="s">
        <v>267</v>
      </c>
      <c r="G402" s="181"/>
      <c r="H402" s="225">
        <v>1</v>
      </c>
      <c r="I402" s="303"/>
      <c r="J402" s="182"/>
      <c r="K402" s="226" t="s">
        <v>39</v>
      </c>
      <c r="L402" s="229">
        <f>VLOOKUP(A402,[1]Sheet1!$D:$F,3,0)</f>
        <v>1</v>
      </c>
      <c r="M402" s="185" t="s">
        <v>3704</v>
      </c>
      <c r="N402" s="161"/>
      <c r="O402" s="242" t="s">
        <v>3068</v>
      </c>
      <c r="P402" s="160" t="s">
        <v>3068</v>
      </c>
      <c r="Q402" s="160" t="s">
        <v>3510</v>
      </c>
      <c r="R402" s="160"/>
      <c r="S402" s="160" t="s">
        <v>3068</v>
      </c>
      <c r="T402" s="160" t="s">
        <v>1504</v>
      </c>
      <c r="U402" s="160" t="s">
        <v>1504</v>
      </c>
      <c r="V402" s="160" t="s">
        <v>1504</v>
      </c>
      <c r="W402" s="160" t="s">
        <v>1504</v>
      </c>
      <c r="X402" s="242" t="s">
        <v>3837</v>
      </c>
      <c r="Y402" s="160" t="s">
        <v>1504</v>
      </c>
      <c r="Z402" s="160" t="s">
        <v>1504</v>
      </c>
      <c r="AA402" s="242" t="s">
        <v>3068</v>
      </c>
      <c r="AB402" s="242"/>
      <c r="AC402" s="242" t="s">
        <v>3068</v>
      </c>
      <c r="AD402" s="242"/>
      <c r="AE402" s="242" t="s">
        <v>3068</v>
      </c>
      <c r="AF402" s="242" t="s">
        <v>1504</v>
      </c>
      <c r="AG402" s="242" t="s">
        <v>1504</v>
      </c>
      <c r="AH402" s="242" t="s">
        <v>1504</v>
      </c>
      <c r="AI402" s="242" t="s">
        <v>1504</v>
      </c>
      <c r="AJ402" s="242" t="s">
        <v>1504</v>
      </c>
      <c r="AK402" s="242"/>
      <c r="AL402" s="264" t="s">
        <v>4108</v>
      </c>
      <c r="AM402" s="160" t="s">
        <v>1504</v>
      </c>
      <c r="AN402" s="242" t="s">
        <v>1504</v>
      </c>
      <c r="AO402" s="242" t="s">
        <v>1504</v>
      </c>
    </row>
    <row r="403" spans="1:41" ht="18" hidden="1" customHeight="1">
      <c r="A403" s="181" t="s">
        <v>3160</v>
      </c>
      <c r="B403" s="181" t="s">
        <v>3307</v>
      </c>
      <c r="C403" s="181"/>
      <c r="D403" s="181"/>
      <c r="E403" s="181" t="s">
        <v>3452</v>
      </c>
      <c r="F403" s="181" t="s">
        <v>266</v>
      </c>
      <c r="G403" s="181"/>
      <c r="H403" s="225">
        <v>1</v>
      </c>
      <c r="I403" s="303"/>
      <c r="J403" s="182"/>
      <c r="K403" s="226" t="s">
        <v>39</v>
      </c>
      <c r="L403" s="229">
        <f>VLOOKUP(A403,[1]Sheet1!$D:$F,3,0)</f>
        <v>1</v>
      </c>
      <c r="M403" s="185" t="s">
        <v>3704</v>
      </c>
      <c r="N403" s="161"/>
      <c r="O403" s="242"/>
      <c r="P403" s="160"/>
      <c r="Q403" s="160"/>
      <c r="R403" s="160"/>
      <c r="S403" s="160"/>
      <c r="T403" s="160"/>
      <c r="U403" s="160"/>
      <c r="V403" s="160"/>
      <c r="W403" s="160"/>
      <c r="X403" s="242"/>
      <c r="Y403" s="160"/>
      <c r="Z403" s="160"/>
      <c r="AA403" s="242"/>
      <c r="AB403" s="242"/>
      <c r="AC403" s="242"/>
      <c r="AD403" s="242"/>
      <c r="AE403" s="242"/>
      <c r="AF403" s="242"/>
      <c r="AG403" s="242"/>
      <c r="AH403" s="242"/>
      <c r="AI403" s="242"/>
      <c r="AJ403" s="242"/>
      <c r="AK403" s="242"/>
      <c r="AL403" s="264"/>
      <c r="AM403" s="160"/>
      <c r="AN403" s="242"/>
      <c r="AO403" s="242"/>
    </row>
    <row r="404" spans="1:41" ht="18" hidden="1" customHeight="1">
      <c r="A404" s="181" t="s">
        <v>3161</v>
      </c>
      <c r="B404" s="181" t="s">
        <v>3308</v>
      </c>
      <c r="C404" s="181"/>
      <c r="D404" s="181"/>
      <c r="E404" s="181" t="s">
        <v>3453</v>
      </c>
      <c r="F404" s="181" t="s">
        <v>2006</v>
      </c>
      <c r="G404" s="181"/>
      <c r="H404" s="225">
        <v>1</v>
      </c>
      <c r="I404" s="303"/>
      <c r="J404" s="182"/>
      <c r="K404" s="226" t="s">
        <v>39</v>
      </c>
      <c r="L404" s="229" t="str">
        <f>VLOOKUP(A404,[1]Sheet1!$D:$F,3,0)</f>
        <v>A</v>
      </c>
      <c r="M404" s="185" t="s">
        <v>3704</v>
      </c>
      <c r="N404" s="161"/>
      <c r="O404" s="242" t="s">
        <v>3068</v>
      </c>
      <c r="P404" s="160" t="s">
        <v>3068</v>
      </c>
      <c r="Q404" s="160" t="s">
        <v>3510</v>
      </c>
      <c r="R404" s="160"/>
      <c r="S404" s="160" t="s">
        <v>3068</v>
      </c>
      <c r="T404" s="160" t="s">
        <v>1504</v>
      </c>
      <c r="U404" s="160" t="s">
        <v>1504</v>
      </c>
      <c r="V404" s="160" t="s">
        <v>1504</v>
      </c>
      <c r="W404" s="160" t="s">
        <v>1504</v>
      </c>
      <c r="X404" s="242" t="s">
        <v>3837</v>
      </c>
      <c r="Y404" s="160" t="s">
        <v>1504</v>
      </c>
      <c r="Z404" s="160" t="s">
        <v>1504</v>
      </c>
      <c r="AA404" s="242" t="s">
        <v>3068</v>
      </c>
      <c r="AB404" s="242"/>
      <c r="AC404" s="242" t="s">
        <v>3068</v>
      </c>
      <c r="AD404" s="242"/>
      <c r="AE404" s="242" t="s">
        <v>3068</v>
      </c>
      <c r="AF404" s="242" t="s">
        <v>1504</v>
      </c>
      <c r="AG404" s="242" t="s">
        <v>1504</v>
      </c>
      <c r="AH404" s="242" t="s">
        <v>1504</v>
      </c>
      <c r="AI404" s="242" t="s">
        <v>1504</v>
      </c>
      <c r="AJ404" s="242" t="s">
        <v>1504</v>
      </c>
      <c r="AK404" s="242"/>
      <c r="AL404" s="264" t="s">
        <v>4108</v>
      </c>
      <c r="AM404" s="160" t="s">
        <v>1504</v>
      </c>
      <c r="AN404" s="242" t="s">
        <v>1504</v>
      </c>
      <c r="AO404" s="242" t="s">
        <v>1504</v>
      </c>
    </row>
    <row r="405" spans="1:41" ht="18" hidden="1" customHeight="1">
      <c r="A405" s="181" t="s">
        <v>3161</v>
      </c>
      <c r="B405" s="181" t="s">
        <v>3309</v>
      </c>
      <c r="C405" s="181"/>
      <c r="D405" s="181"/>
      <c r="E405" s="181" t="s">
        <v>3453</v>
      </c>
      <c r="F405" s="181" t="s">
        <v>2007</v>
      </c>
      <c r="G405" s="181"/>
      <c r="H405" s="225">
        <v>1</v>
      </c>
      <c r="I405" s="303"/>
      <c r="J405" s="182"/>
      <c r="K405" s="226" t="s">
        <v>39</v>
      </c>
      <c r="L405" s="229" t="str">
        <f>VLOOKUP(A405,[1]Sheet1!$D:$F,3,0)</f>
        <v>A</v>
      </c>
      <c r="M405" s="185" t="s">
        <v>3704</v>
      </c>
      <c r="N405" s="161"/>
      <c r="O405" s="242"/>
      <c r="P405" s="160"/>
      <c r="Q405" s="160"/>
      <c r="R405" s="160"/>
      <c r="S405" s="160"/>
      <c r="T405" s="160"/>
      <c r="U405" s="160"/>
      <c r="V405" s="160"/>
      <c r="W405" s="160"/>
      <c r="X405" s="242"/>
      <c r="Y405" s="160"/>
      <c r="Z405" s="160"/>
      <c r="AA405" s="242"/>
      <c r="AB405" s="242"/>
      <c r="AC405" s="242"/>
      <c r="AD405" s="242"/>
      <c r="AE405" s="242"/>
      <c r="AF405" s="242"/>
      <c r="AG405" s="242"/>
      <c r="AH405" s="242"/>
      <c r="AI405" s="242"/>
      <c r="AJ405" s="242"/>
      <c r="AK405" s="242"/>
      <c r="AL405" s="264"/>
      <c r="AM405" s="160"/>
      <c r="AN405" s="242"/>
      <c r="AO405" s="242"/>
    </row>
    <row r="406" spans="1:41" ht="18" hidden="1" customHeight="1">
      <c r="A406" s="181" t="s">
        <v>299</v>
      </c>
      <c r="B406" s="181" t="s">
        <v>1062</v>
      </c>
      <c r="C406" s="181"/>
      <c r="D406" s="181"/>
      <c r="E406" s="181" t="s">
        <v>300</v>
      </c>
      <c r="F406" s="181" t="s">
        <v>267</v>
      </c>
      <c r="G406" s="181"/>
      <c r="H406" s="225">
        <v>2</v>
      </c>
      <c r="I406" s="303"/>
      <c r="J406" s="182"/>
      <c r="K406" s="226" t="s">
        <v>39</v>
      </c>
      <c r="L406" s="229" t="str">
        <f>VLOOKUP(A406,[1]Sheet1!$D:$F,3,0)</f>
        <v>A</v>
      </c>
      <c r="M406" s="185" t="s">
        <v>3707</v>
      </c>
      <c r="N406" s="161"/>
      <c r="O406" s="242"/>
      <c r="P406" s="160"/>
      <c r="Q406" s="160" t="s">
        <v>3509</v>
      </c>
      <c r="R406" s="160"/>
      <c r="S406" s="160"/>
      <c r="T406" s="160"/>
      <c r="U406" s="160"/>
      <c r="V406" s="160"/>
      <c r="W406" s="160"/>
      <c r="X406" s="242"/>
      <c r="Y406" s="160"/>
      <c r="Z406" s="160"/>
      <c r="AA406" s="242"/>
      <c r="AB406" s="242"/>
      <c r="AC406" s="242"/>
      <c r="AD406" s="242"/>
      <c r="AE406" s="242"/>
      <c r="AF406" s="242"/>
      <c r="AG406" s="242"/>
      <c r="AH406" s="242"/>
      <c r="AI406" s="242"/>
      <c r="AJ406" s="242"/>
      <c r="AK406" s="242"/>
      <c r="AL406" s="264"/>
      <c r="AM406" s="160"/>
      <c r="AN406" s="242"/>
      <c r="AO406" s="242"/>
    </row>
    <row r="407" spans="1:41" ht="18" hidden="1" customHeight="1">
      <c r="A407" s="181" t="s">
        <v>299</v>
      </c>
      <c r="B407" s="181" t="s">
        <v>1061</v>
      </c>
      <c r="C407" s="181"/>
      <c r="D407" s="181"/>
      <c r="E407" s="181" t="s">
        <v>300</v>
      </c>
      <c r="F407" s="181" t="s">
        <v>266</v>
      </c>
      <c r="G407" s="181"/>
      <c r="H407" s="225">
        <v>2</v>
      </c>
      <c r="I407" s="303"/>
      <c r="J407" s="182"/>
      <c r="K407" s="226" t="s">
        <v>39</v>
      </c>
      <c r="L407" s="229" t="str">
        <f>VLOOKUP(A407,[1]Sheet1!$D:$F,3,0)</f>
        <v>A</v>
      </c>
      <c r="M407" s="185" t="s">
        <v>3707</v>
      </c>
      <c r="N407" s="161"/>
      <c r="O407" s="242"/>
      <c r="P407" s="160"/>
      <c r="Q407" s="160"/>
      <c r="R407" s="160"/>
      <c r="S407" s="160"/>
      <c r="T407" s="160"/>
      <c r="U407" s="160"/>
      <c r="V407" s="160"/>
      <c r="W407" s="160"/>
      <c r="X407" s="242"/>
      <c r="Y407" s="160"/>
      <c r="Z407" s="160"/>
      <c r="AA407" s="242"/>
      <c r="AB407" s="242"/>
      <c r="AC407" s="242"/>
      <c r="AD407" s="242"/>
      <c r="AE407" s="242"/>
      <c r="AF407" s="242"/>
      <c r="AG407" s="242"/>
      <c r="AH407" s="242"/>
      <c r="AI407" s="242"/>
      <c r="AJ407" s="242"/>
      <c r="AK407" s="242"/>
      <c r="AL407" s="264"/>
      <c r="AM407" s="160"/>
      <c r="AN407" s="242"/>
      <c r="AO407" s="242"/>
    </row>
    <row r="408" spans="1:41" ht="18" hidden="1" customHeight="1">
      <c r="A408" s="181" t="s">
        <v>301</v>
      </c>
      <c r="B408" s="181" t="s">
        <v>1066</v>
      </c>
      <c r="C408" s="181"/>
      <c r="D408" s="181"/>
      <c r="E408" s="181" t="s">
        <v>302</v>
      </c>
      <c r="F408" s="181" t="s">
        <v>267</v>
      </c>
      <c r="G408" s="181"/>
      <c r="H408" s="225">
        <v>2</v>
      </c>
      <c r="I408" s="303"/>
      <c r="J408" s="182"/>
      <c r="K408" s="226" t="s">
        <v>39</v>
      </c>
      <c r="L408" s="229" t="str">
        <f>VLOOKUP(A408,[1]Sheet1!$D:$F,3,0)</f>
        <v>A</v>
      </c>
      <c r="M408" s="185" t="s">
        <v>3704</v>
      </c>
      <c r="N408" s="161"/>
      <c r="O408" s="242" t="s">
        <v>3068</v>
      </c>
      <c r="P408" s="160" t="s">
        <v>3068</v>
      </c>
      <c r="Q408" s="160" t="s">
        <v>3510</v>
      </c>
      <c r="R408" s="160"/>
      <c r="S408" s="160" t="s">
        <v>3068</v>
      </c>
      <c r="T408" s="160" t="s">
        <v>1504</v>
      </c>
      <c r="U408" s="160" t="s">
        <v>1504</v>
      </c>
      <c r="V408" s="160" t="s">
        <v>1504</v>
      </c>
      <c r="W408" s="160" t="s">
        <v>1504</v>
      </c>
      <c r="X408" s="242" t="s">
        <v>3837</v>
      </c>
      <c r="Y408" s="160" t="s">
        <v>1504</v>
      </c>
      <c r="Z408" s="160" t="s">
        <v>1504</v>
      </c>
      <c r="AA408" s="242" t="s">
        <v>3068</v>
      </c>
      <c r="AB408" s="242"/>
      <c r="AC408" s="242" t="s">
        <v>3068</v>
      </c>
      <c r="AD408" s="242"/>
      <c r="AE408" s="242" t="s">
        <v>3068</v>
      </c>
      <c r="AF408" s="242" t="s">
        <v>1504</v>
      </c>
      <c r="AG408" s="242" t="s">
        <v>1504</v>
      </c>
      <c r="AH408" s="242" t="s">
        <v>1504</v>
      </c>
      <c r="AI408" s="242" t="s">
        <v>1504</v>
      </c>
      <c r="AJ408" s="242" t="s">
        <v>1504</v>
      </c>
      <c r="AK408" s="242"/>
      <c r="AL408" s="264" t="s">
        <v>4108</v>
      </c>
      <c r="AM408" s="160" t="s">
        <v>1504</v>
      </c>
      <c r="AN408" s="242" t="s">
        <v>1504</v>
      </c>
      <c r="AO408" s="242" t="s">
        <v>1504</v>
      </c>
    </row>
    <row r="409" spans="1:41" ht="18" hidden="1" customHeight="1">
      <c r="A409" s="181" t="s">
        <v>301</v>
      </c>
      <c r="B409" s="181" t="s">
        <v>1065</v>
      </c>
      <c r="C409" s="181"/>
      <c r="D409" s="181"/>
      <c r="E409" s="181" t="s">
        <v>302</v>
      </c>
      <c r="F409" s="181" t="s">
        <v>266</v>
      </c>
      <c r="G409" s="181"/>
      <c r="H409" s="225">
        <v>2</v>
      </c>
      <c r="I409" s="303"/>
      <c r="J409" s="182"/>
      <c r="K409" s="226" t="s">
        <v>39</v>
      </c>
      <c r="L409" s="229" t="str">
        <f>VLOOKUP(A409,[1]Sheet1!$D:$F,3,0)</f>
        <v>A</v>
      </c>
      <c r="M409" s="185" t="s">
        <v>3704</v>
      </c>
      <c r="N409" s="161"/>
      <c r="O409" s="242"/>
      <c r="P409" s="160"/>
      <c r="Q409" s="160"/>
      <c r="R409" s="160"/>
      <c r="S409" s="160"/>
      <c r="T409" s="160"/>
      <c r="U409" s="160"/>
      <c r="V409" s="160"/>
      <c r="W409" s="160"/>
      <c r="X409" s="242"/>
      <c r="Y409" s="160"/>
      <c r="Z409" s="160"/>
      <c r="AA409" s="242"/>
      <c r="AB409" s="242"/>
      <c r="AC409" s="242"/>
      <c r="AD409" s="242"/>
      <c r="AE409" s="242"/>
      <c r="AF409" s="242"/>
      <c r="AG409" s="242"/>
      <c r="AH409" s="242"/>
      <c r="AI409" s="242"/>
      <c r="AJ409" s="242"/>
      <c r="AK409" s="242"/>
      <c r="AL409" s="264"/>
      <c r="AM409" s="160"/>
      <c r="AN409" s="242"/>
      <c r="AO409" s="242"/>
    </row>
    <row r="410" spans="1:41" ht="18" hidden="1" customHeight="1">
      <c r="A410" s="181" t="s">
        <v>3162</v>
      </c>
      <c r="B410" s="181" t="s">
        <v>3310</v>
      </c>
      <c r="C410" s="181"/>
      <c r="D410" s="181"/>
      <c r="E410" s="181" t="s">
        <v>3454</v>
      </c>
      <c r="F410" s="181" t="s">
        <v>267</v>
      </c>
      <c r="G410" s="181"/>
      <c r="H410" s="225">
        <v>14</v>
      </c>
      <c r="I410" s="303"/>
      <c r="J410" s="182"/>
      <c r="K410" s="226" t="s">
        <v>39</v>
      </c>
      <c r="L410" s="229">
        <f>VLOOKUP(A410,[1]Sheet1!$D:$F,3,0)</f>
        <v>1</v>
      </c>
      <c r="M410" s="185" t="s">
        <v>3704</v>
      </c>
      <c r="N410" s="161"/>
      <c r="O410" s="242" t="s">
        <v>3068</v>
      </c>
      <c r="P410" s="160" t="s">
        <v>3068</v>
      </c>
      <c r="Q410" s="160" t="s">
        <v>3510</v>
      </c>
      <c r="R410" s="160"/>
      <c r="S410" s="160" t="s">
        <v>3068</v>
      </c>
      <c r="T410" s="160" t="s">
        <v>1504</v>
      </c>
      <c r="U410" s="160" t="s">
        <v>1504</v>
      </c>
      <c r="V410" s="160" t="s">
        <v>1504</v>
      </c>
      <c r="W410" s="160" t="s">
        <v>1504</v>
      </c>
      <c r="X410" s="242" t="s">
        <v>3837</v>
      </c>
      <c r="Y410" s="160" t="s">
        <v>1504</v>
      </c>
      <c r="Z410" s="160" t="s">
        <v>1504</v>
      </c>
      <c r="AA410" s="242" t="s">
        <v>3068</v>
      </c>
      <c r="AB410" s="242"/>
      <c r="AC410" s="242" t="s">
        <v>3068</v>
      </c>
      <c r="AD410" s="242"/>
      <c r="AE410" s="242" t="s">
        <v>3068</v>
      </c>
      <c r="AF410" s="242" t="s">
        <v>1504</v>
      </c>
      <c r="AG410" s="242" t="s">
        <v>1504</v>
      </c>
      <c r="AH410" s="242" t="s">
        <v>1504</v>
      </c>
      <c r="AI410" s="242" t="s">
        <v>1504</v>
      </c>
      <c r="AJ410" s="242" t="s">
        <v>1504</v>
      </c>
      <c r="AK410" s="242"/>
      <c r="AL410" s="264" t="s">
        <v>4108</v>
      </c>
      <c r="AM410" s="160" t="s">
        <v>1504</v>
      </c>
      <c r="AN410" s="242" t="s">
        <v>1504</v>
      </c>
      <c r="AO410" s="242" t="s">
        <v>1504</v>
      </c>
    </row>
    <row r="411" spans="1:41" ht="18" hidden="1" customHeight="1">
      <c r="A411" s="181" t="s">
        <v>3162</v>
      </c>
      <c r="B411" s="181" t="s">
        <v>3311</v>
      </c>
      <c r="C411" s="181"/>
      <c r="D411" s="181"/>
      <c r="E411" s="181" t="s">
        <v>3454</v>
      </c>
      <c r="F411" s="181" t="s">
        <v>266</v>
      </c>
      <c r="G411" s="181"/>
      <c r="H411" s="225">
        <v>14</v>
      </c>
      <c r="I411" s="303"/>
      <c r="J411" s="182"/>
      <c r="K411" s="226" t="s">
        <v>39</v>
      </c>
      <c r="L411" s="229">
        <f>VLOOKUP(A411,[1]Sheet1!$D:$F,3,0)</f>
        <v>1</v>
      </c>
      <c r="M411" s="185" t="s">
        <v>3704</v>
      </c>
      <c r="N411" s="161"/>
      <c r="O411" s="242"/>
      <c r="P411" s="160"/>
      <c r="Q411" s="160"/>
      <c r="R411" s="160"/>
      <c r="S411" s="160"/>
      <c r="T411" s="160"/>
      <c r="U411" s="160"/>
      <c r="V411" s="160"/>
      <c r="W411" s="160"/>
      <c r="X411" s="242"/>
      <c r="Y411" s="160"/>
      <c r="Z411" s="160"/>
      <c r="AA411" s="242"/>
      <c r="AB411" s="242"/>
      <c r="AC411" s="242"/>
      <c r="AD411" s="242"/>
      <c r="AE411" s="242"/>
      <c r="AF411" s="242"/>
      <c r="AG411" s="242"/>
      <c r="AH411" s="242"/>
      <c r="AI411" s="242"/>
      <c r="AJ411" s="242"/>
      <c r="AK411" s="242"/>
      <c r="AL411" s="264"/>
      <c r="AM411" s="160"/>
      <c r="AN411" s="242"/>
      <c r="AO411" s="242"/>
    </row>
    <row r="412" spans="1:41" ht="18" hidden="1" customHeight="1">
      <c r="A412" s="181" t="s">
        <v>3163</v>
      </c>
      <c r="B412" s="181" t="s">
        <v>3312</v>
      </c>
      <c r="C412" s="181"/>
      <c r="D412" s="181"/>
      <c r="E412" s="181" t="s">
        <v>3455</v>
      </c>
      <c r="F412" s="181" t="s">
        <v>267</v>
      </c>
      <c r="G412" s="181"/>
      <c r="H412" s="225">
        <v>5</v>
      </c>
      <c r="I412" s="303"/>
      <c r="J412" s="182"/>
      <c r="K412" s="226" t="s">
        <v>39</v>
      </c>
      <c r="L412" s="229">
        <f>VLOOKUP(A412,[1]Sheet1!$D:$F,3,0)</f>
        <v>2</v>
      </c>
      <c r="M412" s="185" t="s">
        <v>3704</v>
      </c>
      <c r="N412" s="161"/>
      <c r="O412" s="242" t="s">
        <v>3509</v>
      </c>
      <c r="P412" s="160" t="s">
        <v>3509</v>
      </c>
      <c r="Q412" s="160" t="s">
        <v>3509</v>
      </c>
      <c r="R412" s="160"/>
      <c r="S412" s="160" t="s">
        <v>3509</v>
      </c>
      <c r="T412" s="160" t="s">
        <v>1504</v>
      </c>
      <c r="U412" s="160" t="s">
        <v>1504</v>
      </c>
      <c r="V412" s="160" t="s">
        <v>1504</v>
      </c>
      <c r="W412" s="160" t="s">
        <v>1504</v>
      </c>
      <c r="X412" s="242" t="s">
        <v>3837</v>
      </c>
      <c r="Y412" s="160" t="s">
        <v>1504</v>
      </c>
      <c r="Z412" s="160" t="s">
        <v>1504</v>
      </c>
      <c r="AA412" s="242" t="s">
        <v>3509</v>
      </c>
      <c r="AB412" s="242"/>
      <c r="AC412" s="242" t="s">
        <v>3039</v>
      </c>
      <c r="AD412" s="242"/>
      <c r="AE412" s="242" t="s">
        <v>3509</v>
      </c>
      <c r="AF412" s="242" t="s">
        <v>1504</v>
      </c>
      <c r="AG412" s="242" t="s">
        <v>1504</v>
      </c>
      <c r="AH412" s="242" t="s">
        <v>1504</v>
      </c>
      <c r="AI412" s="242" t="s">
        <v>1504</v>
      </c>
      <c r="AJ412" s="242" t="s">
        <v>1504</v>
      </c>
      <c r="AK412" s="242"/>
      <c r="AL412" s="264" t="s">
        <v>4108</v>
      </c>
      <c r="AM412" s="160" t="s">
        <v>1504</v>
      </c>
      <c r="AN412" s="242" t="s">
        <v>1504</v>
      </c>
      <c r="AO412" s="242" t="s">
        <v>1504</v>
      </c>
    </row>
    <row r="413" spans="1:41" ht="18" hidden="1" customHeight="1">
      <c r="A413" s="181" t="s">
        <v>3163</v>
      </c>
      <c r="B413" s="181" t="s">
        <v>3313</v>
      </c>
      <c r="C413" s="181"/>
      <c r="D413" s="181"/>
      <c r="E413" s="181" t="s">
        <v>3455</v>
      </c>
      <c r="F413" s="181" t="s">
        <v>266</v>
      </c>
      <c r="G413" s="181"/>
      <c r="H413" s="225">
        <v>5</v>
      </c>
      <c r="I413" s="303"/>
      <c r="J413" s="182"/>
      <c r="K413" s="226" t="s">
        <v>39</v>
      </c>
      <c r="L413" s="229">
        <f>VLOOKUP(A413,[1]Sheet1!$D:$F,3,0)</f>
        <v>2</v>
      </c>
      <c r="M413" s="185" t="s">
        <v>3704</v>
      </c>
      <c r="N413" s="161"/>
      <c r="O413" s="242"/>
      <c r="P413" s="160"/>
      <c r="Q413" s="160"/>
      <c r="R413" s="160"/>
      <c r="S413" s="160"/>
      <c r="T413" s="160"/>
      <c r="U413" s="160"/>
      <c r="V413" s="160"/>
      <c r="W413" s="160"/>
      <c r="X413" s="242"/>
      <c r="Y413" s="160"/>
      <c r="Z413" s="160"/>
      <c r="AA413" s="242"/>
      <c r="AB413" s="242"/>
      <c r="AC413" s="242"/>
      <c r="AD413" s="242"/>
      <c r="AE413" s="242"/>
      <c r="AF413" s="242"/>
      <c r="AG413" s="242"/>
      <c r="AH413" s="242"/>
      <c r="AI413" s="242"/>
      <c r="AJ413" s="242"/>
      <c r="AK413" s="242"/>
      <c r="AL413" s="264"/>
      <c r="AM413" s="160"/>
      <c r="AN413" s="242"/>
      <c r="AO413" s="242"/>
    </row>
    <row r="414" spans="1:41" ht="18" hidden="1" customHeight="1">
      <c r="A414" s="181" t="s">
        <v>774</v>
      </c>
      <c r="B414" s="181" t="s">
        <v>1075</v>
      </c>
      <c r="C414" s="181"/>
      <c r="D414" s="181"/>
      <c r="E414" s="181" t="s">
        <v>3456</v>
      </c>
      <c r="F414" s="181" t="s">
        <v>267</v>
      </c>
      <c r="G414" s="181"/>
      <c r="H414" s="225">
        <v>1</v>
      </c>
      <c r="I414" s="303"/>
      <c r="J414" s="182"/>
      <c r="K414" s="226" t="s">
        <v>39</v>
      </c>
      <c r="L414" s="229" t="str">
        <f>VLOOKUP(A414,[1]Sheet1!$D:$F,3,0)</f>
        <v>A</v>
      </c>
      <c r="M414" s="185" t="s">
        <v>3707</v>
      </c>
      <c r="N414" s="161"/>
      <c r="O414" s="242"/>
      <c r="P414" s="160"/>
      <c r="Q414" s="160" t="s">
        <v>3510</v>
      </c>
      <c r="R414" s="160"/>
      <c r="S414" s="160"/>
      <c r="T414" s="160"/>
      <c r="U414" s="160"/>
      <c r="V414" s="160"/>
      <c r="W414" s="160"/>
      <c r="X414" s="242"/>
      <c r="Y414" s="160"/>
      <c r="Z414" s="160"/>
      <c r="AA414" s="242"/>
      <c r="AB414" s="242"/>
      <c r="AC414" s="242"/>
      <c r="AD414" s="242"/>
      <c r="AE414" s="242"/>
      <c r="AF414" s="242"/>
      <c r="AG414" s="242"/>
      <c r="AH414" s="242"/>
      <c r="AI414" s="242"/>
      <c r="AJ414" s="242"/>
      <c r="AK414" s="242"/>
      <c r="AL414" s="264"/>
      <c r="AM414" s="160"/>
      <c r="AN414" s="242"/>
      <c r="AO414" s="242"/>
    </row>
    <row r="415" spans="1:41" ht="18" hidden="1" customHeight="1">
      <c r="A415" s="181" t="s">
        <v>774</v>
      </c>
      <c r="B415" s="181" t="s">
        <v>1074</v>
      </c>
      <c r="C415" s="181"/>
      <c r="D415" s="181"/>
      <c r="E415" s="181" t="s">
        <v>3456</v>
      </c>
      <c r="F415" s="181" t="s">
        <v>266</v>
      </c>
      <c r="G415" s="181"/>
      <c r="H415" s="225">
        <v>1</v>
      </c>
      <c r="I415" s="303"/>
      <c r="J415" s="182"/>
      <c r="K415" s="226" t="s">
        <v>39</v>
      </c>
      <c r="L415" s="229" t="str">
        <f>VLOOKUP(A415,[1]Sheet1!$D:$F,3,0)</f>
        <v>A</v>
      </c>
      <c r="M415" s="185" t="s">
        <v>3707</v>
      </c>
      <c r="N415" s="161"/>
      <c r="O415" s="242"/>
      <c r="P415" s="160"/>
      <c r="Q415" s="160"/>
      <c r="R415" s="160"/>
      <c r="S415" s="160"/>
      <c r="T415" s="160"/>
      <c r="U415" s="160"/>
      <c r="V415" s="160"/>
      <c r="W415" s="160"/>
      <c r="X415" s="242"/>
      <c r="Y415" s="160"/>
      <c r="Z415" s="160"/>
      <c r="AA415" s="242"/>
      <c r="AB415" s="242"/>
      <c r="AC415" s="242"/>
      <c r="AD415" s="242"/>
      <c r="AE415" s="242"/>
      <c r="AF415" s="242"/>
      <c r="AG415" s="242"/>
      <c r="AH415" s="242"/>
      <c r="AI415" s="242"/>
      <c r="AJ415" s="242"/>
      <c r="AK415" s="242"/>
      <c r="AL415" s="264"/>
      <c r="AM415" s="160"/>
      <c r="AN415" s="242"/>
      <c r="AO415" s="242"/>
    </row>
    <row r="416" spans="1:41" ht="18" hidden="1" customHeight="1">
      <c r="A416" s="181" t="s">
        <v>3164</v>
      </c>
      <c r="B416" s="181" t="s">
        <v>3314</v>
      </c>
      <c r="C416" s="181"/>
      <c r="D416" s="181"/>
      <c r="E416" s="181" t="s">
        <v>3457</v>
      </c>
      <c r="F416" s="181" t="s">
        <v>267</v>
      </c>
      <c r="G416" s="181"/>
      <c r="H416" s="225">
        <v>20</v>
      </c>
      <c r="I416" s="303"/>
      <c r="J416" s="182"/>
      <c r="K416" s="226" t="s">
        <v>39</v>
      </c>
      <c r="L416" s="229">
        <f>VLOOKUP(A416,[1]Sheet1!$D:$F,3,0)</f>
        <v>4</v>
      </c>
      <c r="M416" s="185" t="s">
        <v>3704</v>
      </c>
      <c r="N416" s="161"/>
      <c r="O416" s="242" t="s">
        <v>3068</v>
      </c>
      <c r="P416" s="160" t="s">
        <v>3068</v>
      </c>
      <c r="Q416" s="160" t="s">
        <v>3510</v>
      </c>
      <c r="R416" s="160"/>
      <c r="S416" s="160" t="s">
        <v>3068</v>
      </c>
      <c r="T416" s="160" t="s">
        <v>1504</v>
      </c>
      <c r="U416" s="160" t="s">
        <v>1504</v>
      </c>
      <c r="V416" s="160" t="s">
        <v>1504</v>
      </c>
      <c r="W416" s="160" t="s">
        <v>1504</v>
      </c>
      <c r="X416" s="242" t="s">
        <v>3837</v>
      </c>
      <c r="Y416" s="160" t="s">
        <v>1504</v>
      </c>
      <c r="Z416" s="160" t="s">
        <v>1504</v>
      </c>
      <c r="AA416" s="242" t="s">
        <v>3068</v>
      </c>
      <c r="AB416" s="242"/>
      <c r="AC416" s="242" t="s">
        <v>3068</v>
      </c>
      <c r="AD416" s="242"/>
      <c r="AE416" s="242" t="s">
        <v>3068</v>
      </c>
      <c r="AF416" s="242" t="s">
        <v>1504</v>
      </c>
      <c r="AG416" s="242" t="s">
        <v>1504</v>
      </c>
      <c r="AH416" s="242" t="s">
        <v>1504</v>
      </c>
      <c r="AI416" s="242" t="s">
        <v>1504</v>
      </c>
      <c r="AJ416" s="242" t="s">
        <v>1504</v>
      </c>
      <c r="AK416" s="242"/>
      <c r="AL416" s="264" t="s">
        <v>4108</v>
      </c>
      <c r="AM416" s="160" t="s">
        <v>1504</v>
      </c>
      <c r="AN416" s="242" t="s">
        <v>1504</v>
      </c>
      <c r="AO416" s="242" t="s">
        <v>1504</v>
      </c>
    </row>
    <row r="417" spans="1:41" ht="18" hidden="1" customHeight="1">
      <c r="A417" s="181" t="s">
        <v>3164</v>
      </c>
      <c r="B417" s="181" t="s">
        <v>3315</v>
      </c>
      <c r="C417" s="181"/>
      <c r="D417" s="181"/>
      <c r="E417" s="181" t="s">
        <v>3457</v>
      </c>
      <c r="F417" s="181" t="s">
        <v>266</v>
      </c>
      <c r="G417" s="181"/>
      <c r="H417" s="225">
        <v>20</v>
      </c>
      <c r="I417" s="303"/>
      <c r="J417" s="182"/>
      <c r="K417" s="226" t="s">
        <v>39</v>
      </c>
      <c r="L417" s="229">
        <f>VLOOKUP(A417,[1]Sheet1!$D:$F,3,0)</f>
        <v>4</v>
      </c>
      <c r="M417" s="185" t="s">
        <v>3704</v>
      </c>
      <c r="N417" s="161"/>
      <c r="O417" s="242"/>
      <c r="P417" s="160"/>
      <c r="Q417" s="160"/>
      <c r="R417" s="160"/>
      <c r="S417" s="160"/>
      <c r="T417" s="160"/>
      <c r="U417" s="160"/>
      <c r="V417" s="160"/>
      <c r="W417" s="160"/>
      <c r="X417" s="242"/>
      <c r="Y417" s="160"/>
      <c r="Z417" s="160"/>
      <c r="AA417" s="242"/>
      <c r="AB417" s="242"/>
      <c r="AC417" s="242"/>
      <c r="AD417" s="242"/>
      <c r="AE417" s="242"/>
      <c r="AF417" s="242"/>
      <c r="AG417" s="242"/>
      <c r="AH417" s="242"/>
      <c r="AI417" s="242"/>
      <c r="AJ417" s="242"/>
      <c r="AK417" s="242"/>
      <c r="AL417" s="264"/>
      <c r="AM417" s="160"/>
      <c r="AN417" s="242"/>
      <c r="AO417" s="242"/>
    </row>
    <row r="418" spans="1:41" ht="18" hidden="1" customHeight="1">
      <c r="A418" s="181" t="s">
        <v>303</v>
      </c>
      <c r="B418" s="181" t="s">
        <v>1068</v>
      </c>
      <c r="C418" s="181"/>
      <c r="D418" s="181"/>
      <c r="E418" s="181" t="s">
        <v>3458</v>
      </c>
      <c r="F418" s="181" t="s">
        <v>267</v>
      </c>
      <c r="G418" s="181"/>
      <c r="H418" s="225">
        <v>6</v>
      </c>
      <c r="I418" s="303"/>
      <c r="J418" s="182"/>
      <c r="K418" s="226" t="s">
        <v>39</v>
      </c>
      <c r="L418" s="229" t="str">
        <f>VLOOKUP(A418,[1]Sheet1!$D:$F,3,0)</f>
        <v>A</v>
      </c>
      <c r="M418" s="185" t="s">
        <v>3704</v>
      </c>
      <c r="N418" s="161"/>
      <c r="O418" s="242" t="s">
        <v>3068</v>
      </c>
      <c r="P418" s="160" t="s">
        <v>3068</v>
      </c>
      <c r="Q418" s="160" t="s">
        <v>3510</v>
      </c>
      <c r="R418" s="160"/>
      <c r="S418" s="160" t="s">
        <v>3068</v>
      </c>
      <c r="T418" s="160" t="s">
        <v>1504</v>
      </c>
      <c r="U418" s="160" t="s">
        <v>1504</v>
      </c>
      <c r="V418" s="160" t="s">
        <v>1504</v>
      </c>
      <c r="W418" s="160" t="s">
        <v>1504</v>
      </c>
      <c r="X418" s="242" t="s">
        <v>3837</v>
      </c>
      <c r="Y418" s="160" t="s">
        <v>1504</v>
      </c>
      <c r="Z418" s="160" t="s">
        <v>1504</v>
      </c>
      <c r="AA418" s="242" t="s">
        <v>3068</v>
      </c>
      <c r="AB418" s="242"/>
      <c r="AC418" s="242" t="s">
        <v>3068</v>
      </c>
      <c r="AD418" s="242"/>
      <c r="AE418" s="242" t="s">
        <v>3068</v>
      </c>
      <c r="AF418" s="242" t="s">
        <v>1504</v>
      </c>
      <c r="AG418" s="242" t="s">
        <v>1504</v>
      </c>
      <c r="AH418" s="242" t="s">
        <v>1504</v>
      </c>
      <c r="AI418" s="242" t="s">
        <v>1504</v>
      </c>
      <c r="AJ418" s="242" t="s">
        <v>1504</v>
      </c>
      <c r="AK418" s="242"/>
      <c r="AL418" s="264" t="s">
        <v>4108</v>
      </c>
      <c r="AM418" s="160" t="s">
        <v>1504</v>
      </c>
      <c r="AN418" s="242" t="s">
        <v>1504</v>
      </c>
      <c r="AO418" s="242" t="s">
        <v>1504</v>
      </c>
    </row>
    <row r="419" spans="1:41" ht="18" hidden="1" customHeight="1">
      <c r="A419" s="181" t="s">
        <v>303</v>
      </c>
      <c r="B419" s="181" t="s">
        <v>1067</v>
      </c>
      <c r="C419" s="181"/>
      <c r="D419" s="181"/>
      <c r="E419" s="181" t="s">
        <v>3458</v>
      </c>
      <c r="F419" s="181" t="s">
        <v>266</v>
      </c>
      <c r="G419" s="181"/>
      <c r="H419" s="225">
        <v>6</v>
      </c>
      <c r="I419" s="303"/>
      <c r="J419" s="182"/>
      <c r="K419" s="226" t="s">
        <v>39</v>
      </c>
      <c r="L419" s="229" t="str">
        <f>VLOOKUP(A419,[1]Sheet1!$D:$F,3,0)</f>
        <v>A</v>
      </c>
      <c r="M419" s="185" t="s">
        <v>3704</v>
      </c>
      <c r="N419" s="161"/>
      <c r="O419" s="242"/>
      <c r="P419" s="160"/>
      <c r="Q419" s="160"/>
      <c r="R419" s="160"/>
      <c r="S419" s="160"/>
      <c r="T419" s="160"/>
      <c r="U419" s="160"/>
      <c r="V419" s="160"/>
      <c r="W419" s="160"/>
      <c r="X419" s="242"/>
      <c r="Y419" s="160"/>
      <c r="Z419" s="160"/>
      <c r="AA419" s="242"/>
      <c r="AB419" s="242"/>
      <c r="AC419" s="242"/>
      <c r="AD419" s="242"/>
      <c r="AE419" s="242"/>
      <c r="AF419" s="242"/>
      <c r="AG419" s="242"/>
      <c r="AH419" s="242"/>
      <c r="AI419" s="242"/>
      <c r="AJ419" s="242"/>
      <c r="AK419" s="242"/>
      <c r="AL419" s="264"/>
      <c r="AM419" s="160"/>
      <c r="AN419" s="242"/>
      <c r="AO419" s="242"/>
    </row>
    <row r="420" spans="1:41" ht="18" hidden="1" customHeight="1">
      <c r="A420" s="181" t="s">
        <v>3165</v>
      </c>
      <c r="B420" s="181" t="s">
        <v>3316</v>
      </c>
      <c r="C420" s="181"/>
      <c r="D420" s="181"/>
      <c r="E420" s="181" t="s">
        <v>3459</v>
      </c>
      <c r="F420" s="181" t="s">
        <v>267</v>
      </c>
      <c r="G420" s="181"/>
      <c r="H420" s="225">
        <v>1</v>
      </c>
      <c r="I420" s="303"/>
      <c r="J420" s="182"/>
      <c r="K420" s="226" t="s">
        <v>39</v>
      </c>
      <c r="L420" s="229">
        <f>VLOOKUP(A420,[1]Sheet1!$D:$F,3,0)</f>
        <v>1</v>
      </c>
      <c r="M420" s="185" t="s">
        <v>3704</v>
      </c>
      <c r="N420" s="161"/>
      <c r="O420" s="242" t="s">
        <v>3068</v>
      </c>
      <c r="P420" s="160" t="s">
        <v>3068</v>
      </c>
      <c r="Q420" s="160" t="s">
        <v>3510</v>
      </c>
      <c r="R420" s="160"/>
      <c r="S420" s="160" t="s">
        <v>3068</v>
      </c>
      <c r="T420" s="160" t="s">
        <v>1504</v>
      </c>
      <c r="U420" s="160" t="s">
        <v>1504</v>
      </c>
      <c r="V420" s="160" t="s">
        <v>1504</v>
      </c>
      <c r="W420" s="160" t="s">
        <v>1504</v>
      </c>
      <c r="X420" s="242" t="s">
        <v>3837</v>
      </c>
      <c r="Y420" s="160" t="s">
        <v>1504</v>
      </c>
      <c r="Z420" s="160" t="s">
        <v>1504</v>
      </c>
      <c r="AA420" s="242" t="s">
        <v>3068</v>
      </c>
      <c r="AB420" s="242"/>
      <c r="AC420" s="242" t="s">
        <v>3068</v>
      </c>
      <c r="AD420" s="242"/>
      <c r="AE420" s="242" t="s">
        <v>3068</v>
      </c>
      <c r="AF420" s="242" t="s">
        <v>1504</v>
      </c>
      <c r="AG420" s="242" t="s">
        <v>1504</v>
      </c>
      <c r="AH420" s="242" t="s">
        <v>1504</v>
      </c>
      <c r="AI420" s="242" t="s">
        <v>1504</v>
      </c>
      <c r="AJ420" s="242" t="s">
        <v>1504</v>
      </c>
      <c r="AK420" s="242"/>
      <c r="AL420" s="264" t="s">
        <v>4108</v>
      </c>
      <c r="AM420" s="160" t="s">
        <v>1504</v>
      </c>
      <c r="AN420" s="242" t="s">
        <v>1504</v>
      </c>
      <c r="AO420" s="242" t="s">
        <v>1504</v>
      </c>
    </row>
    <row r="421" spans="1:41" ht="18" hidden="1" customHeight="1">
      <c r="A421" s="181" t="s">
        <v>3165</v>
      </c>
      <c r="B421" s="181" t="s">
        <v>3317</v>
      </c>
      <c r="C421" s="181"/>
      <c r="D421" s="181"/>
      <c r="E421" s="181" t="s">
        <v>3459</v>
      </c>
      <c r="F421" s="181" t="s">
        <v>266</v>
      </c>
      <c r="G421" s="181"/>
      <c r="H421" s="225">
        <v>1</v>
      </c>
      <c r="I421" s="303"/>
      <c r="J421" s="182"/>
      <c r="K421" s="226" t="s">
        <v>39</v>
      </c>
      <c r="L421" s="229">
        <f>VLOOKUP(A421,[1]Sheet1!$D:$F,3,0)</f>
        <v>1</v>
      </c>
      <c r="M421" s="185" t="s">
        <v>3704</v>
      </c>
      <c r="N421" s="161"/>
      <c r="O421" s="242"/>
      <c r="P421" s="160"/>
      <c r="Q421" s="160"/>
      <c r="R421" s="160"/>
      <c r="S421" s="160"/>
      <c r="T421" s="160"/>
      <c r="U421" s="160"/>
      <c r="V421" s="160"/>
      <c r="W421" s="160"/>
      <c r="X421" s="242"/>
      <c r="Y421" s="160"/>
      <c r="Z421" s="160"/>
      <c r="AA421" s="242"/>
      <c r="AB421" s="242"/>
      <c r="AC421" s="242"/>
      <c r="AD421" s="242"/>
      <c r="AE421" s="242"/>
      <c r="AF421" s="242"/>
      <c r="AG421" s="242"/>
      <c r="AH421" s="242"/>
      <c r="AI421" s="242"/>
      <c r="AJ421" s="242"/>
      <c r="AK421" s="242"/>
      <c r="AL421" s="264"/>
      <c r="AM421" s="160"/>
      <c r="AN421" s="242"/>
      <c r="AO421" s="242"/>
    </row>
    <row r="422" spans="1:41" ht="18" hidden="1" customHeight="1">
      <c r="A422" s="181" t="s">
        <v>962</v>
      </c>
      <c r="B422" s="181" t="s">
        <v>1251</v>
      </c>
      <c r="C422" s="181"/>
      <c r="D422" s="181"/>
      <c r="E422" s="181" t="s">
        <v>3460</v>
      </c>
      <c r="F422" s="181" t="s">
        <v>1503</v>
      </c>
      <c r="G422" s="181"/>
      <c r="H422" s="225">
        <v>1</v>
      </c>
      <c r="I422" s="303"/>
      <c r="J422" s="182"/>
      <c r="K422" s="226" t="s">
        <v>39</v>
      </c>
      <c r="L422" s="229" t="str">
        <f>VLOOKUP(A422,[1]Sheet1!$D:$F,3,0)</f>
        <v>A</v>
      </c>
      <c r="M422" s="185" t="s">
        <v>3704</v>
      </c>
      <c r="N422" s="161"/>
      <c r="O422" s="242" t="s">
        <v>3068</v>
      </c>
      <c r="P422" s="160" t="s">
        <v>3068</v>
      </c>
      <c r="Q422" s="160" t="s">
        <v>3510</v>
      </c>
      <c r="R422" s="160"/>
      <c r="S422" s="160" t="s">
        <v>3068</v>
      </c>
      <c r="T422" s="160" t="s">
        <v>1504</v>
      </c>
      <c r="U422" s="160" t="s">
        <v>1504</v>
      </c>
      <c r="V422" s="160" t="s">
        <v>1504</v>
      </c>
      <c r="W422" s="160" t="s">
        <v>1504</v>
      </c>
      <c r="X422" s="242" t="s">
        <v>3837</v>
      </c>
      <c r="Y422" s="160" t="s">
        <v>1504</v>
      </c>
      <c r="Z422" s="160" t="s">
        <v>1504</v>
      </c>
      <c r="AA422" s="242" t="s">
        <v>3068</v>
      </c>
      <c r="AB422" s="242"/>
      <c r="AC422" s="242" t="s">
        <v>3068</v>
      </c>
      <c r="AD422" s="242"/>
      <c r="AE422" s="242" t="s">
        <v>3068</v>
      </c>
      <c r="AF422" s="242" t="s">
        <v>1504</v>
      </c>
      <c r="AG422" s="242" t="s">
        <v>1504</v>
      </c>
      <c r="AH422" s="242" t="s">
        <v>1504</v>
      </c>
      <c r="AI422" s="242" t="s">
        <v>1504</v>
      </c>
      <c r="AJ422" s="242" t="s">
        <v>1504</v>
      </c>
      <c r="AK422" s="242"/>
      <c r="AL422" s="264" t="s">
        <v>4108</v>
      </c>
      <c r="AM422" s="160" t="s">
        <v>1504</v>
      </c>
      <c r="AN422" s="242" t="s">
        <v>1504</v>
      </c>
      <c r="AO422" s="242" t="s">
        <v>1504</v>
      </c>
    </row>
    <row r="423" spans="1:41" ht="18" hidden="1" customHeight="1">
      <c r="A423" s="181" t="s">
        <v>365</v>
      </c>
      <c r="B423" s="181" t="s">
        <v>1160</v>
      </c>
      <c r="C423" s="181"/>
      <c r="D423" s="181"/>
      <c r="E423" s="181" t="s">
        <v>3461</v>
      </c>
      <c r="F423" s="181" t="s">
        <v>1503</v>
      </c>
      <c r="G423" s="181"/>
      <c r="H423" s="225">
        <v>1</v>
      </c>
      <c r="I423" s="303"/>
      <c r="J423" s="182"/>
      <c r="K423" s="226" t="s">
        <v>39</v>
      </c>
      <c r="L423" s="229" t="str">
        <f>VLOOKUP(A423,[1]Sheet1!$D:$F,3,0)</f>
        <v>A</v>
      </c>
      <c r="M423" s="185" t="s">
        <v>3704</v>
      </c>
      <c r="N423" s="161"/>
      <c r="O423" s="242" t="s">
        <v>3068</v>
      </c>
      <c r="P423" s="160" t="s">
        <v>3068</v>
      </c>
      <c r="Q423" s="160" t="s">
        <v>3510</v>
      </c>
      <c r="R423" s="160"/>
      <c r="S423" s="160" t="s">
        <v>3068</v>
      </c>
      <c r="T423" s="160" t="s">
        <v>1504</v>
      </c>
      <c r="U423" s="160" t="s">
        <v>1504</v>
      </c>
      <c r="V423" s="160" t="s">
        <v>1504</v>
      </c>
      <c r="W423" s="160" t="s">
        <v>1504</v>
      </c>
      <c r="X423" s="242" t="s">
        <v>3837</v>
      </c>
      <c r="Y423" s="160" t="s">
        <v>1504</v>
      </c>
      <c r="Z423" s="160" t="s">
        <v>1504</v>
      </c>
      <c r="AA423" s="242" t="s">
        <v>3068</v>
      </c>
      <c r="AB423" s="242"/>
      <c r="AC423" s="242" t="s">
        <v>3068</v>
      </c>
      <c r="AD423" s="242"/>
      <c r="AE423" s="242" t="s">
        <v>3068</v>
      </c>
      <c r="AF423" s="242" t="s">
        <v>1504</v>
      </c>
      <c r="AG423" s="242" t="s">
        <v>1504</v>
      </c>
      <c r="AH423" s="242" t="s">
        <v>1504</v>
      </c>
      <c r="AI423" s="242" t="s">
        <v>1504</v>
      </c>
      <c r="AJ423" s="242" t="s">
        <v>1504</v>
      </c>
      <c r="AK423" s="242"/>
      <c r="AL423" s="264" t="s">
        <v>4108</v>
      </c>
      <c r="AM423" s="160" t="s">
        <v>1504</v>
      </c>
      <c r="AN423" s="242" t="s">
        <v>1504</v>
      </c>
      <c r="AO423" s="242" t="s">
        <v>1504</v>
      </c>
    </row>
    <row r="424" spans="1:41" ht="18" hidden="1" customHeight="1">
      <c r="A424" s="181" t="s">
        <v>3166</v>
      </c>
      <c r="B424" s="181" t="s">
        <v>3318</v>
      </c>
      <c r="C424" s="181"/>
      <c r="D424" s="181"/>
      <c r="E424" s="181" t="s">
        <v>3462</v>
      </c>
      <c r="F424" s="181" t="s">
        <v>1503</v>
      </c>
      <c r="G424" s="181"/>
      <c r="H424" s="225">
        <v>3</v>
      </c>
      <c r="I424" s="303"/>
      <c r="J424" s="182"/>
      <c r="K424" s="226" t="s">
        <v>39</v>
      </c>
      <c r="L424" s="229">
        <f>VLOOKUP(A424,[1]Sheet1!$D:$F,3,0)</f>
        <v>2</v>
      </c>
      <c r="M424" s="185" t="s">
        <v>3704</v>
      </c>
      <c r="N424" s="161"/>
      <c r="O424" s="242" t="s">
        <v>3068</v>
      </c>
      <c r="P424" s="160" t="s">
        <v>3068</v>
      </c>
      <c r="Q424" s="160" t="s">
        <v>3510</v>
      </c>
      <c r="R424" s="160"/>
      <c r="S424" s="160" t="s">
        <v>3068</v>
      </c>
      <c r="T424" s="160" t="s">
        <v>1504</v>
      </c>
      <c r="U424" s="160" t="s">
        <v>1504</v>
      </c>
      <c r="V424" s="160" t="s">
        <v>1504</v>
      </c>
      <c r="W424" s="160" t="s">
        <v>1504</v>
      </c>
      <c r="X424" s="242" t="s">
        <v>3837</v>
      </c>
      <c r="Y424" s="160" t="s">
        <v>1504</v>
      </c>
      <c r="Z424" s="160" t="s">
        <v>1504</v>
      </c>
      <c r="AA424" s="242" t="s">
        <v>3068</v>
      </c>
      <c r="AB424" s="242"/>
      <c r="AC424" s="242" t="s">
        <v>3068</v>
      </c>
      <c r="AD424" s="242"/>
      <c r="AE424" s="242" t="s">
        <v>3068</v>
      </c>
      <c r="AF424" s="242" t="s">
        <v>1504</v>
      </c>
      <c r="AG424" s="242" t="s">
        <v>1504</v>
      </c>
      <c r="AH424" s="242" t="s">
        <v>1504</v>
      </c>
      <c r="AI424" s="242" t="s">
        <v>1504</v>
      </c>
      <c r="AJ424" s="242" t="s">
        <v>1504</v>
      </c>
      <c r="AK424" s="242"/>
      <c r="AL424" s="264" t="s">
        <v>4108</v>
      </c>
      <c r="AM424" s="160" t="s">
        <v>1504</v>
      </c>
      <c r="AN424" s="242" t="s">
        <v>1504</v>
      </c>
      <c r="AO424" s="242" t="s">
        <v>1504</v>
      </c>
    </row>
    <row r="425" spans="1:41" ht="18" hidden="1" customHeight="1">
      <c r="A425" s="181" t="s">
        <v>3166</v>
      </c>
      <c r="B425" s="181" t="s">
        <v>3319</v>
      </c>
      <c r="C425" s="181"/>
      <c r="D425" s="181"/>
      <c r="E425" s="181" t="s">
        <v>3462</v>
      </c>
      <c r="F425" s="181" t="s">
        <v>364</v>
      </c>
      <c r="G425" s="181"/>
      <c r="H425" s="225">
        <v>3</v>
      </c>
      <c r="I425" s="303"/>
      <c r="J425" s="182"/>
      <c r="K425" s="226" t="s">
        <v>39</v>
      </c>
      <c r="L425" s="229">
        <f>VLOOKUP(A425,[1]Sheet1!$D:$F,3,0)</f>
        <v>2</v>
      </c>
      <c r="M425" s="185" t="s">
        <v>3704</v>
      </c>
      <c r="N425" s="161"/>
      <c r="O425" s="242"/>
      <c r="P425" s="160"/>
      <c r="Q425" s="160"/>
      <c r="R425" s="160"/>
      <c r="S425" s="160"/>
      <c r="T425" s="160"/>
      <c r="U425" s="160"/>
      <c r="V425" s="160"/>
      <c r="W425" s="160"/>
      <c r="X425" s="242"/>
      <c r="Y425" s="160"/>
      <c r="Z425" s="160"/>
      <c r="AA425" s="242"/>
      <c r="AB425" s="242"/>
      <c r="AC425" s="242"/>
      <c r="AD425" s="242"/>
      <c r="AE425" s="242"/>
      <c r="AF425" s="242"/>
      <c r="AG425" s="242"/>
      <c r="AH425" s="242"/>
      <c r="AI425" s="242"/>
      <c r="AJ425" s="242"/>
      <c r="AK425" s="242"/>
      <c r="AL425" s="264"/>
      <c r="AM425" s="160"/>
      <c r="AN425" s="242"/>
      <c r="AO425" s="242"/>
    </row>
    <row r="426" spans="1:41" ht="18" hidden="1" customHeight="1">
      <c r="A426" s="181" t="s">
        <v>3167</v>
      </c>
      <c r="B426" s="181" t="s">
        <v>3320</v>
      </c>
      <c r="C426" s="181"/>
      <c r="D426" s="181"/>
      <c r="E426" s="181" t="s">
        <v>3463</v>
      </c>
      <c r="F426" s="181" t="s">
        <v>1503</v>
      </c>
      <c r="G426" s="181"/>
      <c r="H426" s="225">
        <v>1</v>
      </c>
      <c r="I426" s="303"/>
      <c r="J426" s="182"/>
      <c r="K426" s="226" t="s">
        <v>39</v>
      </c>
      <c r="L426" s="229">
        <f>VLOOKUP(A426,[1]Sheet1!$D:$F,3,0)</f>
        <v>2</v>
      </c>
      <c r="M426" s="185" t="s">
        <v>3704</v>
      </c>
      <c r="N426" s="161"/>
      <c r="O426" s="242" t="s">
        <v>3068</v>
      </c>
      <c r="P426" s="160" t="s">
        <v>3068</v>
      </c>
      <c r="Q426" s="160" t="s">
        <v>3510</v>
      </c>
      <c r="R426" s="160"/>
      <c r="S426" s="160" t="s">
        <v>3068</v>
      </c>
      <c r="T426" s="160" t="s">
        <v>1504</v>
      </c>
      <c r="U426" s="160" t="s">
        <v>1504</v>
      </c>
      <c r="V426" s="160" t="s">
        <v>1504</v>
      </c>
      <c r="W426" s="160" t="s">
        <v>1504</v>
      </c>
      <c r="X426" s="242" t="s">
        <v>3837</v>
      </c>
      <c r="Y426" s="160" t="s">
        <v>1504</v>
      </c>
      <c r="Z426" s="160" t="s">
        <v>1504</v>
      </c>
      <c r="AA426" s="242" t="s">
        <v>3068</v>
      </c>
      <c r="AB426" s="242"/>
      <c r="AC426" s="242" t="s">
        <v>3068</v>
      </c>
      <c r="AD426" s="242"/>
      <c r="AE426" s="242" t="s">
        <v>3068</v>
      </c>
      <c r="AF426" s="242" t="s">
        <v>1504</v>
      </c>
      <c r="AG426" s="242" t="s">
        <v>1504</v>
      </c>
      <c r="AH426" s="242" t="s">
        <v>1504</v>
      </c>
      <c r="AI426" s="242" t="s">
        <v>1504</v>
      </c>
      <c r="AJ426" s="242" t="s">
        <v>1504</v>
      </c>
      <c r="AK426" s="242"/>
      <c r="AL426" s="264" t="s">
        <v>4108</v>
      </c>
      <c r="AM426" s="160" t="s">
        <v>1504</v>
      </c>
      <c r="AN426" s="242" t="s">
        <v>1504</v>
      </c>
      <c r="AO426" s="242" t="s">
        <v>1504</v>
      </c>
    </row>
    <row r="427" spans="1:41" ht="18" hidden="1" customHeight="1">
      <c r="A427" s="181" t="s">
        <v>3167</v>
      </c>
      <c r="B427" s="181" t="s">
        <v>3321</v>
      </c>
      <c r="C427" s="181"/>
      <c r="D427" s="181"/>
      <c r="E427" s="181" t="s">
        <v>3463</v>
      </c>
      <c r="F427" s="181" t="s">
        <v>364</v>
      </c>
      <c r="G427" s="181"/>
      <c r="H427" s="225">
        <v>1</v>
      </c>
      <c r="I427" s="303"/>
      <c r="J427" s="182"/>
      <c r="K427" s="226" t="s">
        <v>39</v>
      </c>
      <c r="L427" s="229">
        <f>VLOOKUP(A427,[1]Sheet1!$D:$F,3,0)</f>
        <v>2</v>
      </c>
      <c r="M427" s="185" t="s">
        <v>3704</v>
      </c>
      <c r="N427" s="161"/>
      <c r="O427" s="242"/>
      <c r="P427" s="160"/>
      <c r="Q427" s="160"/>
      <c r="R427" s="160"/>
      <c r="S427" s="160"/>
      <c r="T427" s="160"/>
      <c r="U427" s="160"/>
      <c r="V427" s="160"/>
      <c r="W427" s="160"/>
      <c r="X427" s="242"/>
      <c r="Y427" s="160"/>
      <c r="Z427" s="160"/>
      <c r="AA427" s="242"/>
      <c r="AB427" s="242"/>
      <c r="AC427" s="242"/>
      <c r="AD427" s="242"/>
      <c r="AE427" s="242"/>
      <c r="AF427" s="242"/>
      <c r="AG427" s="242"/>
      <c r="AH427" s="242"/>
      <c r="AI427" s="242"/>
      <c r="AJ427" s="242"/>
      <c r="AK427" s="242"/>
      <c r="AL427" s="264"/>
      <c r="AM427" s="160"/>
      <c r="AN427" s="242"/>
      <c r="AO427" s="242"/>
    </row>
    <row r="428" spans="1:41" ht="18" hidden="1" customHeight="1">
      <c r="A428" s="181" t="s">
        <v>3168</v>
      </c>
      <c r="B428" s="181" t="s">
        <v>3322</v>
      </c>
      <c r="C428" s="181"/>
      <c r="D428" s="181"/>
      <c r="E428" s="181" t="s">
        <v>3464</v>
      </c>
      <c r="F428" s="181" t="s">
        <v>1503</v>
      </c>
      <c r="G428" s="181"/>
      <c r="H428" s="225">
        <v>1</v>
      </c>
      <c r="I428" s="303"/>
      <c r="J428" s="182"/>
      <c r="K428" s="226" t="s">
        <v>39</v>
      </c>
      <c r="L428" s="229">
        <f>VLOOKUP(A428,[1]Sheet1!$D:$F,3,0)</f>
        <v>3</v>
      </c>
      <c r="M428" s="185" t="s">
        <v>3704</v>
      </c>
      <c r="N428" s="161"/>
      <c r="O428" s="242" t="s">
        <v>3068</v>
      </c>
      <c r="P428" s="160" t="s">
        <v>3068</v>
      </c>
      <c r="Q428" s="160" t="s">
        <v>3510</v>
      </c>
      <c r="R428" s="160"/>
      <c r="S428" s="160" t="s">
        <v>3068</v>
      </c>
      <c r="T428" s="160" t="s">
        <v>1504</v>
      </c>
      <c r="U428" s="160" t="s">
        <v>1504</v>
      </c>
      <c r="V428" s="160" t="s">
        <v>1504</v>
      </c>
      <c r="W428" s="160" t="s">
        <v>1504</v>
      </c>
      <c r="X428" s="242" t="s">
        <v>3837</v>
      </c>
      <c r="Y428" s="160" t="s">
        <v>1504</v>
      </c>
      <c r="Z428" s="160" t="s">
        <v>1504</v>
      </c>
      <c r="AA428" s="242" t="s">
        <v>3068</v>
      </c>
      <c r="AB428" s="242"/>
      <c r="AC428" s="242" t="s">
        <v>3068</v>
      </c>
      <c r="AD428" s="242"/>
      <c r="AE428" s="242" t="s">
        <v>3068</v>
      </c>
      <c r="AF428" s="242" t="s">
        <v>1504</v>
      </c>
      <c r="AG428" s="242" t="s">
        <v>1504</v>
      </c>
      <c r="AH428" s="242" t="s">
        <v>1504</v>
      </c>
      <c r="AI428" s="242" t="s">
        <v>1504</v>
      </c>
      <c r="AJ428" s="242" t="s">
        <v>1504</v>
      </c>
      <c r="AK428" s="242"/>
      <c r="AL428" s="264" t="s">
        <v>4108</v>
      </c>
      <c r="AM428" s="160" t="s">
        <v>1504</v>
      </c>
      <c r="AN428" s="242" t="s">
        <v>1504</v>
      </c>
      <c r="AO428" s="242" t="s">
        <v>1504</v>
      </c>
    </row>
    <row r="429" spans="1:41" ht="18" hidden="1" customHeight="1">
      <c r="A429" s="181" t="s">
        <v>3168</v>
      </c>
      <c r="B429" s="181" t="s">
        <v>3323</v>
      </c>
      <c r="C429" s="181"/>
      <c r="D429" s="181"/>
      <c r="E429" s="181" t="s">
        <v>3464</v>
      </c>
      <c r="F429" s="181" t="s">
        <v>364</v>
      </c>
      <c r="G429" s="181"/>
      <c r="H429" s="225">
        <v>1</v>
      </c>
      <c r="I429" s="303"/>
      <c r="J429" s="182"/>
      <c r="K429" s="226" t="s">
        <v>39</v>
      </c>
      <c r="L429" s="229">
        <f>VLOOKUP(A429,[1]Sheet1!$D:$F,3,0)</f>
        <v>3</v>
      </c>
      <c r="M429" s="185" t="s">
        <v>3704</v>
      </c>
      <c r="N429" s="161"/>
      <c r="O429" s="242"/>
      <c r="P429" s="160"/>
      <c r="Q429" s="160"/>
      <c r="R429" s="160"/>
      <c r="S429" s="160"/>
      <c r="T429" s="160"/>
      <c r="U429" s="160"/>
      <c r="V429" s="160"/>
      <c r="W429" s="160"/>
      <c r="X429" s="242"/>
      <c r="Y429" s="160"/>
      <c r="Z429" s="160"/>
      <c r="AA429" s="242"/>
      <c r="AB429" s="242"/>
      <c r="AC429" s="242"/>
      <c r="AD429" s="242"/>
      <c r="AE429" s="242"/>
      <c r="AF429" s="242"/>
      <c r="AG429" s="242"/>
      <c r="AH429" s="242"/>
      <c r="AI429" s="242"/>
      <c r="AJ429" s="242"/>
      <c r="AK429" s="242"/>
      <c r="AL429" s="264"/>
      <c r="AM429" s="160"/>
      <c r="AN429" s="242"/>
      <c r="AO429" s="242"/>
    </row>
    <row r="430" spans="1:41" ht="18" hidden="1" customHeight="1">
      <c r="A430" s="181" t="s">
        <v>3169</v>
      </c>
      <c r="B430" s="181" t="s">
        <v>3324</v>
      </c>
      <c r="C430" s="181"/>
      <c r="D430" s="181"/>
      <c r="E430" s="181" t="s">
        <v>3465</v>
      </c>
      <c r="F430" s="181" t="s">
        <v>1503</v>
      </c>
      <c r="G430" s="181"/>
      <c r="H430" s="225">
        <v>1</v>
      </c>
      <c r="I430" s="303"/>
      <c r="J430" s="182"/>
      <c r="K430" s="226" t="s">
        <v>39</v>
      </c>
      <c r="L430" s="229">
        <f>VLOOKUP(A430,[1]Sheet1!$D:$F,3,0)</f>
        <v>3</v>
      </c>
      <c r="M430" s="185" t="s">
        <v>3704</v>
      </c>
      <c r="N430" s="161"/>
      <c r="O430" s="242" t="s">
        <v>3068</v>
      </c>
      <c r="P430" s="160" t="s">
        <v>3068</v>
      </c>
      <c r="Q430" s="160" t="s">
        <v>3510</v>
      </c>
      <c r="R430" s="160"/>
      <c r="S430" s="160" t="s">
        <v>3068</v>
      </c>
      <c r="T430" s="160" t="s">
        <v>1504</v>
      </c>
      <c r="U430" s="160" t="s">
        <v>1504</v>
      </c>
      <c r="V430" s="160" t="s">
        <v>1504</v>
      </c>
      <c r="W430" s="160" t="s">
        <v>1504</v>
      </c>
      <c r="X430" s="242" t="s">
        <v>3837</v>
      </c>
      <c r="Y430" s="160" t="s">
        <v>1504</v>
      </c>
      <c r="Z430" s="160" t="s">
        <v>1504</v>
      </c>
      <c r="AA430" s="242" t="s">
        <v>3068</v>
      </c>
      <c r="AB430" s="242"/>
      <c r="AC430" s="242" t="s">
        <v>3068</v>
      </c>
      <c r="AD430" s="242"/>
      <c r="AE430" s="242" t="s">
        <v>3068</v>
      </c>
      <c r="AF430" s="242" t="s">
        <v>1504</v>
      </c>
      <c r="AG430" s="242" t="s">
        <v>1504</v>
      </c>
      <c r="AH430" s="242" t="s">
        <v>1504</v>
      </c>
      <c r="AI430" s="242" t="s">
        <v>1504</v>
      </c>
      <c r="AJ430" s="242" t="s">
        <v>1504</v>
      </c>
      <c r="AK430" s="242"/>
      <c r="AL430" s="264" t="s">
        <v>4108</v>
      </c>
      <c r="AM430" s="160" t="s">
        <v>1504</v>
      </c>
      <c r="AN430" s="242" t="s">
        <v>1504</v>
      </c>
      <c r="AO430" s="242" t="s">
        <v>1504</v>
      </c>
    </row>
    <row r="431" spans="1:41" ht="18" hidden="1" customHeight="1">
      <c r="A431" s="181" t="s">
        <v>3169</v>
      </c>
      <c r="B431" s="181" t="s">
        <v>3325</v>
      </c>
      <c r="C431" s="181"/>
      <c r="D431" s="181"/>
      <c r="E431" s="181" t="s">
        <v>3465</v>
      </c>
      <c r="F431" s="181" t="s">
        <v>364</v>
      </c>
      <c r="G431" s="181"/>
      <c r="H431" s="225">
        <v>1</v>
      </c>
      <c r="I431" s="303"/>
      <c r="J431" s="182"/>
      <c r="K431" s="226" t="s">
        <v>39</v>
      </c>
      <c r="L431" s="229">
        <f>VLOOKUP(A431,[1]Sheet1!$D:$F,3,0)</f>
        <v>3</v>
      </c>
      <c r="M431" s="185" t="s">
        <v>3704</v>
      </c>
      <c r="N431" s="161"/>
      <c r="O431" s="242"/>
      <c r="P431" s="160"/>
      <c r="Q431" s="160"/>
      <c r="R431" s="160"/>
      <c r="S431" s="160"/>
      <c r="T431" s="160"/>
      <c r="U431" s="160"/>
      <c r="V431" s="160"/>
      <c r="W431" s="160"/>
      <c r="X431" s="242"/>
      <c r="Y431" s="160"/>
      <c r="Z431" s="160"/>
      <c r="AA431" s="242"/>
      <c r="AB431" s="242"/>
      <c r="AC431" s="242"/>
      <c r="AD431" s="242"/>
      <c r="AE431" s="242"/>
      <c r="AF431" s="242"/>
      <c r="AG431" s="242"/>
      <c r="AH431" s="242"/>
      <c r="AI431" s="242"/>
      <c r="AJ431" s="242"/>
      <c r="AK431" s="242"/>
      <c r="AL431" s="264"/>
      <c r="AM431" s="160"/>
      <c r="AN431" s="242"/>
      <c r="AO431" s="242"/>
    </row>
    <row r="432" spans="1:41" ht="18" hidden="1" customHeight="1">
      <c r="A432" s="181" t="s">
        <v>3170</v>
      </c>
      <c r="B432" s="181" t="s">
        <v>3326</v>
      </c>
      <c r="C432" s="181"/>
      <c r="D432" s="181"/>
      <c r="E432" s="181" t="s">
        <v>3466</v>
      </c>
      <c r="F432" s="181" t="s">
        <v>267</v>
      </c>
      <c r="G432" s="181"/>
      <c r="H432" s="225">
        <v>5</v>
      </c>
      <c r="I432" s="303"/>
      <c r="J432" s="182"/>
      <c r="K432" s="226" t="s">
        <v>39</v>
      </c>
      <c r="L432" s="229">
        <f>VLOOKUP(A432,[1]Sheet1!$D:$F,3,0)</f>
        <v>5</v>
      </c>
      <c r="M432" s="185" t="s">
        <v>3707</v>
      </c>
      <c r="N432" s="161"/>
      <c r="O432" s="242"/>
      <c r="P432" s="160"/>
      <c r="Q432" s="160" t="s">
        <v>3509</v>
      </c>
      <c r="R432" s="160"/>
      <c r="S432" s="160"/>
      <c r="T432" s="160"/>
      <c r="U432" s="160"/>
      <c r="V432" s="160"/>
      <c r="W432" s="160"/>
      <c r="X432" s="242"/>
      <c r="Y432" s="160"/>
      <c r="Z432" s="160"/>
      <c r="AA432" s="242"/>
      <c r="AB432" s="242"/>
      <c r="AC432" s="242"/>
      <c r="AD432" s="242"/>
      <c r="AE432" s="242"/>
      <c r="AF432" s="242"/>
      <c r="AG432" s="242"/>
      <c r="AH432" s="242"/>
      <c r="AI432" s="242"/>
      <c r="AJ432" s="242"/>
      <c r="AK432" s="242"/>
      <c r="AL432" s="264"/>
      <c r="AM432" s="160"/>
      <c r="AN432" s="242"/>
      <c r="AO432" s="242"/>
    </row>
    <row r="433" spans="1:41" ht="18" hidden="1" customHeight="1">
      <c r="A433" s="181" t="s">
        <v>3170</v>
      </c>
      <c r="B433" s="181" t="s">
        <v>3327</v>
      </c>
      <c r="C433" s="181"/>
      <c r="D433" s="181"/>
      <c r="E433" s="181" t="s">
        <v>3466</v>
      </c>
      <c r="F433" s="181" t="s">
        <v>266</v>
      </c>
      <c r="G433" s="181"/>
      <c r="H433" s="225">
        <v>5</v>
      </c>
      <c r="I433" s="303"/>
      <c r="J433" s="182"/>
      <c r="K433" s="226" t="s">
        <v>39</v>
      </c>
      <c r="L433" s="229">
        <f>VLOOKUP(A433,[1]Sheet1!$D:$F,3,0)</f>
        <v>5</v>
      </c>
      <c r="M433" s="185" t="s">
        <v>3707</v>
      </c>
      <c r="N433" s="161"/>
      <c r="O433" s="242"/>
      <c r="P433" s="160"/>
      <c r="Q433" s="160"/>
      <c r="R433" s="160"/>
      <c r="S433" s="160"/>
      <c r="T433" s="160"/>
      <c r="U433" s="160"/>
      <c r="V433" s="160"/>
      <c r="W433" s="160"/>
      <c r="X433" s="242"/>
      <c r="Y433" s="160"/>
      <c r="Z433" s="160"/>
      <c r="AA433" s="242"/>
      <c r="AB433" s="242"/>
      <c r="AC433" s="242"/>
      <c r="AD433" s="242"/>
      <c r="AE433" s="242"/>
      <c r="AF433" s="242"/>
      <c r="AG433" s="242"/>
      <c r="AH433" s="242"/>
      <c r="AI433" s="242"/>
      <c r="AJ433" s="242"/>
      <c r="AK433" s="242"/>
      <c r="AL433" s="264"/>
      <c r="AM433" s="160"/>
      <c r="AN433" s="242"/>
      <c r="AO433" s="242"/>
    </row>
    <row r="434" spans="1:41" ht="18" hidden="1" customHeight="1">
      <c r="A434" s="181" t="s">
        <v>3171</v>
      </c>
      <c r="B434" s="181" t="s">
        <v>3328</v>
      </c>
      <c r="C434" s="181"/>
      <c r="D434" s="181"/>
      <c r="E434" s="181" t="s">
        <v>3467</v>
      </c>
      <c r="F434" s="181" t="s">
        <v>1503</v>
      </c>
      <c r="G434" s="181"/>
      <c r="H434" s="225">
        <v>1</v>
      </c>
      <c r="I434" s="303"/>
      <c r="J434" s="182"/>
      <c r="K434" s="226" t="s">
        <v>39</v>
      </c>
      <c r="L434" s="229">
        <f>VLOOKUP(A434,[1]Sheet1!$D:$F,3,0)</f>
        <v>7</v>
      </c>
      <c r="M434" s="185" t="s">
        <v>3704</v>
      </c>
      <c r="N434" s="161"/>
      <c r="O434" s="242" t="s">
        <v>3509</v>
      </c>
      <c r="P434" s="160" t="s">
        <v>3509</v>
      </c>
      <c r="Q434" s="160" t="s">
        <v>3509</v>
      </c>
      <c r="R434" s="160"/>
      <c r="S434" s="160" t="s">
        <v>3509</v>
      </c>
      <c r="T434" s="160" t="s">
        <v>1504</v>
      </c>
      <c r="U434" s="160" t="s">
        <v>1504</v>
      </c>
      <c r="V434" s="160" t="s">
        <v>1504</v>
      </c>
      <c r="W434" s="160" t="s">
        <v>1504</v>
      </c>
      <c r="X434" s="242" t="s">
        <v>3837</v>
      </c>
      <c r="Y434" s="160" t="s">
        <v>1504</v>
      </c>
      <c r="Z434" s="160" t="s">
        <v>1504</v>
      </c>
      <c r="AA434" s="242" t="s">
        <v>3509</v>
      </c>
      <c r="AB434" s="242"/>
      <c r="AC434" s="242" t="s">
        <v>3039</v>
      </c>
      <c r="AD434" s="242"/>
      <c r="AE434" s="242" t="s">
        <v>3509</v>
      </c>
      <c r="AF434" s="242" t="s">
        <v>1504</v>
      </c>
      <c r="AG434" s="242" t="s">
        <v>1504</v>
      </c>
      <c r="AH434" s="242" t="s">
        <v>1504</v>
      </c>
      <c r="AI434" s="242" t="s">
        <v>1504</v>
      </c>
      <c r="AJ434" s="242" t="s">
        <v>1504</v>
      </c>
      <c r="AK434" s="242"/>
      <c r="AL434" s="264" t="s">
        <v>4108</v>
      </c>
      <c r="AM434" s="160" t="s">
        <v>1504</v>
      </c>
      <c r="AN434" s="242" t="s">
        <v>1504</v>
      </c>
      <c r="AO434" s="242" t="s">
        <v>1504</v>
      </c>
    </row>
    <row r="435" spans="1:41" ht="18" hidden="1" customHeight="1">
      <c r="A435" s="181" t="s">
        <v>3171</v>
      </c>
      <c r="B435" s="181" t="s">
        <v>3329</v>
      </c>
      <c r="C435" s="181"/>
      <c r="D435" s="181"/>
      <c r="E435" s="181" t="s">
        <v>3467</v>
      </c>
      <c r="F435" s="181" t="s">
        <v>364</v>
      </c>
      <c r="G435" s="181"/>
      <c r="H435" s="225">
        <v>1</v>
      </c>
      <c r="I435" s="303"/>
      <c r="J435" s="182"/>
      <c r="K435" s="226" t="s">
        <v>39</v>
      </c>
      <c r="L435" s="229">
        <f>VLOOKUP(A435,[1]Sheet1!$D:$F,3,0)</f>
        <v>7</v>
      </c>
      <c r="M435" s="185" t="s">
        <v>3704</v>
      </c>
      <c r="N435" s="161"/>
      <c r="O435" s="242"/>
      <c r="P435" s="160"/>
      <c r="Q435" s="160"/>
      <c r="R435" s="160"/>
      <c r="S435" s="160"/>
      <c r="T435" s="160"/>
      <c r="U435" s="160"/>
      <c r="V435" s="160"/>
      <c r="W435" s="160"/>
      <c r="X435" s="242"/>
      <c r="Y435" s="160"/>
      <c r="Z435" s="160"/>
      <c r="AA435" s="242"/>
      <c r="AB435" s="242"/>
      <c r="AC435" s="242"/>
      <c r="AD435" s="242"/>
      <c r="AE435" s="242"/>
      <c r="AF435" s="242"/>
      <c r="AG435" s="242"/>
      <c r="AH435" s="242"/>
      <c r="AI435" s="242"/>
      <c r="AJ435" s="242"/>
      <c r="AK435" s="242"/>
      <c r="AL435" s="264"/>
      <c r="AM435" s="160"/>
      <c r="AN435" s="242"/>
      <c r="AO435" s="242"/>
    </row>
    <row r="436" spans="1:41" ht="18" hidden="1" customHeight="1">
      <c r="A436" s="181" t="s">
        <v>3172</v>
      </c>
      <c r="B436" s="181" t="s">
        <v>3330</v>
      </c>
      <c r="C436" s="181"/>
      <c r="D436" s="181"/>
      <c r="E436" s="181" t="s">
        <v>3468</v>
      </c>
      <c r="F436" s="181" t="s">
        <v>1503</v>
      </c>
      <c r="G436" s="181"/>
      <c r="H436" s="225">
        <v>1</v>
      </c>
      <c r="I436" s="303"/>
      <c r="J436" s="182"/>
      <c r="K436" s="226" t="s">
        <v>39</v>
      </c>
      <c r="L436" s="229">
        <f>VLOOKUP(A436,[1]Sheet1!$D:$F,3,0)</f>
        <v>1</v>
      </c>
      <c r="M436" s="185" t="s">
        <v>3704</v>
      </c>
      <c r="N436" s="161"/>
      <c r="O436" s="242" t="s">
        <v>3509</v>
      </c>
      <c r="P436" s="160" t="s">
        <v>3509</v>
      </c>
      <c r="Q436" s="160" t="s">
        <v>3509</v>
      </c>
      <c r="R436" s="160"/>
      <c r="S436" s="160" t="s">
        <v>3509</v>
      </c>
      <c r="T436" s="160" t="s">
        <v>1504</v>
      </c>
      <c r="U436" s="160" t="s">
        <v>1504</v>
      </c>
      <c r="V436" s="160" t="s">
        <v>1504</v>
      </c>
      <c r="W436" s="160" t="s">
        <v>1504</v>
      </c>
      <c r="X436" s="242" t="s">
        <v>3837</v>
      </c>
      <c r="Y436" s="160" t="s">
        <v>1504</v>
      </c>
      <c r="Z436" s="160" t="s">
        <v>1504</v>
      </c>
      <c r="AA436" s="242" t="s">
        <v>3509</v>
      </c>
      <c r="AB436" s="242"/>
      <c r="AC436" s="242" t="s">
        <v>3039</v>
      </c>
      <c r="AD436" s="242"/>
      <c r="AE436" s="242" t="s">
        <v>3509</v>
      </c>
      <c r="AF436" s="242" t="s">
        <v>1504</v>
      </c>
      <c r="AG436" s="242" t="s">
        <v>1504</v>
      </c>
      <c r="AH436" s="242" t="s">
        <v>1504</v>
      </c>
      <c r="AI436" s="242" t="s">
        <v>1504</v>
      </c>
      <c r="AJ436" s="242" t="s">
        <v>1504</v>
      </c>
      <c r="AK436" s="242"/>
      <c r="AL436" s="264" t="s">
        <v>4108</v>
      </c>
      <c r="AM436" s="160" t="s">
        <v>1504</v>
      </c>
      <c r="AN436" s="242" t="s">
        <v>1504</v>
      </c>
      <c r="AO436" s="242" t="s">
        <v>1504</v>
      </c>
    </row>
    <row r="437" spans="1:41" ht="18" hidden="1" customHeight="1">
      <c r="A437" s="181" t="s">
        <v>3172</v>
      </c>
      <c r="B437" s="181" t="s">
        <v>3331</v>
      </c>
      <c r="C437" s="181"/>
      <c r="D437" s="181"/>
      <c r="E437" s="181" t="s">
        <v>3468</v>
      </c>
      <c r="F437" s="181" t="s">
        <v>364</v>
      </c>
      <c r="G437" s="181"/>
      <c r="H437" s="225">
        <v>1</v>
      </c>
      <c r="I437" s="303"/>
      <c r="J437" s="182"/>
      <c r="K437" s="226" t="s">
        <v>39</v>
      </c>
      <c r="L437" s="229">
        <f>VLOOKUP(A437,[1]Sheet1!$D:$F,3,0)</f>
        <v>1</v>
      </c>
      <c r="M437" s="185" t="s">
        <v>3704</v>
      </c>
      <c r="N437" s="161"/>
      <c r="O437" s="242"/>
      <c r="P437" s="160"/>
      <c r="Q437" s="160"/>
      <c r="R437" s="160"/>
      <c r="S437" s="160"/>
      <c r="T437" s="160"/>
      <c r="U437" s="160"/>
      <c r="V437" s="160"/>
      <c r="W437" s="160"/>
      <c r="X437" s="242"/>
      <c r="Y437" s="160"/>
      <c r="Z437" s="160"/>
      <c r="AA437" s="242"/>
      <c r="AB437" s="242"/>
      <c r="AC437" s="242"/>
      <c r="AD437" s="242"/>
      <c r="AE437" s="242"/>
      <c r="AF437" s="242"/>
      <c r="AG437" s="242"/>
      <c r="AH437" s="242"/>
      <c r="AI437" s="242"/>
      <c r="AJ437" s="242"/>
      <c r="AK437" s="242"/>
      <c r="AL437" s="264"/>
      <c r="AM437" s="160"/>
      <c r="AN437" s="242"/>
      <c r="AO437" s="242"/>
    </row>
    <row r="438" spans="1:41" ht="18" hidden="1" customHeight="1">
      <c r="A438" s="181" t="s">
        <v>916</v>
      </c>
      <c r="B438" s="181" t="s">
        <v>1064</v>
      </c>
      <c r="C438" s="181"/>
      <c r="D438" s="181"/>
      <c r="E438" s="181" t="s">
        <v>3469</v>
      </c>
      <c r="F438" s="181" t="s">
        <v>267</v>
      </c>
      <c r="G438" s="181"/>
      <c r="H438" s="225">
        <v>1</v>
      </c>
      <c r="I438" s="303"/>
      <c r="J438" s="182"/>
      <c r="K438" s="226" t="s">
        <v>39</v>
      </c>
      <c r="L438" s="229" t="str">
        <f>VLOOKUP(A438,[1]Sheet1!$D:$F,3,0)</f>
        <v>A</v>
      </c>
      <c r="M438" s="185" t="s">
        <v>635</v>
      </c>
      <c r="N438" s="161"/>
      <c r="O438" s="242" t="s">
        <v>1504</v>
      </c>
      <c r="P438" s="160" t="s">
        <v>1504</v>
      </c>
      <c r="Q438" s="160" t="s">
        <v>3510</v>
      </c>
      <c r="R438" s="160"/>
      <c r="S438" s="160"/>
      <c r="T438" s="160"/>
      <c r="U438" s="160"/>
      <c r="V438" s="160"/>
      <c r="W438" s="160"/>
      <c r="X438" s="242"/>
      <c r="Y438" s="160"/>
      <c r="Z438" s="160"/>
      <c r="AA438" s="242" t="s">
        <v>1504</v>
      </c>
      <c r="AB438" s="242"/>
      <c r="AC438" s="242" t="s">
        <v>1504</v>
      </c>
      <c r="AD438" s="242"/>
      <c r="AE438" s="242" t="s">
        <v>1504</v>
      </c>
      <c r="AF438" s="242" t="s">
        <v>1504</v>
      </c>
      <c r="AG438" s="242" t="s">
        <v>1504</v>
      </c>
      <c r="AH438" s="242" t="s">
        <v>1504</v>
      </c>
      <c r="AI438" s="242" t="s">
        <v>1504</v>
      </c>
      <c r="AJ438" s="242" t="s">
        <v>1504</v>
      </c>
      <c r="AK438" s="242"/>
      <c r="AL438" s="264" t="s">
        <v>4108</v>
      </c>
      <c r="AM438" s="160" t="s">
        <v>1504</v>
      </c>
      <c r="AN438" s="242" t="s">
        <v>1504</v>
      </c>
      <c r="AO438" s="242" t="s">
        <v>1504</v>
      </c>
    </row>
    <row r="439" spans="1:41" ht="18" hidden="1" customHeight="1">
      <c r="A439" s="181" t="s">
        <v>916</v>
      </c>
      <c r="B439" s="181" t="s">
        <v>1063</v>
      </c>
      <c r="C439" s="181"/>
      <c r="D439" s="181"/>
      <c r="E439" s="181" t="s">
        <v>3469</v>
      </c>
      <c r="F439" s="181" t="s">
        <v>266</v>
      </c>
      <c r="G439" s="181"/>
      <c r="H439" s="225">
        <v>1</v>
      </c>
      <c r="I439" s="303"/>
      <c r="J439" s="182"/>
      <c r="K439" s="226" t="s">
        <v>39</v>
      </c>
      <c r="L439" s="229" t="str">
        <f>VLOOKUP(A439,[1]Sheet1!$D:$F,3,0)</f>
        <v>A</v>
      </c>
      <c r="M439" s="185" t="s">
        <v>635</v>
      </c>
      <c r="N439" s="161"/>
      <c r="O439" s="242"/>
      <c r="P439" s="160"/>
      <c r="Q439" s="160"/>
      <c r="R439" s="160"/>
      <c r="S439" s="160"/>
      <c r="T439" s="160"/>
      <c r="U439" s="160"/>
      <c r="V439" s="160"/>
      <c r="W439" s="160"/>
      <c r="X439" s="242"/>
      <c r="Y439" s="160"/>
      <c r="Z439" s="160"/>
      <c r="AA439" s="242"/>
      <c r="AB439" s="242"/>
      <c r="AC439" s="242"/>
      <c r="AD439" s="242"/>
      <c r="AE439" s="242"/>
      <c r="AF439" s="242"/>
      <c r="AG439" s="242"/>
      <c r="AH439" s="242"/>
      <c r="AI439" s="242"/>
      <c r="AJ439" s="242"/>
      <c r="AK439" s="242"/>
      <c r="AL439" s="264"/>
      <c r="AM439" s="160"/>
      <c r="AN439" s="242"/>
      <c r="AO439" s="242"/>
    </row>
    <row r="440" spans="1:41" ht="18" hidden="1" customHeight="1">
      <c r="A440" s="181" t="s">
        <v>3173</v>
      </c>
      <c r="B440" s="181" t="s">
        <v>3332</v>
      </c>
      <c r="C440" s="181"/>
      <c r="D440" s="181"/>
      <c r="E440" s="181" t="s">
        <v>3470</v>
      </c>
      <c r="F440" s="181" t="s">
        <v>1503</v>
      </c>
      <c r="G440" s="181"/>
      <c r="H440" s="225">
        <v>1</v>
      </c>
      <c r="I440" s="303"/>
      <c r="J440" s="182"/>
      <c r="K440" s="226" t="s">
        <v>39</v>
      </c>
      <c r="L440" s="229">
        <f>VLOOKUP(A440,[1]Sheet1!$D:$F,3,0)</f>
        <v>4</v>
      </c>
      <c r="M440" s="185" t="s">
        <v>3704</v>
      </c>
      <c r="N440" s="161"/>
      <c r="O440" s="242" t="s">
        <v>3509</v>
      </c>
      <c r="P440" s="160" t="s">
        <v>3509</v>
      </c>
      <c r="Q440" s="160" t="s">
        <v>3509</v>
      </c>
      <c r="R440" s="160"/>
      <c r="S440" s="160" t="s">
        <v>3509</v>
      </c>
      <c r="T440" s="160" t="s">
        <v>1504</v>
      </c>
      <c r="U440" s="160" t="s">
        <v>1504</v>
      </c>
      <c r="V440" s="160" t="s">
        <v>1504</v>
      </c>
      <c r="W440" s="160" t="s">
        <v>1504</v>
      </c>
      <c r="X440" s="242" t="s">
        <v>3837</v>
      </c>
      <c r="Y440" s="160" t="s">
        <v>1504</v>
      </c>
      <c r="Z440" s="160" t="s">
        <v>1504</v>
      </c>
      <c r="AA440" s="242" t="s">
        <v>3509</v>
      </c>
      <c r="AB440" s="242"/>
      <c r="AC440" s="242" t="s">
        <v>3039</v>
      </c>
      <c r="AD440" s="242"/>
      <c r="AE440" s="242" t="s">
        <v>3509</v>
      </c>
      <c r="AF440" s="242" t="s">
        <v>1504</v>
      </c>
      <c r="AG440" s="242" t="s">
        <v>1504</v>
      </c>
      <c r="AH440" s="242" t="s">
        <v>1504</v>
      </c>
      <c r="AI440" s="242" t="s">
        <v>1504</v>
      </c>
      <c r="AJ440" s="242" t="s">
        <v>1504</v>
      </c>
      <c r="AK440" s="242"/>
      <c r="AL440" s="264" t="s">
        <v>4108</v>
      </c>
      <c r="AM440" s="160" t="s">
        <v>1504</v>
      </c>
      <c r="AN440" s="242" t="s">
        <v>1504</v>
      </c>
      <c r="AO440" s="242" t="s">
        <v>1504</v>
      </c>
    </row>
    <row r="441" spans="1:41" ht="18" hidden="1" customHeight="1">
      <c r="A441" s="181" t="s">
        <v>3173</v>
      </c>
      <c r="B441" s="181" t="s">
        <v>3333</v>
      </c>
      <c r="C441" s="181"/>
      <c r="D441" s="181"/>
      <c r="E441" s="181" t="s">
        <v>3470</v>
      </c>
      <c r="F441" s="181" t="s">
        <v>364</v>
      </c>
      <c r="G441" s="181"/>
      <c r="H441" s="225">
        <v>1</v>
      </c>
      <c r="I441" s="303"/>
      <c r="J441" s="182"/>
      <c r="K441" s="226" t="s">
        <v>39</v>
      </c>
      <c r="L441" s="229">
        <f>VLOOKUP(A441,[1]Sheet1!$D:$F,3,0)</f>
        <v>4</v>
      </c>
      <c r="M441" s="185" t="s">
        <v>3704</v>
      </c>
      <c r="N441" s="161"/>
      <c r="O441" s="242"/>
      <c r="P441" s="160"/>
      <c r="Q441" s="160"/>
      <c r="R441" s="160"/>
      <c r="S441" s="160"/>
      <c r="T441" s="160"/>
      <c r="U441" s="160"/>
      <c r="V441" s="160"/>
      <c r="W441" s="160"/>
      <c r="X441" s="242"/>
      <c r="Y441" s="160"/>
      <c r="Z441" s="160"/>
      <c r="AA441" s="242"/>
      <c r="AB441" s="242"/>
      <c r="AC441" s="242"/>
      <c r="AD441" s="242"/>
      <c r="AE441" s="242"/>
      <c r="AF441" s="242"/>
      <c r="AG441" s="242"/>
      <c r="AH441" s="242"/>
      <c r="AI441" s="242"/>
      <c r="AJ441" s="242"/>
      <c r="AK441" s="242"/>
      <c r="AL441" s="264"/>
      <c r="AM441" s="160"/>
      <c r="AN441" s="242"/>
      <c r="AO441" s="242"/>
    </row>
    <row r="442" spans="1:41" ht="18" hidden="1" customHeight="1">
      <c r="A442" s="181" t="s">
        <v>3174</v>
      </c>
      <c r="B442" s="181" t="s">
        <v>3334</v>
      </c>
      <c r="C442" s="181"/>
      <c r="D442" s="181"/>
      <c r="E442" s="181" t="s">
        <v>3471</v>
      </c>
      <c r="F442" s="181" t="s">
        <v>1503</v>
      </c>
      <c r="G442" s="181"/>
      <c r="H442" s="225">
        <v>1</v>
      </c>
      <c r="I442" s="303"/>
      <c r="J442" s="182"/>
      <c r="K442" s="226" t="s">
        <v>39</v>
      </c>
      <c r="L442" s="229">
        <f>VLOOKUP(A442,[1]Sheet1!$D:$F,3,0)</f>
        <v>3</v>
      </c>
      <c r="M442" s="185" t="s">
        <v>3704</v>
      </c>
      <c r="N442" s="161"/>
      <c r="O442" s="242" t="s">
        <v>3509</v>
      </c>
      <c r="P442" s="160" t="s">
        <v>3509</v>
      </c>
      <c r="Q442" s="160" t="s">
        <v>3509</v>
      </c>
      <c r="R442" s="160"/>
      <c r="S442" s="160" t="s">
        <v>3509</v>
      </c>
      <c r="T442" s="160" t="s">
        <v>1504</v>
      </c>
      <c r="U442" s="160" t="s">
        <v>1504</v>
      </c>
      <c r="V442" s="160" t="s">
        <v>1504</v>
      </c>
      <c r="W442" s="160" t="s">
        <v>1504</v>
      </c>
      <c r="X442" s="242" t="s">
        <v>3837</v>
      </c>
      <c r="Y442" s="160" t="s">
        <v>1504</v>
      </c>
      <c r="Z442" s="160" t="s">
        <v>1504</v>
      </c>
      <c r="AA442" s="242" t="s">
        <v>3509</v>
      </c>
      <c r="AB442" s="242"/>
      <c r="AC442" s="242" t="s">
        <v>3039</v>
      </c>
      <c r="AD442" s="242"/>
      <c r="AE442" s="242" t="s">
        <v>3509</v>
      </c>
      <c r="AF442" s="242" t="s">
        <v>1504</v>
      </c>
      <c r="AG442" s="242" t="s">
        <v>1504</v>
      </c>
      <c r="AH442" s="242" t="s">
        <v>1504</v>
      </c>
      <c r="AI442" s="242" t="s">
        <v>1504</v>
      </c>
      <c r="AJ442" s="242" t="s">
        <v>1504</v>
      </c>
      <c r="AK442" s="242"/>
      <c r="AL442" s="264" t="s">
        <v>4108</v>
      </c>
      <c r="AM442" s="160" t="s">
        <v>1504</v>
      </c>
      <c r="AN442" s="242" t="s">
        <v>1504</v>
      </c>
      <c r="AO442" s="242" t="s">
        <v>1504</v>
      </c>
    </row>
    <row r="443" spans="1:41" ht="18" hidden="1" customHeight="1">
      <c r="A443" s="181" t="s">
        <v>3174</v>
      </c>
      <c r="B443" s="181" t="s">
        <v>3335</v>
      </c>
      <c r="C443" s="181"/>
      <c r="D443" s="181"/>
      <c r="E443" s="181" t="s">
        <v>3471</v>
      </c>
      <c r="F443" s="181" t="s">
        <v>364</v>
      </c>
      <c r="G443" s="181"/>
      <c r="H443" s="225">
        <v>1</v>
      </c>
      <c r="I443" s="303"/>
      <c r="J443" s="182"/>
      <c r="K443" s="226" t="s">
        <v>39</v>
      </c>
      <c r="L443" s="229">
        <f>VLOOKUP(A443,[1]Sheet1!$D:$F,3,0)</f>
        <v>3</v>
      </c>
      <c r="M443" s="185" t="s">
        <v>3704</v>
      </c>
      <c r="N443" s="161"/>
      <c r="O443" s="242"/>
      <c r="P443" s="160"/>
      <c r="Q443" s="160"/>
      <c r="R443" s="160"/>
      <c r="S443" s="160"/>
      <c r="T443" s="160"/>
      <c r="U443" s="160"/>
      <c r="V443" s="160"/>
      <c r="W443" s="160"/>
      <c r="X443" s="242"/>
      <c r="Y443" s="160"/>
      <c r="Z443" s="160"/>
      <c r="AA443" s="242"/>
      <c r="AB443" s="242"/>
      <c r="AC443" s="242"/>
      <c r="AD443" s="242"/>
      <c r="AE443" s="242"/>
      <c r="AF443" s="242"/>
      <c r="AG443" s="242"/>
      <c r="AH443" s="242"/>
      <c r="AI443" s="242"/>
      <c r="AJ443" s="242"/>
      <c r="AK443" s="242"/>
      <c r="AL443" s="264"/>
      <c r="AM443" s="160"/>
      <c r="AN443" s="242"/>
      <c r="AO443" s="242"/>
    </row>
    <row r="444" spans="1:41" ht="18" hidden="1" customHeight="1">
      <c r="A444" s="181" t="s">
        <v>3175</v>
      </c>
      <c r="B444" s="181" t="s">
        <v>3336</v>
      </c>
      <c r="C444" s="181"/>
      <c r="D444" s="181"/>
      <c r="E444" s="181" t="s">
        <v>3472</v>
      </c>
      <c r="F444" s="181" t="s">
        <v>1503</v>
      </c>
      <c r="G444" s="181"/>
      <c r="H444" s="225">
        <v>1</v>
      </c>
      <c r="I444" s="303"/>
      <c r="J444" s="182"/>
      <c r="K444" s="226" t="s">
        <v>39</v>
      </c>
      <c r="L444" s="229">
        <f>VLOOKUP(A444,[1]Sheet1!$D:$F,3,0)</f>
        <v>3</v>
      </c>
      <c r="M444" s="185" t="s">
        <v>3704</v>
      </c>
      <c r="N444" s="161"/>
      <c r="O444" s="242" t="s">
        <v>3068</v>
      </c>
      <c r="P444" s="160" t="s">
        <v>3068</v>
      </c>
      <c r="Q444" s="160" t="s">
        <v>3510</v>
      </c>
      <c r="R444" s="160"/>
      <c r="S444" s="160" t="s">
        <v>3068</v>
      </c>
      <c r="T444" s="160" t="s">
        <v>1504</v>
      </c>
      <c r="U444" s="160" t="s">
        <v>1504</v>
      </c>
      <c r="V444" s="160" t="s">
        <v>1504</v>
      </c>
      <c r="W444" s="160" t="s">
        <v>1504</v>
      </c>
      <c r="X444" s="242" t="s">
        <v>3837</v>
      </c>
      <c r="Y444" s="160" t="s">
        <v>1504</v>
      </c>
      <c r="Z444" s="160" t="s">
        <v>1504</v>
      </c>
      <c r="AA444" s="242" t="s">
        <v>3068</v>
      </c>
      <c r="AB444" s="242"/>
      <c r="AC444" s="242" t="s">
        <v>3068</v>
      </c>
      <c r="AD444" s="242"/>
      <c r="AE444" s="242" t="s">
        <v>3068</v>
      </c>
      <c r="AF444" s="242" t="s">
        <v>1504</v>
      </c>
      <c r="AG444" s="242" t="s">
        <v>1504</v>
      </c>
      <c r="AH444" s="242" t="s">
        <v>1504</v>
      </c>
      <c r="AI444" s="242" t="s">
        <v>1504</v>
      </c>
      <c r="AJ444" s="242" t="s">
        <v>1504</v>
      </c>
      <c r="AK444" s="242"/>
      <c r="AL444" s="264" t="s">
        <v>4108</v>
      </c>
      <c r="AM444" s="160" t="s">
        <v>1504</v>
      </c>
      <c r="AN444" s="242" t="s">
        <v>1504</v>
      </c>
      <c r="AO444" s="242" t="s">
        <v>1504</v>
      </c>
    </row>
    <row r="445" spans="1:41" ht="18" hidden="1" customHeight="1">
      <c r="A445" s="181" t="s">
        <v>3175</v>
      </c>
      <c r="B445" s="181" t="s">
        <v>3337</v>
      </c>
      <c r="C445" s="181"/>
      <c r="D445" s="181"/>
      <c r="E445" s="181" t="s">
        <v>3472</v>
      </c>
      <c r="F445" s="181" t="s">
        <v>364</v>
      </c>
      <c r="G445" s="181"/>
      <c r="H445" s="225">
        <v>1</v>
      </c>
      <c r="I445" s="303"/>
      <c r="J445" s="181"/>
      <c r="K445" s="226" t="s">
        <v>39</v>
      </c>
      <c r="L445" s="229">
        <f>VLOOKUP(A445,[1]Sheet1!$D:$F,3,0)</f>
        <v>3</v>
      </c>
      <c r="M445" s="185" t="s">
        <v>3704</v>
      </c>
      <c r="N445" s="161"/>
      <c r="O445" s="242"/>
      <c r="P445" s="160"/>
      <c r="Q445" s="160"/>
      <c r="R445" s="160"/>
      <c r="S445" s="160"/>
      <c r="T445" s="160"/>
      <c r="U445" s="160"/>
      <c r="V445" s="160"/>
      <c r="W445" s="160"/>
      <c r="X445" s="242"/>
      <c r="Y445" s="160"/>
      <c r="Z445" s="160"/>
      <c r="AA445" s="242"/>
      <c r="AB445" s="242"/>
      <c r="AC445" s="242"/>
      <c r="AD445" s="242"/>
      <c r="AE445" s="242"/>
      <c r="AF445" s="242"/>
      <c r="AG445" s="242"/>
      <c r="AH445" s="242"/>
      <c r="AI445" s="242"/>
      <c r="AJ445" s="242"/>
      <c r="AK445" s="242"/>
      <c r="AL445" s="264"/>
      <c r="AM445" s="160"/>
      <c r="AN445" s="242"/>
      <c r="AO445" s="242"/>
    </row>
    <row r="446" spans="1:41" ht="18" hidden="1" customHeight="1">
      <c r="A446" s="181" t="s">
        <v>3176</v>
      </c>
      <c r="B446" s="181" t="s">
        <v>3338</v>
      </c>
      <c r="C446" s="181"/>
      <c r="D446" s="181"/>
      <c r="E446" s="181" t="s">
        <v>3473</v>
      </c>
      <c r="F446" s="181" t="s">
        <v>1503</v>
      </c>
      <c r="G446" s="181"/>
      <c r="H446" s="225">
        <v>1</v>
      </c>
      <c r="I446" s="303"/>
      <c r="J446" s="181"/>
      <c r="K446" s="226" t="s">
        <v>39</v>
      </c>
      <c r="L446" s="229">
        <f>VLOOKUP(A446,[1]Sheet1!$D:$F,3,0)</f>
        <v>3</v>
      </c>
      <c r="M446" s="185" t="s">
        <v>3704</v>
      </c>
      <c r="N446" s="161"/>
      <c r="O446" s="242" t="s">
        <v>3509</v>
      </c>
      <c r="P446" s="160" t="s">
        <v>3509</v>
      </c>
      <c r="Q446" s="160" t="s">
        <v>3509</v>
      </c>
      <c r="R446" s="160"/>
      <c r="S446" s="160" t="s">
        <v>3509</v>
      </c>
      <c r="T446" s="160" t="s">
        <v>1504</v>
      </c>
      <c r="U446" s="160" t="s">
        <v>1504</v>
      </c>
      <c r="V446" s="160" t="s">
        <v>1504</v>
      </c>
      <c r="W446" s="160" t="s">
        <v>1504</v>
      </c>
      <c r="X446" s="242" t="s">
        <v>3837</v>
      </c>
      <c r="Y446" s="160" t="s">
        <v>1504</v>
      </c>
      <c r="Z446" s="160" t="s">
        <v>1504</v>
      </c>
      <c r="AA446" s="242" t="s">
        <v>3509</v>
      </c>
      <c r="AB446" s="242"/>
      <c r="AC446" s="242" t="s">
        <v>3039</v>
      </c>
      <c r="AD446" s="242"/>
      <c r="AE446" s="242" t="s">
        <v>3509</v>
      </c>
      <c r="AF446" s="242" t="s">
        <v>1504</v>
      </c>
      <c r="AG446" s="242" t="s">
        <v>1504</v>
      </c>
      <c r="AH446" s="242" t="s">
        <v>1504</v>
      </c>
      <c r="AI446" s="242" t="s">
        <v>1504</v>
      </c>
      <c r="AJ446" s="242" t="s">
        <v>1504</v>
      </c>
      <c r="AK446" s="242"/>
      <c r="AL446" s="264" t="s">
        <v>4108</v>
      </c>
      <c r="AM446" s="160" t="s">
        <v>1504</v>
      </c>
      <c r="AN446" s="242" t="s">
        <v>1504</v>
      </c>
      <c r="AO446" s="242" t="s">
        <v>1504</v>
      </c>
    </row>
    <row r="447" spans="1:41" ht="18" hidden="1" customHeight="1">
      <c r="A447" s="181" t="s">
        <v>3176</v>
      </c>
      <c r="B447" s="181" t="s">
        <v>3339</v>
      </c>
      <c r="C447" s="181"/>
      <c r="D447" s="181"/>
      <c r="E447" s="181" t="s">
        <v>3473</v>
      </c>
      <c r="F447" s="181" t="s">
        <v>364</v>
      </c>
      <c r="G447" s="181"/>
      <c r="H447" s="225">
        <v>1</v>
      </c>
      <c r="I447" s="303"/>
      <c r="J447" s="181"/>
      <c r="K447" s="226" t="s">
        <v>39</v>
      </c>
      <c r="L447" s="229">
        <f>VLOOKUP(A447,[1]Sheet1!$D:$F,3,0)</f>
        <v>3</v>
      </c>
      <c r="M447" s="185" t="s">
        <v>3704</v>
      </c>
      <c r="N447" s="161"/>
      <c r="O447" s="242"/>
      <c r="P447" s="160"/>
      <c r="Q447" s="160"/>
      <c r="R447" s="160"/>
      <c r="S447" s="160"/>
      <c r="T447" s="160"/>
      <c r="U447" s="160"/>
      <c r="V447" s="160"/>
      <c r="W447" s="160"/>
      <c r="X447" s="242"/>
      <c r="Y447" s="160"/>
      <c r="Z447" s="160"/>
      <c r="AA447" s="242"/>
      <c r="AB447" s="242"/>
      <c r="AC447" s="242"/>
      <c r="AD447" s="242"/>
      <c r="AE447" s="242"/>
      <c r="AF447" s="242"/>
      <c r="AG447" s="242"/>
      <c r="AH447" s="242"/>
      <c r="AI447" s="242"/>
      <c r="AJ447" s="242"/>
      <c r="AK447" s="242"/>
      <c r="AL447" s="264"/>
      <c r="AM447" s="160"/>
      <c r="AN447" s="242"/>
      <c r="AO447" s="242"/>
    </row>
    <row r="448" spans="1:41" ht="18" hidden="1" customHeight="1">
      <c r="A448" s="181" t="s">
        <v>3177</v>
      </c>
      <c r="B448" s="181" t="s">
        <v>3340</v>
      </c>
      <c r="C448" s="181"/>
      <c r="D448" s="181"/>
      <c r="E448" s="181" t="s">
        <v>3474</v>
      </c>
      <c r="F448" s="181" t="s">
        <v>1503</v>
      </c>
      <c r="G448" s="181"/>
      <c r="H448" s="225">
        <v>1</v>
      </c>
      <c r="I448" s="303"/>
      <c r="J448" s="181"/>
      <c r="K448" s="226" t="s">
        <v>39</v>
      </c>
      <c r="L448" s="229">
        <f>VLOOKUP(A448,[1]Sheet1!$D:$F,3,0)</f>
        <v>3</v>
      </c>
      <c r="M448" s="185" t="s">
        <v>3704</v>
      </c>
      <c r="N448" s="161"/>
      <c r="O448" s="242" t="s">
        <v>3509</v>
      </c>
      <c r="P448" s="160" t="s">
        <v>3509</v>
      </c>
      <c r="Q448" s="160" t="s">
        <v>3509</v>
      </c>
      <c r="R448" s="160"/>
      <c r="S448" s="160" t="s">
        <v>3509</v>
      </c>
      <c r="T448" s="160" t="s">
        <v>1504</v>
      </c>
      <c r="U448" s="160" t="s">
        <v>1504</v>
      </c>
      <c r="V448" s="160" t="s">
        <v>1504</v>
      </c>
      <c r="W448" s="160" t="s">
        <v>1504</v>
      </c>
      <c r="X448" s="242" t="s">
        <v>3837</v>
      </c>
      <c r="Y448" s="160" t="s">
        <v>1504</v>
      </c>
      <c r="Z448" s="160" t="s">
        <v>1504</v>
      </c>
      <c r="AA448" s="242" t="s">
        <v>3509</v>
      </c>
      <c r="AB448" s="242"/>
      <c r="AC448" s="242" t="s">
        <v>3039</v>
      </c>
      <c r="AD448" s="242"/>
      <c r="AE448" s="242" t="s">
        <v>3509</v>
      </c>
      <c r="AF448" s="242" t="s">
        <v>1504</v>
      </c>
      <c r="AG448" s="242" t="s">
        <v>1504</v>
      </c>
      <c r="AH448" s="242" t="s">
        <v>1504</v>
      </c>
      <c r="AI448" s="242" t="s">
        <v>1504</v>
      </c>
      <c r="AJ448" s="242" t="s">
        <v>1504</v>
      </c>
      <c r="AK448" s="242"/>
      <c r="AL448" s="264" t="s">
        <v>4108</v>
      </c>
      <c r="AM448" s="160" t="s">
        <v>1504</v>
      </c>
      <c r="AN448" s="242" t="s">
        <v>1504</v>
      </c>
      <c r="AO448" s="242" t="s">
        <v>1504</v>
      </c>
    </row>
    <row r="449" spans="1:41" ht="18" hidden="1" customHeight="1">
      <c r="A449" s="181" t="s">
        <v>3177</v>
      </c>
      <c r="B449" s="181" t="s">
        <v>3341</v>
      </c>
      <c r="C449" s="181"/>
      <c r="D449" s="181"/>
      <c r="E449" s="181" t="s">
        <v>3474</v>
      </c>
      <c r="F449" s="181" t="s">
        <v>364</v>
      </c>
      <c r="G449" s="181"/>
      <c r="H449" s="225">
        <v>1</v>
      </c>
      <c r="I449" s="303"/>
      <c r="J449" s="181"/>
      <c r="K449" s="226" t="s">
        <v>39</v>
      </c>
      <c r="L449" s="229">
        <f>VLOOKUP(A449,[1]Sheet1!$D:$F,3,0)</f>
        <v>3</v>
      </c>
      <c r="M449" s="185" t="s">
        <v>3704</v>
      </c>
      <c r="N449" s="161"/>
      <c r="O449" s="242"/>
      <c r="P449" s="160"/>
      <c r="Q449" s="160"/>
      <c r="R449" s="160"/>
      <c r="S449" s="160"/>
      <c r="T449" s="160"/>
      <c r="U449" s="160"/>
      <c r="V449" s="160"/>
      <c r="W449" s="160"/>
      <c r="X449" s="242"/>
      <c r="Y449" s="160"/>
      <c r="Z449" s="160"/>
      <c r="AA449" s="242"/>
      <c r="AB449" s="242"/>
      <c r="AC449" s="242"/>
      <c r="AD449" s="242"/>
      <c r="AE449" s="242"/>
      <c r="AF449" s="242"/>
      <c r="AG449" s="242"/>
      <c r="AH449" s="242"/>
      <c r="AI449" s="242"/>
      <c r="AJ449" s="242"/>
      <c r="AK449" s="242"/>
      <c r="AL449" s="264"/>
      <c r="AM449" s="160"/>
      <c r="AN449" s="242"/>
      <c r="AO449" s="242"/>
    </row>
    <row r="450" spans="1:41" ht="18" hidden="1" customHeight="1">
      <c r="A450" s="181" t="s">
        <v>3178</v>
      </c>
      <c r="B450" s="181" t="s">
        <v>3342</v>
      </c>
      <c r="C450" s="181"/>
      <c r="D450" s="181"/>
      <c r="E450" s="181" t="s">
        <v>3475</v>
      </c>
      <c r="F450" s="181" t="s">
        <v>1503</v>
      </c>
      <c r="G450" s="181"/>
      <c r="H450" s="225">
        <v>1</v>
      </c>
      <c r="I450" s="303"/>
      <c r="J450" s="181"/>
      <c r="K450" s="226" t="s">
        <v>39</v>
      </c>
      <c r="L450" s="229">
        <f>VLOOKUP(A450,[1]Sheet1!$D:$F,3,0)</f>
        <v>3</v>
      </c>
      <c r="M450" s="185" t="s">
        <v>3704</v>
      </c>
      <c r="N450" s="161"/>
      <c r="O450" s="242" t="s">
        <v>3509</v>
      </c>
      <c r="P450" s="160" t="s">
        <v>3509</v>
      </c>
      <c r="Q450" s="160" t="s">
        <v>3509</v>
      </c>
      <c r="R450" s="160"/>
      <c r="S450" s="160" t="s">
        <v>3509</v>
      </c>
      <c r="T450" s="160" t="s">
        <v>1504</v>
      </c>
      <c r="U450" s="160" t="s">
        <v>1504</v>
      </c>
      <c r="V450" s="160" t="s">
        <v>1504</v>
      </c>
      <c r="W450" s="160" t="s">
        <v>1504</v>
      </c>
      <c r="X450" s="242" t="s">
        <v>3837</v>
      </c>
      <c r="Y450" s="160" t="s">
        <v>1504</v>
      </c>
      <c r="Z450" s="160" t="s">
        <v>1504</v>
      </c>
      <c r="AA450" s="242" t="s">
        <v>3509</v>
      </c>
      <c r="AB450" s="242"/>
      <c r="AC450" s="242" t="s">
        <v>3039</v>
      </c>
      <c r="AD450" s="242"/>
      <c r="AE450" s="242" t="s">
        <v>3509</v>
      </c>
      <c r="AF450" s="242" t="s">
        <v>1504</v>
      </c>
      <c r="AG450" s="242" t="s">
        <v>1504</v>
      </c>
      <c r="AH450" s="242" t="s">
        <v>1504</v>
      </c>
      <c r="AI450" s="242" t="s">
        <v>1504</v>
      </c>
      <c r="AJ450" s="242" t="s">
        <v>1504</v>
      </c>
      <c r="AK450" s="242"/>
      <c r="AL450" s="264" t="s">
        <v>4108</v>
      </c>
      <c r="AM450" s="160" t="s">
        <v>1504</v>
      </c>
      <c r="AN450" s="242" t="s">
        <v>1504</v>
      </c>
      <c r="AO450" s="242" t="s">
        <v>1504</v>
      </c>
    </row>
    <row r="451" spans="1:41" ht="18" hidden="1" customHeight="1">
      <c r="A451" s="181" t="s">
        <v>3178</v>
      </c>
      <c r="B451" s="181" t="s">
        <v>3343</v>
      </c>
      <c r="C451" s="181"/>
      <c r="D451" s="181"/>
      <c r="E451" s="181" t="s">
        <v>3475</v>
      </c>
      <c r="F451" s="181" t="s">
        <v>364</v>
      </c>
      <c r="G451" s="181"/>
      <c r="H451" s="225">
        <v>1</v>
      </c>
      <c r="I451" s="303"/>
      <c r="J451" s="181"/>
      <c r="K451" s="226" t="s">
        <v>39</v>
      </c>
      <c r="L451" s="229">
        <f>VLOOKUP(A451,[1]Sheet1!$D:$F,3,0)</f>
        <v>3</v>
      </c>
      <c r="M451" s="185" t="s">
        <v>3704</v>
      </c>
      <c r="N451" s="161"/>
      <c r="O451" s="242"/>
      <c r="P451" s="160"/>
      <c r="Q451" s="160"/>
      <c r="R451" s="160"/>
      <c r="S451" s="160"/>
      <c r="T451" s="160"/>
      <c r="U451" s="160"/>
      <c r="V451" s="160"/>
      <c r="W451" s="160"/>
      <c r="X451" s="242"/>
      <c r="Y451" s="160"/>
      <c r="Z451" s="160"/>
      <c r="AA451" s="242"/>
      <c r="AB451" s="242"/>
      <c r="AC451" s="242"/>
      <c r="AD451" s="242"/>
      <c r="AE451" s="242"/>
      <c r="AF451" s="242"/>
      <c r="AG451" s="242"/>
      <c r="AH451" s="242"/>
      <c r="AI451" s="242"/>
      <c r="AJ451" s="242"/>
      <c r="AK451" s="242"/>
      <c r="AL451" s="264"/>
      <c r="AM451" s="160"/>
      <c r="AN451" s="242"/>
      <c r="AO451" s="242"/>
    </row>
    <row r="452" spans="1:41" ht="18" hidden="1" customHeight="1">
      <c r="A452" s="181" t="s">
        <v>3179</v>
      </c>
      <c r="B452" s="181" t="s">
        <v>3344</v>
      </c>
      <c r="C452" s="181"/>
      <c r="D452" s="181"/>
      <c r="E452" s="181" t="s">
        <v>3476</v>
      </c>
      <c r="F452" s="181" t="s">
        <v>1503</v>
      </c>
      <c r="G452" s="181"/>
      <c r="H452" s="225">
        <v>1</v>
      </c>
      <c r="I452" s="303"/>
      <c r="J452" s="181"/>
      <c r="K452" s="226" t="s">
        <v>39</v>
      </c>
      <c r="L452" s="229">
        <f>VLOOKUP(A452,[1]Sheet1!$D:$F,3,0)</f>
        <v>4</v>
      </c>
      <c r="M452" s="185" t="s">
        <v>3704</v>
      </c>
      <c r="N452" s="161"/>
      <c r="O452" s="242" t="s">
        <v>3068</v>
      </c>
      <c r="P452" s="160" t="s">
        <v>3068</v>
      </c>
      <c r="Q452" s="160" t="s">
        <v>3510</v>
      </c>
      <c r="R452" s="160"/>
      <c r="S452" s="160" t="s">
        <v>3068</v>
      </c>
      <c r="T452" s="160" t="s">
        <v>1504</v>
      </c>
      <c r="U452" s="160" t="s">
        <v>1504</v>
      </c>
      <c r="V452" s="160" t="s">
        <v>1504</v>
      </c>
      <c r="W452" s="160" t="s">
        <v>1504</v>
      </c>
      <c r="X452" s="242" t="s">
        <v>3837</v>
      </c>
      <c r="Y452" s="160" t="s">
        <v>1504</v>
      </c>
      <c r="Z452" s="160" t="s">
        <v>1504</v>
      </c>
      <c r="AA452" s="242" t="s">
        <v>3068</v>
      </c>
      <c r="AB452" s="242"/>
      <c r="AC452" s="242" t="s">
        <v>3068</v>
      </c>
      <c r="AD452" s="242"/>
      <c r="AE452" s="242" t="s">
        <v>3068</v>
      </c>
      <c r="AF452" s="242" t="s">
        <v>1504</v>
      </c>
      <c r="AG452" s="242" t="s">
        <v>1504</v>
      </c>
      <c r="AH452" s="242" t="s">
        <v>1504</v>
      </c>
      <c r="AI452" s="242" t="s">
        <v>1504</v>
      </c>
      <c r="AJ452" s="242" t="s">
        <v>1504</v>
      </c>
      <c r="AK452" s="242"/>
      <c r="AL452" s="264" t="s">
        <v>4108</v>
      </c>
      <c r="AM452" s="160" t="s">
        <v>1504</v>
      </c>
      <c r="AN452" s="242" t="s">
        <v>1504</v>
      </c>
      <c r="AO452" s="242" t="s">
        <v>1504</v>
      </c>
    </row>
    <row r="453" spans="1:41" ht="18" hidden="1" customHeight="1">
      <c r="A453" s="181" t="s">
        <v>3179</v>
      </c>
      <c r="B453" s="181" t="s">
        <v>3345</v>
      </c>
      <c r="C453" s="181"/>
      <c r="D453" s="181"/>
      <c r="E453" s="181" t="s">
        <v>3476</v>
      </c>
      <c r="F453" s="181" t="s">
        <v>364</v>
      </c>
      <c r="G453" s="181"/>
      <c r="H453" s="225">
        <v>1</v>
      </c>
      <c r="I453" s="303"/>
      <c r="J453" s="181"/>
      <c r="K453" s="226" t="s">
        <v>39</v>
      </c>
      <c r="L453" s="229">
        <f>VLOOKUP(A453,[1]Sheet1!$D:$F,3,0)</f>
        <v>4</v>
      </c>
      <c r="M453" s="185" t="s">
        <v>3704</v>
      </c>
      <c r="N453" s="161"/>
      <c r="O453" s="242"/>
      <c r="P453" s="160"/>
      <c r="Q453" s="160"/>
      <c r="R453" s="160"/>
      <c r="S453" s="160"/>
      <c r="T453" s="160"/>
      <c r="U453" s="160"/>
      <c r="V453" s="160"/>
      <c r="W453" s="160"/>
      <c r="X453" s="242"/>
      <c r="Y453" s="160"/>
      <c r="Z453" s="160"/>
      <c r="AA453" s="242"/>
      <c r="AB453" s="242"/>
      <c r="AC453" s="242"/>
      <c r="AD453" s="242"/>
      <c r="AE453" s="242"/>
      <c r="AF453" s="242"/>
      <c r="AG453" s="242"/>
      <c r="AH453" s="242"/>
      <c r="AI453" s="242"/>
      <c r="AJ453" s="242"/>
      <c r="AK453" s="242"/>
      <c r="AL453" s="264"/>
      <c r="AM453" s="160"/>
      <c r="AN453" s="242"/>
      <c r="AO453" s="242"/>
    </row>
    <row r="454" spans="1:41" ht="18" hidden="1" customHeight="1">
      <c r="A454" s="181" t="s">
        <v>3180</v>
      </c>
      <c r="B454" s="181" t="s">
        <v>3346</v>
      </c>
      <c r="C454" s="181"/>
      <c r="D454" s="181"/>
      <c r="E454" s="181" t="s">
        <v>3477</v>
      </c>
      <c r="F454" s="181" t="s">
        <v>1503</v>
      </c>
      <c r="G454" s="181"/>
      <c r="H454" s="225">
        <v>1</v>
      </c>
      <c r="I454" s="303"/>
      <c r="J454" s="181"/>
      <c r="K454" s="226" t="s">
        <v>39</v>
      </c>
      <c r="L454" s="229">
        <f>VLOOKUP(A454,[1]Sheet1!$D:$F,3,0)</f>
        <v>1</v>
      </c>
      <c r="M454" s="185" t="s">
        <v>3704</v>
      </c>
      <c r="N454" s="161"/>
      <c r="O454" s="242" t="s">
        <v>3509</v>
      </c>
      <c r="P454" s="160" t="s">
        <v>3509</v>
      </c>
      <c r="Q454" s="160" t="s">
        <v>3509</v>
      </c>
      <c r="R454" s="160"/>
      <c r="S454" s="160" t="s">
        <v>3509</v>
      </c>
      <c r="T454" s="160" t="s">
        <v>1504</v>
      </c>
      <c r="U454" s="160" t="s">
        <v>1504</v>
      </c>
      <c r="V454" s="160" t="s">
        <v>1504</v>
      </c>
      <c r="W454" s="160" t="s">
        <v>1504</v>
      </c>
      <c r="X454" s="242" t="s">
        <v>3837</v>
      </c>
      <c r="Y454" s="160" t="s">
        <v>1504</v>
      </c>
      <c r="Z454" s="160" t="s">
        <v>1504</v>
      </c>
      <c r="AA454" s="242" t="s">
        <v>3509</v>
      </c>
      <c r="AB454" s="242"/>
      <c r="AC454" s="242" t="s">
        <v>3039</v>
      </c>
      <c r="AD454" s="242"/>
      <c r="AE454" s="242" t="s">
        <v>3509</v>
      </c>
      <c r="AF454" s="242" t="s">
        <v>1504</v>
      </c>
      <c r="AG454" s="242" t="s">
        <v>1504</v>
      </c>
      <c r="AH454" s="242" t="s">
        <v>1504</v>
      </c>
      <c r="AI454" s="242" t="s">
        <v>1504</v>
      </c>
      <c r="AJ454" s="242" t="s">
        <v>1504</v>
      </c>
      <c r="AK454" s="242"/>
      <c r="AL454" s="264" t="s">
        <v>4108</v>
      </c>
      <c r="AM454" s="160" t="s">
        <v>1504</v>
      </c>
      <c r="AN454" s="242" t="s">
        <v>1504</v>
      </c>
      <c r="AO454" s="242" t="s">
        <v>1504</v>
      </c>
    </row>
    <row r="455" spans="1:41" ht="18" hidden="1" customHeight="1">
      <c r="A455" s="181" t="s">
        <v>3180</v>
      </c>
      <c r="B455" s="181" t="s">
        <v>3347</v>
      </c>
      <c r="C455" s="181"/>
      <c r="D455" s="181"/>
      <c r="E455" s="181" t="s">
        <v>3477</v>
      </c>
      <c r="F455" s="181" t="s">
        <v>364</v>
      </c>
      <c r="G455" s="181"/>
      <c r="H455" s="225">
        <v>1</v>
      </c>
      <c r="I455" s="303"/>
      <c r="J455" s="181"/>
      <c r="K455" s="226" t="s">
        <v>39</v>
      </c>
      <c r="L455" s="229">
        <f>VLOOKUP(A455,[1]Sheet1!$D:$F,3,0)</f>
        <v>1</v>
      </c>
      <c r="M455" s="185" t="s">
        <v>3704</v>
      </c>
      <c r="N455" s="161"/>
      <c r="O455" s="242"/>
      <c r="P455" s="160"/>
      <c r="Q455" s="160"/>
      <c r="R455" s="160"/>
      <c r="S455" s="160"/>
      <c r="T455" s="160"/>
      <c r="U455" s="160"/>
      <c r="V455" s="160"/>
      <c r="W455" s="160"/>
      <c r="X455" s="242"/>
      <c r="Y455" s="160"/>
      <c r="Z455" s="160"/>
      <c r="AA455" s="242"/>
      <c r="AB455" s="242"/>
      <c r="AC455" s="242"/>
      <c r="AD455" s="242"/>
      <c r="AE455" s="242"/>
      <c r="AF455" s="242"/>
      <c r="AG455" s="242"/>
      <c r="AH455" s="242"/>
      <c r="AI455" s="242"/>
      <c r="AJ455" s="242"/>
      <c r="AK455" s="242"/>
      <c r="AL455" s="264"/>
      <c r="AM455" s="160"/>
      <c r="AN455" s="242"/>
      <c r="AO455" s="242"/>
    </row>
    <row r="456" spans="1:41" ht="18" hidden="1" customHeight="1">
      <c r="A456" s="181" t="s">
        <v>3181</v>
      </c>
      <c r="B456" s="181" t="s">
        <v>3348</v>
      </c>
      <c r="C456" s="181"/>
      <c r="D456" s="181"/>
      <c r="E456" s="181" t="s">
        <v>3478</v>
      </c>
      <c r="F456" s="181" t="s">
        <v>1503</v>
      </c>
      <c r="G456" s="181"/>
      <c r="H456" s="225">
        <v>2</v>
      </c>
      <c r="I456" s="303"/>
      <c r="J456" s="181"/>
      <c r="K456" s="226" t="s">
        <v>39</v>
      </c>
      <c r="L456" s="229">
        <f>VLOOKUP(A456,[1]Sheet1!$D:$F,3,0)</f>
        <v>1</v>
      </c>
      <c r="M456" s="185" t="s">
        <v>3704</v>
      </c>
      <c r="N456" s="161"/>
      <c r="O456" s="242" t="s">
        <v>3068</v>
      </c>
      <c r="P456" s="160" t="s">
        <v>3068</v>
      </c>
      <c r="Q456" s="160" t="s">
        <v>3510</v>
      </c>
      <c r="R456" s="160"/>
      <c r="S456" s="160" t="s">
        <v>3068</v>
      </c>
      <c r="T456" s="160" t="s">
        <v>1504</v>
      </c>
      <c r="U456" s="160" t="s">
        <v>1504</v>
      </c>
      <c r="V456" s="160" t="s">
        <v>1504</v>
      </c>
      <c r="W456" s="160" t="s">
        <v>1504</v>
      </c>
      <c r="X456" s="242" t="s">
        <v>3837</v>
      </c>
      <c r="Y456" s="160" t="s">
        <v>1504</v>
      </c>
      <c r="Z456" s="160" t="s">
        <v>1504</v>
      </c>
      <c r="AA456" s="242" t="s">
        <v>3068</v>
      </c>
      <c r="AB456" s="242"/>
      <c r="AC456" s="242" t="s">
        <v>3068</v>
      </c>
      <c r="AD456" s="242"/>
      <c r="AE456" s="242" t="s">
        <v>3068</v>
      </c>
      <c r="AF456" s="242" t="s">
        <v>1504</v>
      </c>
      <c r="AG456" s="242" t="s">
        <v>1504</v>
      </c>
      <c r="AH456" s="242" t="s">
        <v>1504</v>
      </c>
      <c r="AI456" s="242" t="s">
        <v>1504</v>
      </c>
      <c r="AJ456" s="242" t="s">
        <v>1504</v>
      </c>
      <c r="AK456" s="242"/>
      <c r="AL456" s="264" t="s">
        <v>4108</v>
      </c>
      <c r="AM456" s="160" t="s">
        <v>1504</v>
      </c>
      <c r="AN456" s="242" t="s">
        <v>1504</v>
      </c>
      <c r="AO456" s="242" t="s">
        <v>1504</v>
      </c>
    </row>
    <row r="457" spans="1:41" ht="18" hidden="1" customHeight="1">
      <c r="A457" s="181" t="s">
        <v>3181</v>
      </c>
      <c r="B457" s="181" t="s">
        <v>3349</v>
      </c>
      <c r="C457" s="181"/>
      <c r="D457" s="181"/>
      <c r="E457" s="181" t="s">
        <v>3478</v>
      </c>
      <c r="F457" s="181" t="s">
        <v>364</v>
      </c>
      <c r="G457" s="181"/>
      <c r="H457" s="225">
        <v>1</v>
      </c>
      <c r="I457" s="303"/>
      <c r="J457" s="181"/>
      <c r="K457" s="226" t="s">
        <v>39</v>
      </c>
      <c r="L457" s="229">
        <f>VLOOKUP(A457,[1]Sheet1!$D:$F,3,0)</f>
        <v>1</v>
      </c>
      <c r="M457" s="185" t="s">
        <v>3704</v>
      </c>
      <c r="N457" s="161"/>
      <c r="O457" s="242"/>
      <c r="P457" s="160"/>
      <c r="Q457" s="160"/>
      <c r="R457" s="160"/>
      <c r="S457" s="160"/>
      <c r="T457" s="160"/>
      <c r="U457" s="160"/>
      <c r="V457" s="160"/>
      <c r="W457" s="160"/>
      <c r="X457" s="242"/>
      <c r="Y457" s="160"/>
      <c r="Z457" s="160"/>
      <c r="AA457" s="242"/>
      <c r="AB457" s="242"/>
      <c r="AC457" s="242"/>
      <c r="AD457" s="242"/>
      <c r="AE457" s="242"/>
      <c r="AF457" s="242"/>
      <c r="AG457" s="242"/>
      <c r="AH457" s="242"/>
      <c r="AI457" s="242"/>
      <c r="AJ457" s="242"/>
      <c r="AK457" s="242"/>
      <c r="AL457" s="264"/>
      <c r="AM457" s="160"/>
      <c r="AN457" s="242"/>
      <c r="AO457" s="242"/>
    </row>
    <row r="458" spans="1:41" ht="18" hidden="1" customHeight="1">
      <c r="A458" s="181" t="s">
        <v>3182</v>
      </c>
      <c r="B458" s="181" t="s">
        <v>3350</v>
      </c>
      <c r="C458" s="181"/>
      <c r="D458" s="181"/>
      <c r="E458" s="181" t="s">
        <v>3479</v>
      </c>
      <c r="F458" s="181" t="s">
        <v>1503</v>
      </c>
      <c r="G458" s="181"/>
      <c r="H458" s="225">
        <v>1</v>
      </c>
      <c r="I458" s="303"/>
      <c r="J458" s="181"/>
      <c r="K458" s="226" t="s">
        <v>39</v>
      </c>
      <c r="L458" s="229">
        <f>VLOOKUP(A458,[1]Sheet1!$D:$F,3,0)</f>
        <v>3</v>
      </c>
      <c r="M458" s="185" t="s">
        <v>3704</v>
      </c>
      <c r="N458" s="161"/>
      <c r="O458" s="242" t="s">
        <v>3068</v>
      </c>
      <c r="P458" s="160" t="s">
        <v>3068</v>
      </c>
      <c r="Q458" s="160" t="s">
        <v>3510</v>
      </c>
      <c r="R458" s="160"/>
      <c r="S458" s="160" t="s">
        <v>3068</v>
      </c>
      <c r="T458" s="160" t="s">
        <v>1504</v>
      </c>
      <c r="U458" s="160" t="s">
        <v>1504</v>
      </c>
      <c r="V458" s="160" t="s">
        <v>1504</v>
      </c>
      <c r="W458" s="160" t="s">
        <v>1504</v>
      </c>
      <c r="X458" s="242" t="s">
        <v>3837</v>
      </c>
      <c r="Y458" s="160" t="s">
        <v>1504</v>
      </c>
      <c r="Z458" s="160" t="s">
        <v>1504</v>
      </c>
      <c r="AA458" s="242" t="s">
        <v>3068</v>
      </c>
      <c r="AB458" s="242"/>
      <c r="AC458" s="242" t="s">
        <v>3068</v>
      </c>
      <c r="AD458" s="242"/>
      <c r="AE458" s="242" t="s">
        <v>3068</v>
      </c>
      <c r="AF458" s="242" t="s">
        <v>1504</v>
      </c>
      <c r="AG458" s="242" t="s">
        <v>1504</v>
      </c>
      <c r="AH458" s="242" t="s">
        <v>1504</v>
      </c>
      <c r="AI458" s="242" t="s">
        <v>1504</v>
      </c>
      <c r="AJ458" s="242" t="s">
        <v>1504</v>
      </c>
      <c r="AK458" s="242"/>
      <c r="AL458" s="264" t="s">
        <v>4108</v>
      </c>
      <c r="AM458" s="160" t="s">
        <v>1504</v>
      </c>
      <c r="AN458" s="242" t="s">
        <v>1504</v>
      </c>
      <c r="AO458" s="242" t="s">
        <v>1504</v>
      </c>
    </row>
    <row r="459" spans="1:41" ht="18" hidden="1" customHeight="1">
      <c r="A459" s="181" t="s">
        <v>3182</v>
      </c>
      <c r="B459" s="181" t="s">
        <v>3351</v>
      </c>
      <c r="C459" s="181"/>
      <c r="D459" s="181"/>
      <c r="E459" s="181" t="s">
        <v>3479</v>
      </c>
      <c r="F459" s="181" t="s">
        <v>364</v>
      </c>
      <c r="G459" s="181"/>
      <c r="H459" s="225">
        <v>1</v>
      </c>
      <c r="I459" s="303"/>
      <c r="J459" s="181"/>
      <c r="K459" s="226" t="s">
        <v>39</v>
      </c>
      <c r="L459" s="229">
        <f>VLOOKUP(A459,[1]Sheet1!$D:$F,3,0)</f>
        <v>3</v>
      </c>
      <c r="M459" s="185" t="s">
        <v>3704</v>
      </c>
      <c r="N459" s="161"/>
      <c r="O459" s="242"/>
      <c r="P459" s="160"/>
      <c r="Q459" s="160"/>
      <c r="R459" s="160"/>
      <c r="S459" s="160"/>
      <c r="T459" s="160"/>
      <c r="U459" s="160"/>
      <c r="V459" s="160"/>
      <c r="W459" s="160"/>
      <c r="X459" s="242"/>
      <c r="Y459" s="160"/>
      <c r="Z459" s="160"/>
      <c r="AA459" s="242"/>
      <c r="AB459" s="242"/>
      <c r="AC459" s="242"/>
      <c r="AD459" s="242"/>
      <c r="AE459" s="242"/>
      <c r="AF459" s="242"/>
      <c r="AG459" s="242"/>
      <c r="AH459" s="242"/>
      <c r="AI459" s="242"/>
      <c r="AJ459" s="242"/>
      <c r="AK459" s="242"/>
      <c r="AL459" s="264"/>
      <c r="AM459" s="160"/>
      <c r="AN459" s="242"/>
      <c r="AO459" s="242"/>
    </row>
    <row r="460" spans="1:41" ht="18" hidden="1" customHeight="1">
      <c r="A460" s="181" t="s">
        <v>3183</v>
      </c>
      <c r="B460" s="181" t="s">
        <v>3352</v>
      </c>
      <c r="C460" s="181"/>
      <c r="D460" s="181"/>
      <c r="E460" s="181" t="s">
        <v>3480</v>
      </c>
      <c r="F460" s="181" t="s">
        <v>1503</v>
      </c>
      <c r="G460" s="181"/>
      <c r="H460" s="225">
        <v>1</v>
      </c>
      <c r="I460" s="303"/>
      <c r="J460" s="181"/>
      <c r="K460" s="226" t="s">
        <v>39</v>
      </c>
      <c r="L460" s="229">
        <f>VLOOKUP(A460,[1]Sheet1!$D:$F,3,0)</f>
        <v>3</v>
      </c>
      <c r="M460" s="185" t="s">
        <v>3704</v>
      </c>
      <c r="N460" s="161"/>
      <c r="O460" s="242" t="s">
        <v>3068</v>
      </c>
      <c r="P460" s="160" t="s">
        <v>3068</v>
      </c>
      <c r="Q460" s="160" t="s">
        <v>3510</v>
      </c>
      <c r="R460" s="160"/>
      <c r="S460" s="160" t="s">
        <v>3068</v>
      </c>
      <c r="T460" s="160" t="s">
        <v>1504</v>
      </c>
      <c r="U460" s="160" t="s">
        <v>1504</v>
      </c>
      <c r="V460" s="160" t="s">
        <v>1504</v>
      </c>
      <c r="W460" s="160" t="s">
        <v>1504</v>
      </c>
      <c r="X460" s="242" t="s">
        <v>3837</v>
      </c>
      <c r="Y460" s="160" t="s">
        <v>1504</v>
      </c>
      <c r="Z460" s="160" t="s">
        <v>1504</v>
      </c>
      <c r="AA460" s="242" t="s">
        <v>3068</v>
      </c>
      <c r="AB460" s="242"/>
      <c r="AC460" s="242" t="s">
        <v>3068</v>
      </c>
      <c r="AD460" s="242"/>
      <c r="AE460" s="242" t="s">
        <v>3068</v>
      </c>
      <c r="AF460" s="242" t="s">
        <v>1504</v>
      </c>
      <c r="AG460" s="242" t="s">
        <v>1504</v>
      </c>
      <c r="AH460" s="242" t="s">
        <v>1504</v>
      </c>
      <c r="AI460" s="242" t="s">
        <v>1504</v>
      </c>
      <c r="AJ460" s="242" t="s">
        <v>1504</v>
      </c>
      <c r="AK460" s="242"/>
      <c r="AL460" s="264" t="s">
        <v>4108</v>
      </c>
      <c r="AM460" s="160" t="s">
        <v>1504</v>
      </c>
      <c r="AN460" s="242" t="s">
        <v>1504</v>
      </c>
      <c r="AO460" s="242" t="s">
        <v>1504</v>
      </c>
    </row>
    <row r="461" spans="1:41" ht="18" hidden="1" customHeight="1">
      <c r="A461" s="181" t="s">
        <v>3183</v>
      </c>
      <c r="B461" s="181" t="s">
        <v>3353</v>
      </c>
      <c r="C461" s="181"/>
      <c r="D461" s="181"/>
      <c r="E461" s="181" t="s">
        <v>3480</v>
      </c>
      <c r="F461" s="181" t="s">
        <v>364</v>
      </c>
      <c r="G461" s="181"/>
      <c r="H461" s="225">
        <v>1</v>
      </c>
      <c r="I461" s="303"/>
      <c r="J461" s="181"/>
      <c r="K461" s="226" t="s">
        <v>39</v>
      </c>
      <c r="L461" s="229">
        <f>VLOOKUP(A461,[1]Sheet1!$D:$F,3,0)</f>
        <v>3</v>
      </c>
      <c r="M461" s="185" t="s">
        <v>3704</v>
      </c>
      <c r="N461" s="161"/>
      <c r="O461" s="242"/>
      <c r="P461" s="160"/>
      <c r="Q461" s="160"/>
      <c r="R461" s="160"/>
      <c r="S461" s="160"/>
      <c r="T461" s="160"/>
      <c r="U461" s="160"/>
      <c r="V461" s="160"/>
      <c r="W461" s="160"/>
      <c r="X461" s="242"/>
      <c r="Y461" s="160"/>
      <c r="Z461" s="160"/>
      <c r="AA461" s="242"/>
      <c r="AB461" s="242"/>
      <c r="AC461" s="242"/>
      <c r="AD461" s="242"/>
      <c r="AE461" s="242"/>
      <c r="AF461" s="242"/>
      <c r="AG461" s="242"/>
      <c r="AH461" s="242"/>
      <c r="AI461" s="242"/>
      <c r="AJ461" s="242"/>
      <c r="AK461" s="242"/>
      <c r="AL461" s="264"/>
      <c r="AM461" s="160"/>
      <c r="AN461" s="242"/>
      <c r="AO461" s="242"/>
    </row>
    <row r="462" spans="1:41" ht="18" hidden="1" customHeight="1">
      <c r="A462" s="181" t="s">
        <v>3184</v>
      </c>
      <c r="B462" s="181" t="s">
        <v>3354</v>
      </c>
      <c r="C462" s="181"/>
      <c r="D462" s="181"/>
      <c r="E462" s="181" t="s">
        <v>3481</v>
      </c>
      <c r="F462" s="181" t="s">
        <v>1503</v>
      </c>
      <c r="G462" s="181"/>
      <c r="H462" s="225">
        <v>1</v>
      </c>
      <c r="I462" s="303"/>
      <c r="J462" s="181"/>
      <c r="K462" s="226" t="s">
        <v>39</v>
      </c>
      <c r="L462" s="229">
        <f>VLOOKUP(A462,[1]Sheet1!$D:$F,3,0)</f>
        <v>4</v>
      </c>
      <c r="M462" s="185" t="s">
        <v>3704</v>
      </c>
      <c r="N462" s="161"/>
      <c r="O462" s="242" t="s">
        <v>3068</v>
      </c>
      <c r="P462" s="160" t="s">
        <v>3068</v>
      </c>
      <c r="Q462" s="160" t="s">
        <v>3510</v>
      </c>
      <c r="R462" s="160"/>
      <c r="S462" s="160" t="s">
        <v>3068</v>
      </c>
      <c r="T462" s="160" t="s">
        <v>1504</v>
      </c>
      <c r="U462" s="160" t="s">
        <v>1504</v>
      </c>
      <c r="V462" s="160" t="s">
        <v>1504</v>
      </c>
      <c r="W462" s="160" t="s">
        <v>1504</v>
      </c>
      <c r="X462" s="242" t="s">
        <v>3837</v>
      </c>
      <c r="Y462" s="160" t="s">
        <v>1504</v>
      </c>
      <c r="Z462" s="160" t="s">
        <v>1504</v>
      </c>
      <c r="AA462" s="242" t="s">
        <v>3068</v>
      </c>
      <c r="AB462" s="242"/>
      <c r="AC462" s="242" t="s">
        <v>3068</v>
      </c>
      <c r="AD462" s="242"/>
      <c r="AE462" s="242" t="s">
        <v>3068</v>
      </c>
      <c r="AF462" s="242" t="s">
        <v>1504</v>
      </c>
      <c r="AG462" s="242" t="s">
        <v>1504</v>
      </c>
      <c r="AH462" s="242" t="s">
        <v>1504</v>
      </c>
      <c r="AI462" s="242" t="s">
        <v>1504</v>
      </c>
      <c r="AJ462" s="242" t="s">
        <v>1504</v>
      </c>
      <c r="AK462" s="242"/>
      <c r="AL462" s="264" t="s">
        <v>4108</v>
      </c>
      <c r="AM462" s="160" t="s">
        <v>1504</v>
      </c>
      <c r="AN462" s="242" t="s">
        <v>1504</v>
      </c>
      <c r="AO462" s="242" t="s">
        <v>1504</v>
      </c>
    </row>
    <row r="463" spans="1:41" ht="18" hidden="1" customHeight="1">
      <c r="A463" s="181" t="s">
        <v>3184</v>
      </c>
      <c r="B463" s="181" t="s">
        <v>3355</v>
      </c>
      <c r="C463" s="181"/>
      <c r="D463" s="181"/>
      <c r="E463" s="181" t="s">
        <v>3481</v>
      </c>
      <c r="F463" s="181" t="s">
        <v>364</v>
      </c>
      <c r="G463" s="181"/>
      <c r="H463" s="225">
        <v>1</v>
      </c>
      <c r="I463" s="303"/>
      <c r="J463" s="181"/>
      <c r="K463" s="226" t="s">
        <v>39</v>
      </c>
      <c r="L463" s="229">
        <f>VLOOKUP(A463,[1]Sheet1!$D:$F,3,0)</f>
        <v>4</v>
      </c>
      <c r="M463" s="185" t="s">
        <v>3704</v>
      </c>
      <c r="N463" s="161"/>
      <c r="O463" s="242"/>
      <c r="P463" s="160"/>
      <c r="Q463" s="160"/>
      <c r="R463" s="160"/>
      <c r="S463" s="160"/>
      <c r="T463" s="160"/>
      <c r="U463" s="160"/>
      <c r="V463" s="160"/>
      <c r="W463" s="160"/>
      <c r="X463" s="242"/>
      <c r="Y463" s="160"/>
      <c r="Z463" s="160"/>
      <c r="AA463" s="242"/>
      <c r="AB463" s="242"/>
      <c r="AC463" s="242"/>
      <c r="AD463" s="242"/>
      <c r="AE463" s="242"/>
      <c r="AF463" s="242"/>
      <c r="AG463" s="242"/>
      <c r="AH463" s="242"/>
      <c r="AI463" s="242"/>
      <c r="AJ463" s="242"/>
      <c r="AK463" s="242"/>
      <c r="AL463" s="264"/>
      <c r="AM463" s="160"/>
      <c r="AN463" s="242"/>
      <c r="AO463" s="242"/>
    </row>
    <row r="464" spans="1:41" ht="18" hidden="1" customHeight="1">
      <c r="A464" s="181" t="s">
        <v>3185</v>
      </c>
      <c r="B464" s="181" t="s">
        <v>3356</v>
      </c>
      <c r="C464" s="181"/>
      <c r="D464" s="181"/>
      <c r="E464" s="181" t="s">
        <v>3482</v>
      </c>
      <c r="F464" s="181" t="s">
        <v>364</v>
      </c>
      <c r="G464" s="181"/>
      <c r="H464" s="225">
        <v>5</v>
      </c>
      <c r="I464" s="303"/>
      <c r="J464" s="181"/>
      <c r="K464" s="226" t="s">
        <v>39</v>
      </c>
      <c r="L464" s="229" t="str">
        <f>VLOOKUP(A464,[1]Sheet1!$D:$F,3,0)</f>
        <v>A</v>
      </c>
      <c r="M464" s="185" t="s">
        <v>3704</v>
      </c>
      <c r="N464" s="161"/>
      <c r="O464" s="242" t="s">
        <v>3068</v>
      </c>
      <c r="P464" s="160" t="s">
        <v>3068</v>
      </c>
      <c r="Q464" s="160" t="s">
        <v>3510</v>
      </c>
      <c r="R464" s="160"/>
      <c r="S464" s="160" t="s">
        <v>3068</v>
      </c>
      <c r="T464" s="160" t="s">
        <v>1504</v>
      </c>
      <c r="U464" s="160" t="s">
        <v>1504</v>
      </c>
      <c r="V464" s="160" t="s">
        <v>1504</v>
      </c>
      <c r="W464" s="160" t="s">
        <v>1504</v>
      </c>
      <c r="X464" s="242" t="s">
        <v>3837</v>
      </c>
      <c r="Y464" s="160" t="s">
        <v>1504</v>
      </c>
      <c r="Z464" s="160" t="s">
        <v>1504</v>
      </c>
      <c r="AA464" s="242" t="s">
        <v>3068</v>
      </c>
      <c r="AB464" s="242"/>
      <c r="AC464" s="242" t="s">
        <v>3068</v>
      </c>
      <c r="AD464" s="242"/>
      <c r="AE464" s="242" t="s">
        <v>3068</v>
      </c>
      <c r="AF464" s="242" t="s">
        <v>1504</v>
      </c>
      <c r="AG464" s="242" t="s">
        <v>1504</v>
      </c>
      <c r="AH464" s="242" t="s">
        <v>1504</v>
      </c>
      <c r="AI464" s="242" t="s">
        <v>1504</v>
      </c>
      <c r="AJ464" s="242" t="s">
        <v>1504</v>
      </c>
      <c r="AK464" s="242"/>
      <c r="AL464" s="264" t="s">
        <v>4108</v>
      </c>
      <c r="AM464" s="160" t="s">
        <v>1504</v>
      </c>
      <c r="AN464" s="242" t="s">
        <v>1504</v>
      </c>
      <c r="AO464" s="242" t="s">
        <v>1504</v>
      </c>
    </row>
    <row r="465" spans="1:41" ht="18" hidden="1" customHeight="1">
      <c r="A465" s="181" t="s">
        <v>3185</v>
      </c>
      <c r="B465" s="181" t="s">
        <v>3357</v>
      </c>
      <c r="C465" s="181"/>
      <c r="D465" s="181"/>
      <c r="E465" s="181" t="s">
        <v>3482</v>
      </c>
      <c r="F465" s="181" t="s">
        <v>1503</v>
      </c>
      <c r="G465" s="181"/>
      <c r="H465" s="225">
        <v>5</v>
      </c>
      <c r="I465" s="303"/>
      <c r="J465" s="181"/>
      <c r="K465" s="226" t="s">
        <v>39</v>
      </c>
      <c r="L465" s="229" t="str">
        <f>VLOOKUP(A465,[1]Sheet1!$D:$F,3,0)</f>
        <v>A</v>
      </c>
      <c r="M465" s="185" t="s">
        <v>3704</v>
      </c>
      <c r="N465" s="161"/>
      <c r="O465" s="242"/>
      <c r="P465" s="160"/>
      <c r="Q465" s="160"/>
      <c r="R465" s="160"/>
      <c r="S465" s="160"/>
      <c r="T465" s="160"/>
      <c r="U465" s="160"/>
      <c r="V465" s="160"/>
      <c r="W465" s="160"/>
      <c r="X465" s="242"/>
      <c r="Y465" s="160"/>
      <c r="Z465" s="160"/>
      <c r="AA465" s="242"/>
      <c r="AB465" s="242"/>
      <c r="AC465" s="242"/>
      <c r="AD465" s="242"/>
      <c r="AE465" s="242"/>
      <c r="AF465" s="242"/>
      <c r="AG465" s="242"/>
      <c r="AH465" s="242"/>
      <c r="AI465" s="242"/>
      <c r="AJ465" s="242"/>
      <c r="AK465" s="242"/>
      <c r="AL465" s="264"/>
      <c r="AM465" s="160"/>
      <c r="AN465" s="242"/>
      <c r="AO465" s="242"/>
    </row>
    <row r="466" spans="1:41" ht="18" hidden="1" customHeight="1">
      <c r="A466" s="181" t="s">
        <v>3186</v>
      </c>
      <c r="B466" s="181" t="s">
        <v>3358</v>
      </c>
      <c r="C466" s="181"/>
      <c r="D466" s="181"/>
      <c r="E466" s="181" t="s">
        <v>3483</v>
      </c>
      <c r="F466" s="181" t="s">
        <v>1503</v>
      </c>
      <c r="G466" s="181"/>
      <c r="H466" s="225">
        <v>1</v>
      </c>
      <c r="I466" s="303"/>
      <c r="J466" s="181"/>
      <c r="K466" s="226" t="s">
        <v>39</v>
      </c>
      <c r="L466" s="229">
        <f>VLOOKUP(A466,[1]Sheet1!$D:$F,3,0)</f>
        <v>1</v>
      </c>
      <c r="M466" s="185" t="s">
        <v>3704</v>
      </c>
      <c r="N466" s="161"/>
      <c r="O466" s="242" t="s">
        <v>3068</v>
      </c>
      <c r="P466" s="160" t="s">
        <v>3068</v>
      </c>
      <c r="Q466" s="160" t="s">
        <v>3510</v>
      </c>
      <c r="R466" s="160"/>
      <c r="S466" s="160" t="s">
        <v>3068</v>
      </c>
      <c r="T466" s="160" t="s">
        <v>1504</v>
      </c>
      <c r="U466" s="160" t="s">
        <v>1504</v>
      </c>
      <c r="V466" s="160" t="s">
        <v>1504</v>
      </c>
      <c r="W466" s="160" t="s">
        <v>1504</v>
      </c>
      <c r="X466" s="242" t="s">
        <v>3837</v>
      </c>
      <c r="Y466" s="160" t="s">
        <v>1504</v>
      </c>
      <c r="Z466" s="160" t="s">
        <v>1504</v>
      </c>
      <c r="AA466" s="242" t="s">
        <v>3068</v>
      </c>
      <c r="AB466" s="242"/>
      <c r="AC466" s="242" t="s">
        <v>3068</v>
      </c>
      <c r="AD466" s="242"/>
      <c r="AE466" s="242" t="s">
        <v>3068</v>
      </c>
      <c r="AF466" s="242" t="s">
        <v>1504</v>
      </c>
      <c r="AG466" s="242" t="s">
        <v>1504</v>
      </c>
      <c r="AH466" s="242" t="s">
        <v>1504</v>
      </c>
      <c r="AI466" s="242" t="s">
        <v>1504</v>
      </c>
      <c r="AJ466" s="242" t="s">
        <v>1504</v>
      </c>
      <c r="AK466" s="242"/>
      <c r="AL466" s="264" t="s">
        <v>4108</v>
      </c>
      <c r="AM466" s="160" t="s">
        <v>1504</v>
      </c>
      <c r="AN466" s="242" t="s">
        <v>1504</v>
      </c>
      <c r="AO466" s="242" t="s">
        <v>1504</v>
      </c>
    </row>
    <row r="467" spans="1:41" ht="18" hidden="1" customHeight="1">
      <c r="A467" s="181" t="s">
        <v>3186</v>
      </c>
      <c r="B467" s="181" t="s">
        <v>3359</v>
      </c>
      <c r="C467" s="181"/>
      <c r="D467" s="181"/>
      <c r="E467" s="181" t="s">
        <v>3483</v>
      </c>
      <c r="F467" s="181" t="s">
        <v>364</v>
      </c>
      <c r="G467" s="181"/>
      <c r="H467" s="225">
        <v>1</v>
      </c>
      <c r="I467" s="303"/>
      <c r="J467" s="181"/>
      <c r="K467" s="226" t="s">
        <v>39</v>
      </c>
      <c r="L467" s="229">
        <f>VLOOKUP(A467,[1]Sheet1!$D:$F,3,0)</f>
        <v>1</v>
      </c>
      <c r="M467" s="185" t="s">
        <v>3704</v>
      </c>
      <c r="N467" s="161"/>
      <c r="O467" s="242"/>
      <c r="P467" s="160"/>
      <c r="Q467" s="160"/>
      <c r="R467" s="160"/>
      <c r="S467" s="160"/>
      <c r="T467" s="160"/>
      <c r="U467" s="160"/>
      <c r="V467" s="160"/>
      <c r="W467" s="160"/>
      <c r="X467" s="242"/>
      <c r="Y467" s="160"/>
      <c r="Z467" s="160"/>
      <c r="AA467" s="242"/>
      <c r="AB467" s="242"/>
      <c r="AC467" s="242"/>
      <c r="AD467" s="242"/>
      <c r="AE467" s="242"/>
      <c r="AF467" s="242"/>
      <c r="AG467" s="242"/>
      <c r="AH467" s="242"/>
      <c r="AI467" s="242"/>
      <c r="AJ467" s="242"/>
      <c r="AK467" s="242"/>
      <c r="AL467" s="264"/>
      <c r="AM467" s="160"/>
      <c r="AN467" s="242"/>
      <c r="AO467" s="242"/>
    </row>
    <row r="468" spans="1:41" ht="18" hidden="1" customHeight="1">
      <c r="A468" s="181" t="s">
        <v>726</v>
      </c>
      <c r="B468" s="181" t="s">
        <v>1213</v>
      </c>
      <c r="C468" s="181"/>
      <c r="D468" s="181"/>
      <c r="E468" s="181" t="s">
        <v>3484</v>
      </c>
      <c r="F468" s="181" t="s">
        <v>1503</v>
      </c>
      <c r="G468" s="181"/>
      <c r="H468" s="225">
        <v>1</v>
      </c>
      <c r="I468" s="303"/>
      <c r="J468" s="181"/>
      <c r="K468" s="226" t="s">
        <v>39</v>
      </c>
      <c r="L468" s="229" t="str">
        <f>VLOOKUP(A468,[1]Sheet1!$D:$F,3,0)</f>
        <v>A</v>
      </c>
      <c r="M468" s="185" t="s">
        <v>3704</v>
      </c>
      <c r="N468" s="161"/>
      <c r="O468" s="242" t="s">
        <v>3068</v>
      </c>
      <c r="P468" s="160" t="s">
        <v>3068</v>
      </c>
      <c r="Q468" s="160" t="s">
        <v>3510</v>
      </c>
      <c r="R468" s="160"/>
      <c r="S468" s="160" t="s">
        <v>3068</v>
      </c>
      <c r="T468" s="160" t="s">
        <v>1504</v>
      </c>
      <c r="U468" s="160" t="s">
        <v>1504</v>
      </c>
      <c r="V468" s="160" t="s">
        <v>1504</v>
      </c>
      <c r="W468" s="160" t="s">
        <v>1504</v>
      </c>
      <c r="X468" s="242" t="s">
        <v>3837</v>
      </c>
      <c r="Y468" s="160" t="s">
        <v>1504</v>
      </c>
      <c r="Z468" s="160" t="s">
        <v>1504</v>
      </c>
      <c r="AA468" s="242" t="s">
        <v>3068</v>
      </c>
      <c r="AB468" s="242"/>
      <c r="AC468" s="242" t="s">
        <v>3068</v>
      </c>
      <c r="AD468" s="242"/>
      <c r="AE468" s="242" t="s">
        <v>3068</v>
      </c>
      <c r="AF468" s="242" t="s">
        <v>1504</v>
      </c>
      <c r="AG468" s="242" t="s">
        <v>1504</v>
      </c>
      <c r="AH468" s="242" t="s">
        <v>1504</v>
      </c>
      <c r="AI468" s="242" t="s">
        <v>1504</v>
      </c>
      <c r="AJ468" s="242" t="s">
        <v>1504</v>
      </c>
      <c r="AK468" s="242"/>
      <c r="AL468" s="264" t="s">
        <v>4108</v>
      </c>
      <c r="AM468" s="160" t="s">
        <v>1504</v>
      </c>
      <c r="AN468" s="242" t="s">
        <v>1504</v>
      </c>
      <c r="AO468" s="242" t="s">
        <v>1504</v>
      </c>
    </row>
    <row r="469" spans="1:41" ht="18" hidden="1" customHeight="1">
      <c r="A469" s="181" t="s">
        <v>726</v>
      </c>
      <c r="B469" s="181" t="s">
        <v>1214</v>
      </c>
      <c r="C469" s="181"/>
      <c r="D469" s="181"/>
      <c r="E469" s="181" t="s">
        <v>3484</v>
      </c>
      <c r="F469" s="181" t="s">
        <v>364</v>
      </c>
      <c r="G469" s="181"/>
      <c r="H469" s="225">
        <v>1</v>
      </c>
      <c r="I469" s="303"/>
      <c r="J469" s="181"/>
      <c r="K469" s="226" t="s">
        <v>39</v>
      </c>
      <c r="L469" s="229" t="str">
        <f>VLOOKUP(A469,[1]Sheet1!$D:$F,3,0)</f>
        <v>A</v>
      </c>
      <c r="M469" s="185" t="s">
        <v>3704</v>
      </c>
      <c r="N469" s="161"/>
      <c r="O469" s="242"/>
      <c r="P469" s="160"/>
      <c r="Q469" s="160"/>
      <c r="R469" s="160"/>
      <c r="S469" s="160"/>
      <c r="T469" s="160"/>
      <c r="U469" s="160"/>
      <c r="V469" s="160"/>
      <c r="W469" s="160"/>
      <c r="X469" s="242"/>
      <c r="Y469" s="160"/>
      <c r="Z469" s="160"/>
      <c r="AA469" s="242"/>
      <c r="AB469" s="242"/>
      <c r="AC469" s="242"/>
      <c r="AD469" s="242"/>
      <c r="AE469" s="242"/>
      <c r="AF469" s="242"/>
      <c r="AG469" s="242"/>
      <c r="AH469" s="242"/>
      <c r="AI469" s="242"/>
      <c r="AJ469" s="242"/>
      <c r="AK469" s="242"/>
      <c r="AL469" s="264"/>
      <c r="AM469" s="160"/>
      <c r="AN469" s="242"/>
      <c r="AO469" s="242"/>
    </row>
    <row r="470" spans="1:41" ht="18" hidden="1" customHeight="1">
      <c r="A470" s="181" t="s">
        <v>3187</v>
      </c>
      <c r="B470" s="181" t="s">
        <v>3360</v>
      </c>
      <c r="C470" s="181"/>
      <c r="D470" s="181"/>
      <c r="E470" s="181" t="s">
        <v>3485</v>
      </c>
      <c r="F470" s="181" t="s">
        <v>1503</v>
      </c>
      <c r="G470" s="181"/>
      <c r="H470" s="225">
        <v>1</v>
      </c>
      <c r="I470" s="303"/>
      <c r="J470" s="181"/>
      <c r="K470" s="226" t="s">
        <v>39</v>
      </c>
      <c r="L470" s="229">
        <f>VLOOKUP(A470,[1]Sheet1!$D:$F,3,0)</f>
        <v>3</v>
      </c>
      <c r="M470" s="185" t="s">
        <v>3704</v>
      </c>
      <c r="N470" s="161"/>
      <c r="O470" s="242" t="s">
        <v>3068</v>
      </c>
      <c r="P470" s="160" t="s">
        <v>3068</v>
      </c>
      <c r="Q470" s="160" t="s">
        <v>3510</v>
      </c>
      <c r="R470" s="160"/>
      <c r="S470" s="160" t="s">
        <v>3068</v>
      </c>
      <c r="T470" s="160" t="s">
        <v>1504</v>
      </c>
      <c r="U470" s="160" t="s">
        <v>1504</v>
      </c>
      <c r="V470" s="160" t="s">
        <v>1504</v>
      </c>
      <c r="W470" s="160" t="s">
        <v>1504</v>
      </c>
      <c r="X470" s="242" t="s">
        <v>3837</v>
      </c>
      <c r="Y470" s="160" t="s">
        <v>1504</v>
      </c>
      <c r="Z470" s="160" t="s">
        <v>1504</v>
      </c>
      <c r="AA470" s="242" t="s">
        <v>3068</v>
      </c>
      <c r="AB470" s="242"/>
      <c r="AC470" s="242" t="s">
        <v>3068</v>
      </c>
      <c r="AD470" s="242"/>
      <c r="AE470" s="242" t="s">
        <v>3068</v>
      </c>
      <c r="AF470" s="242" t="s">
        <v>1504</v>
      </c>
      <c r="AG470" s="242" t="s">
        <v>1504</v>
      </c>
      <c r="AH470" s="242" t="s">
        <v>1504</v>
      </c>
      <c r="AI470" s="242" t="s">
        <v>1504</v>
      </c>
      <c r="AJ470" s="242" t="s">
        <v>1504</v>
      </c>
      <c r="AK470" s="242"/>
      <c r="AL470" s="264" t="s">
        <v>4108</v>
      </c>
      <c r="AM470" s="160" t="s">
        <v>1504</v>
      </c>
      <c r="AN470" s="242" t="s">
        <v>1504</v>
      </c>
      <c r="AO470" s="242" t="s">
        <v>1504</v>
      </c>
    </row>
    <row r="471" spans="1:41" ht="18" hidden="1" customHeight="1">
      <c r="A471" s="181" t="s">
        <v>3187</v>
      </c>
      <c r="B471" s="181" t="s">
        <v>3361</v>
      </c>
      <c r="C471" s="181"/>
      <c r="D471" s="181"/>
      <c r="E471" s="181" t="s">
        <v>3485</v>
      </c>
      <c r="F471" s="181" t="s">
        <v>364</v>
      </c>
      <c r="G471" s="181"/>
      <c r="H471" s="225">
        <v>1</v>
      </c>
      <c r="I471" s="303"/>
      <c r="J471" s="181"/>
      <c r="K471" s="226" t="s">
        <v>39</v>
      </c>
      <c r="L471" s="229">
        <f>VLOOKUP(A471,[1]Sheet1!$D:$F,3,0)</f>
        <v>3</v>
      </c>
      <c r="M471" s="185" t="s">
        <v>3704</v>
      </c>
      <c r="N471" s="161"/>
      <c r="O471" s="242"/>
      <c r="P471" s="160"/>
      <c r="Q471" s="160"/>
      <c r="R471" s="160"/>
      <c r="S471" s="160"/>
      <c r="T471" s="160"/>
      <c r="U471" s="160"/>
      <c r="V471" s="160"/>
      <c r="W471" s="160"/>
      <c r="X471" s="242"/>
      <c r="Y471" s="160"/>
      <c r="Z471" s="160"/>
      <c r="AA471" s="242"/>
      <c r="AB471" s="242"/>
      <c r="AC471" s="242"/>
      <c r="AD471" s="242"/>
      <c r="AE471" s="242"/>
      <c r="AF471" s="242"/>
      <c r="AG471" s="242"/>
      <c r="AH471" s="242"/>
      <c r="AI471" s="242"/>
      <c r="AJ471" s="242"/>
      <c r="AK471" s="242"/>
      <c r="AL471" s="264"/>
      <c r="AM471" s="160"/>
      <c r="AN471" s="242"/>
      <c r="AO471" s="242"/>
    </row>
    <row r="472" spans="1:41" ht="18" hidden="1" customHeight="1">
      <c r="A472" s="181" t="s">
        <v>3188</v>
      </c>
      <c r="B472" s="181" t="s">
        <v>3362</v>
      </c>
      <c r="C472" s="181"/>
      <c r="D472" s="181"/>
      <c r="E472" s="181" t="s">
        <v>3486</v>
      </c>
      <c r="F472" s="181" t="s">
        <v>1503</v>
      </c>
      <c r="G472" s="181"/>
      <c r="H472" s="225">
        <v>1</v>
      </c>
      <c r="I472" s="303"/>
      <c r="J472" s="181"/>
      <c r="K472" s="226" t="s">
        <v>39</v>
      </c>
      <c r="L472" s="229">
        <f>VLOOKUP(A472,[1]Sheet1!$D:$F,3,0)</f>
        <v>2</v>
      </c>
      <c r="M472" s="185" t="s">
        <v>3706</v>
      </c>
      <c r="N472" s="161"/>
      <c r="O472" s="242"/>
      <c r="P472" s="160"/>
      <c r="Q472" s="160" t="s">
        <v>3510</v>
      </c>
      <c r="R472" s="160"/>
      <c r="S472" s="160"/>
      <c r="T472" s="160"/>
      <c r="U472" s="160"/>
      <c r="V472" s="160"/>
      <c r="W472" s="160"/>
      <c r="X472" s="242"/>
      <c r="Y472" s="160"/>
      <c r="Z472" s="160"/>
      <c r="AA472" s="242"/>
      <c r="AB472" s="242"/>
      <c r="AC472" s="242"/>
      <c r="AD472" s="242"/>
      <c r="AE472" s="242"/>
      <c r="AF472" s="242"/>
      <c r="AG472" s="242"/>
      <c r="AH472" s="242"/>
      <c r="AI472" s="242"/>
      <c r="AJ472" s="242"/>
      <c r="AK472" s="242"/>
      <c r="AL472" s="264"/>
      <c r="AM472" s="160"/>
      <c r="AN472" s="242"/>
      <c r="AO472" s="242"/>
    </row>
    <row r="473" spans="1:41" ht="18" hidden="1" customHeight="1">
      <c r="A473" s="181" t="s">
        <v>3188</v>
      </c>
      <c r="B473" s="181" t="s">
        <v>3363</v>
      </c>
      <c r="C473" s="181"/>
      <c r="D473" s="181"/>
      <c r="E473" s="181" t="s">
        <v>3486</v>
      </c>
      <c r="F473" s="181" t="s">
        <v>364</v>
      </c>
      <c r="G473" s="181"/>
      <c r="H473" s="225">
        <v>1</v>
      </c>
      <c r="I473" s="303"/>
      <c r="J473" s="181"/>
      <c r="K473" s="226" t="s">
        <v>39</v>
      </c>
      <c r="L473" s="229">
        <f>VLOOKUP(A473,[1]Sheet1!$D:$F,3,0)</f>
        <v>2</v>
      </c>
      <c r="M473" s="185" t="s">
        <v>3706</v>
      </c>
      <c r="N473" s="161"/>
      <c r="O473" s="242"/>
      <c r="P473" s="160"/>
      <c r="Q473" s="160"/>
      <c r="R473" s="160"/>
      <c r="S473" s="160"/>
      <c r="T473" s="160"/>
      <c r="U473" s="160"/>
      <c r="V473" s="160"/>
      <c r="W473" s="160"/>
      <c r="X473" s="242"/>
      <c r="Y473" s="160"/>
      <c r="Z473" s="160"/>
      <c r="AA473" s="242"/>
      <c r="AB473" s="242"/>
      <c r="AC473" s="242"/>
      <c r="AD473" s="242"/>
      <c r="AE473" s="242"/>
      <c r="AF473" s="242"/>
      <c r="AG473" s="242"/>
      <c r="AH473" s="242"/>
      <c r="AI473" s="242"/>
      <c r="AJ473" s="242"/>
      <c r="AK473" s="242"/>
      <c r="AL473" s="264"/>
      <c r="AM473" s="160"/>
      <c r="AN473" s="242"/>
      <c r="AO473" s="242"/>
    </row>
    <row r="474" spans="1:41" ht="18" hidden="1" customHeight="1">
      <c r="A474" s="181" t="s">
        <v>3189</v>
      </c>
      <c r="B474" s="181" t="s">
        <v>3364</v>
      </c>
      <c r="C474" s="181"/>
      <c r="D474" s="181"/>
      <c r="E474" s="181" t="s">
        <v>3487</v>
      </c>
      <c r="F474" s="181" t="s">
        <v>1503</v>
      </c>
      <c r="G474" s="181"/>
      <c r="H474" s="225">
        <v>1</v>
      </c>
      <c r="I474" s="303"/>
      <c r="J474" s="181"/>
      <c r="K474" s="226" t="s">
        <v>39</v>
      </c>
      <c r="L474" s="229">
        <f>VLOOKUP(A474,[1]Sheet1!$D:$F,3,0)</f>
        <v>2</v>
      </c>
      <c r="M474" s="185" t="s">
        <v>3706</v>
      </c>
      <c r="N474" s="161"/>
      <c r="O474" s="242"/>
      <c r="P474" s="160"/>
      <c r="Q474" s="160" t="s">
        <v>3510</v>
      </c>
      <c r="R474" s="160"/>
      <c r="S474" s="160"/>
      <c r="T474" s="160"/>
      <c r="U474" s="160"/>
      <c r="V474" s="160"/>
      <c r="W474" s="160"/>
      <c r="X474" s="242"/>
      <c r="Y474" s="160"/>
      <c r="Z474" s="160"/>
      <c r="AA474" s="242"/>
      <c r="AB474" s="242"/>
      <c r="AC474" s="242"/>
      <c r="AD474" s="242"/>
      <c r="AE474" s="242"/>
      <c r="AF474" s="242"/>
      <c r="AG474" s="242"/>
      <c r="AH474" s="242"/>
      <c r="AI474" s="242"/>
      <c r="AJ474" s="242"/>
      <c r="AK474" s="242"/>
      <c r="AL474" s="264"/>
      <c r="AM474" s="160"/>
      <c r="AN474" s="242"/>
      <c r="AO474" s="242"/>
    </row>
    <row r="475" spans="1:41" ht="18" hidden="1" customHeight="1">
      <c r="A475" s="181" t="s">
        <v>3189</v>
      </c>
      <c r="B475" s="181" t="s">
        <v>3365</v>
      </c>
      <c r="C475" s="181"/>
      <c r="D475" s="181"/>
      <c r="E475" s="181" t="s">
        <v>3487</v>
      </c>
      <c r="F475" s="181" t="s">
        <v>364</v>
      </c>
      <c r="G475" s="181"/>
      <c r="H475" s="225">
        <v>1</v>
      </c>
      <c r="I475" s="303"/>
      <c r="J475" s="181"/>
      <c r="K475" s="226" t="s">
        <v>39</v>
      </c>
      <c r="L475" s="229">
        <f>VLOOKUP(A475,[1]Sheet1!$D:$F,3,0)</f>
        <v>2</v>
      </c>
      <c r="M475" s="185" t="s">
        <v>3706</v>
      </c>
      <c r="N475" s="161"/>
      <c r="O475" s="242"/>
      <c r="P475" s="160"/>
      <c r="Q475" s="160"/>
      <c r="R475" s="160"/>
      <c r="S475" s="160"/>
      <c r="T475" s="160"/>
      <c r="U475" s="160"/>
      <c r="V475" s="160"/>
      <c r="W475" s="160"/>
      <c r="X475" s="242"/>
      <c r="Y475" s="160"/>
      <c r="Z475" s="160"/>
      <c r="AA475" s="242"/>
      <c r="AB475" s="242"/>
      <c r="AC475" s="242"/>
      <c r="AD475" s="242"/>
      <c r="AE475" s="242"/>
      <c r="AF475" s="242"/>
      <c r="AG475" s="242"/>
      <c r="AH475" s="242"/>
      <c r="AI475" s="242"/>
      <c r="AJ475" s="242"/>
      <c r="AK475" s="242"/>
      <c r="AL475" s="264"/>
      <c r="AM475" s="160"/>
      <c r="AN475" s="242"/>
      <c r="AO475" s="242"/>
    </row>
    <row r="476" spans="1:41" ht="18" hidden="1" customHeight="1">
      <c r="A476" s="181" t="s">
        <v>264</v>
      </c>
      <c r="B476" s="181" t="s">
        <v>1007</v>
      </c>
      <c r="C476" s="181"/>
      <c r="D476" s="181"/>
      <c r="E476" s="181" t="s">
        <v>1397</v>
      </c>
      <c r="F476" s="181" t="s">
        <v>267</v>
      </c>
      <c r="G476" s="181"/>
      <c r="H476" s="225">
        <v>2</v>
      </c>
      <c r="I476" s="303"/>
      <c r="J476" s="181"/>
      <c r="K476" s="226" t="s">
        <v>39</v>
      </c>
      <c r="L476" s="229" t="str">
        <f>VLOOKUP(A476,[1]Sheet1!$D:$F,3,0)</f>
        <v>A</v>
      </c>
      <c r="M476" s="185" t="s">
        <v>3704</v>
      </c>
      <c r="N476" s="161"/>
      <c r="O476" s="242" t="s">
        <v>3509</v>
      </c>
      <c r="P476" s="160" t="s">
        <v>3509</v>
      </c>
      <c r="Q476" s="160" t="s">
        <v>3509</v>
      </c>
      <c r="R476" s="160"/>
      <c r="S476" s="160" t="s">
        <v>3509</v>
      </c>
      <c r="T476" s="160" t="s">
        <v>1504</v>
      </c>
      <c r="U476" s="160" t="s">
        <v>1504</v>
      </c>
      <c r="V476" s="160" t="s">
        <v>1504</v>
      </c>
      <c r="W476" s="160" t="s">
        <v>1504</v>
      </c>
      <c r="X476" s="242" t="s">
        <v>3837</v>
      </c>
      <c r="Y476" s="160" t="s">
        <v>1504</v>
      </c>
      <c r="Z476" s="160" t="s">
        <v>1504</v>
      </c>
      <c r="AA476" s="242" t="s">
        <v>3509</v>
      </c>
      <c r="AB476" s="242"/>
      <c r="AC476" s="242" t="s">
        <v>3039</v>
      </c>
      <c r="AD476" s="242"/>
      <c r="AE476" s="242" t="s">
        <v>3509</v>
      </c>
      <c r="AF476" s="242" t="s">
        <v>1504</v>
      </c>
      <c r="AG476" s="242" t="s">
        <v>1504</v>
      </c>
      <c r="AH476" s="242" t="s">
        <v>1504</v>
      </c>
      <c r="AI476" s="242" t="s">
        <v>1504</v>
      </c>
      <c r="AJ476" s="242" t="s">
        <v>1504</v>
      </c>
      <c r="AK476" s="242"/>
      <c r="AL476" s="264" t="s">
        <v>4108</v>
      </c>
      <c r="AM476" s="160" t="s">
        <v>1504</v>
      </c>
      <c r="AN476" s="242" t="s">
        <v>1504</v>
      </c>
      <c r="AO476" s="242" t="s">
        <v>1504</v>
      </c>
    </row>
    <row r="477" spans="1:41" ht="18" hidden="1" customHeight="1">
      <c r="A477" s="181" t="s">
        <v>264</v>
      </c>
      <c r="B477" s="181" t="s">
        <v>1006</v>
      </c>
      <c r="C477" s="181"/>
      <c r="D477" s="181"/>
      <c r="E477" s="181" t="s">
        <v>1397</v>
      </c>
      <c r="F477" s="181" t="s">
        <v>266</v>
      </c>
      <c r="G477" s="181"/>
      <c r="H477" s="225">
        <v>2</v>
      </c>
      <c r="I477" s="303"/>
      <c r="J477" s="181"/>
      <c r="K477" s="226" t="s">
        <v>39</v>
      </c>
      <c r="L477" s="229" t="str">
        <f>VLOOKUP(A477,[1]Sheet1!$D:$F,3,0)</f>
        <v>A</v>
      </c>
      <c r="M477" s="185" t="s">
        <v>3704</v>
      </c>
      <c r="N477" s="161"/>
      <c r="O477" s="242"/>
      <c r="P477" s="160"/>
      <c r="Q477" s="160"/>
      <c r="R477" s="160"/>
      <c r="S477" s="160"/>
      <c r="T477" s="160"/>
      <c r="U477" s="160"/>
      <c r="V477" s="160"/>
      <c r="W477" s="160"/>
      <c r="X477" s="242"/>
      <c r="Y477" s="160"/>
      <c r="Z477" s="160"/>
      <c r="AA477" s="242"/>
      <c r="AB477" s="242"/>
      <c r="AC477" s="242"/>
      <c r="AD477" s="242"/>
      <c r="AE477" s="242"/>
      <c r="AF477" s="242"/>
      <c r="AG477" s="242"/>
      <c r="AH477" s="242"/>
      <c r="AI477" s="242"/>
      <c r="AJ477" s="242"/>
      <c r="AK477" s="242"/>
      <c r="AL477" s="264"/>
      <c r="AM477" s="160"/>
      <c r="AN477" s="242"/>
      <c r="AO477" s="242"/>
    </row>
    <row r="478" spans="1:41" ht="18" hidden="1" customHeight="1">
      <c r="A478" s="196" t="s">
        <v>3190</v>
      </c>
      <c r="B478" s="196" t="s">
        <v>3366</v>
      </c>
      <c r="C478" s="181"/>
      <c r="D478" s="196"/>
      <c r="E478" s="196" t="s">
        <v>3488</v>
      </c>
      <c r="F478" s="196" t="s">
        <v>1503</v>
      </c>
      <c r="G478" s="196"/>
      <c r="H478" s="231">
        <v>1</v>
      </c>
      <c r="I478" s="303"/>
      <c r="J478" s="196"/>
      <c r="K478" s="233" t="s">
        <v>39</v>
      </c>
      <c r="L478" s="229">
        <f>VLOOKUP(A478,[1]Sheet1!$D:$F,3,0)</f>
        <v>1</v>
      </c>
      <c r="M478" s="185" t="s">
        <v>3706</v>
      </c>
      <c r="N478" s="161"/>
      <c r="O478" s="242"/>
      <c r="P478" s="160"/>
      <c r="Q478" s="160"/>
      <c r="R478" s="160"/>
      <c r="S478" s="160"/>
      <c r="T478" s="160"/>
      <c r="U478" s="160"/>
      <c r="V478" s="160"/>
      <c r="W478" s="160"/>
      <c r="X478" s="242"/>
      <c r="Y478" s="160"/>
      <c r="Z478" s="160"/>
      <c r="AA478" s="242"/>
      <c r="AB478" s="242"/>
      <c r="AC478" s="242"/>
      <c r="AD478" s="242"/>
      <c r="AE478" s="242"/>
      <c r="AF478" s="242"/>
      <c r="AG478" s="242"/>
      <c r="AH478" s="242"/>
      <c r="AI478" s="242"/>
      <c r="AJ478" s="242"/>
      <c r="AK478" s="242"/>
      <c r="AL478" s="264"/>
      <c r="AM478" s="160"/>
      <c r="AN478" s="242"/>
      <c r="AO478" s="242"/>
    </row>
    <row r="479" spans="1:41" ht="18" hidden="1" customHeight="1">
      <c r="A479" s="196" t="s">
        <v>3190</v>
      </c>
      <c r="B479" s="196" t="s">
        <v>3367</v>
      </c>
      <c r="C479" s="181"/>
      <c r="D479" s="196"/>
      <c r="E479" s="196" t="s">
        <v>3488</v>
      </c>
      <c r="F479" s="196" t="s">
        <v>364</v>
      </c>
      <c r="G479" s="196"/>
      <c r="H479" s="231">
        <v>1</v>
      </c>
      <c r="I479" s="303"/>
      <c r="J479" s="196"/>
      <c r="K479" s="233" t="s">
        <v>39</v>
      </c>
      <c r="L479" s="229">
        <f>VLOOKUP(A479,[1]Sheet1!$D:$F,3,0)</f>
        <v>1</v>
      </c>
      <c r="M479" s="185" t="s">
        <v>3706</v>
      </c>
      <c r="N479" s="161"/>
      <c r="O479" s="242"/>
      <c r="P479" s="160"/>
      <c r="Q479" s="160"/>
      <c r="R479" s="160"/>
      <c r="S479" s="160"/>
      <c r="T479" s="160"/>
      <c r="U479" s="160"/>
      <c r="V479" s="160"/>
      <c r="W479" s="160"/>
      <c r="X479" s="242"/>
      <c r="Y479" s="160"/>
      <c r="Z479" s="160"/>
      <c r="AA479" s="242"/>
      <c r="AB479" s="242"/>
      <c r="AC479" s="242"/>
      <c r="AD479" s="242"/>
      <c r="AE479" s="242"/>
      <c r="AF479" s="242"/>
      <c r="AG479" s="242"/>
      <c r="AH479" s="242"/>
      <c r="AI479" s="242"/>
      <c r="AJ479" s="242"/>
      <c r="AK479" s="242"/>
      <c r="AL479" s="264"/>
      <c r="AM479" s="160"/>
      <c r="AN479" s="242"/>
      <c r="AO479" s="242"/>
    </row>
    <row r="480" spans="1:41" ht="18" hidden="1" customHeight="1">
      <c r="A480" s="181" t="s">
        <v>3069</v>
      </c>
      <c r="B480" s="181" t="s">
        <v>992</v>
      </c>
      <c r="C480" s="181"/>
      <c r="D480" s="181"/>
      <c r="E480" s="181" t="s">
        <v>236</v>
      </c>
      <c r="F480" s="181" t="s">
        <v>237</v>
      </c>
      <c r="G480" s="181"/>
      <c r="H480" s="225">
        <v>1</v>
      </c>
      <c r="I480" s="303"/>
      <c r="J480" s="181"/>
      <c r="K480" s="226" t="s">
        <v>39</v>
      </c>
      <c r="L480" s="229" t="str">
        <f>VLOOKUP(A480,[1]Sheet1!$D:$F,3,0)</f>
        <v>A</v>
      </c>
      <c r="M480" s="185" t="s">
        <v>3704</v>
      </c>
      <c r="N480" s="161"/>
      <c r="O480" s="242" t="s">
        <v>3068</v>
      </c>
      <c r="P480" s="160" t="s">
        <v>3068</v>
      </c>
      <c r="Q480" s="160" t="s">
        <v>3510</v>
      </c>
      <c r="R480" s="160"/>
      <c r="S480" s="160" t="s">
        <v>3068</v>
      </c>
      <c r="T480" s="160" t="s">
        <v>1504</v>
      </c>
      <c r="U480" s="160" t="s">
        <v>1504</v>
      </c>
      <c r="V480" s="160" t="s">
        <v>1504</v>
      </c>
      <c r="W480" s="160" t="s">
        <v>1504</v>
      </c>
      <c r="X480" s="242" t="s">
        <v>3837</v>
      </c>
      <c r="Y480" s="160" t="s">
        <v>1504</v>
      </c>
      <c r="Z480" s="160" t="s">
        <v>1504</v>
      </c>
      <c r="AA480" s="242" t="s">
        <v>3068</v>
      </c>
      <c r="AB480" s="242"/>
      <c r="AC480" s="242" t="s">
        <v>3068</v>
      </c>
      <c r="AD480" s="242"/>
      <c r="AE480" s="242" t="s">
        <v>3068</v>
      </c>
      <c r="AF480" s="242" t="s">
        <v>1504</v>
      </c>
      <c r="AG480" s="242" t="s">
        <v>1504</v>
      </c>
      <c r="AH480" s="242" t="s">
        <v>1504</v>
      </c>
      <c r="AI480" s="242" t="s">
        <v>1504</v>
      </c>
      <c r="AJ480" s="242" t="s">
        <v>1504</v>
      </c>
      <c r="AK480" s="242"/>
      <c r="AL480" s="264" t="s">
        <v>4108</v>
      </c>
      <c r="AM480" s="160" t="s">
        <v>1504</v>
      </c>
      <c r="AN480" s="242" t="s">
        <v>1504</v>
      </c>
      <c r="AO480" s="242" t="s">
        <v>1504</v>
      </c>
    </row>
    <row r="481" spans="1:41" ht="18" hidden="1" customHeight="1">
      <c r="A481" s="181" t="s">
        <v>238</v>
      </c>
      <c r="B481" s="181" t="s">
        <v>993</v>
      </c>
      <c r="C481" s="181"/>
      <c r="D481" s="181"/>
      <c r="E481" s="181" t="s">
        <v>3489</v>
      </c>
      <c r="F481" s="181" t="s">
        <v>237</v>
      </c>
      <c r="G481" s="181"/>
      <c r="H481" s="225">
        <v>1</v>
      </c>
      <c r="I481" s="303"/>
      <c r="J481" s="181"/>
      <c r="K481" s="226" t="s">
        <v>39</v>
      </c>
      <c r="L481" s="229" t="str">
        <f>VLOOKUP(A481,[1]Sheet1!$D:$F,3,0)</f>
        <v>A</v>
      </c>
      <c r="M481" s="185" t="s">
        <v>3704</v>
      </c>
      <c r="N481" s="161"/>
      <c r="O481" s="242" t="s">
        <v>3068</v>
      </c>
      <c r="P481" s="160" t="s">
        <v>3068</v>
      </c>
      <c r="Q481" s="160" t="s">
        <v>3510</v>
      </c>
      <c r="R481" s="160"/>
      <c r="S481" s="160" t="s">
        <v>3068</v>
      </c>
      <c r="T481" s="160" t="s">
        <v>1504</v>
      </c>
      <c r="U481" s="160" t="s">
        <v>1504</v>
      </c>
      <c r="V481" s="160" t="s">
        <v>1504</v>
      </c>
      <c r="W481" s="160" t="s">
        <v>1504</v>
      </c>
      <c r="X481" s="242" t="s">
        <v>3837</v>
      </c>
      <c r="Y481" s="160" t="s">
        <v>1504</v>
      </c>
      <c r="Z481" s="160" t="s">
        <v>1504</v>
      </c>
      <c r="AA481" s="242" t="s">
        <v>3068</v>
      </c>
      <c r="AB481" s="242"/>
      <c r="AC481" s="242" t="s">
        <v>3068</v>
      </c>
      <c r="AD481" s="242"/>
      <c r="AE481" s="242" t="s">
        <v>3068</v>
      </c>
      <c r="AF481" s="242" t="s">
        <v>1504</v>
      </c>
      <c r="AG481" s="242" t="s">
        <v>1504</v>
      </c>
      <c r="AH481" s="242" t="s">
        <v>1504</v>
      </c>
      <c r="AI481" s="242" t="s">
        <v>1504</v>
      </c>
      <c r="AJ481" s="242" t="s">
        <v>1504</v>
      </c>
      <c r="AK481" s="242"/>
      <c r="AL481" s="264" t="s">
        <v>4108</v>
      </c>
      <c r="AM481" s="160" t="s">
        <v>1504</v>
      </c>
      <c r="AN481" s="242" t="s">
        <v>1504</v>
      </c>
      <c r="AO481" s="242" t="s">
        <v>1504</v>
      </c>
    </row>
    <row r="482" spans="1:41" ht="18" hidden="1" customHeight="1">
      <c r="A482" s="181" t="s">
        <v>3191</v>
      </c>
      <c r="B482" s="181" t="s">
        <v>3368</v>
      </c>
      <c r="C482" s="181"/>
      <c r="D482" s="181"/>
      <c r="E482" s="181" t="s">
        <v>3490</v>
      </c>
      <c r="F482" s="181" t="s">
        <v>364</v>
      </c>
      <c r="G482" s="181"/>
      <c r="H482" s="225">
        <v>2</v>
      </c>
      <c r="I482" s="303"/>
      <c r="J482" s="181"/>
      <c r="K482" s="226" t="s">
        <v>39</v>
      </c>
      <c r="L482" s="229" t="str">
        <f>VLOOKUP(A482,[1]Sheet1!$D:$F,3,0)</f>
        <v>A</v>
      </c>
      <c r="M482" s="185" t="s">
        <v>3707</v>
      </c>
      <c r="N482" s="161"/>
      <c r="O482" s="242"/>
      <c r="P482" s="160"/>
      <c r="Q482" s="160" t="s">
        <v>3510</v>
      </c>
      <c r="R482" s="160"/>
      <c r="S482" s="160"/>
      <c r="T482" s="160"/>
      <c r="U482" s="160"/>
      <c r="V482" s="160"/>
      <c r="W482" s="160"/>
      <c r="X482" s="242"/>
      <c r="Y482" s="160"/>
      <c r="Z482" s="160"/>
      <c r="AA482" s="242"/>
      <c r="AB482" s="242"/>
      <c r="AC482" s="242"/>
      <c r="AD482" s="242"/>
      <c r="AE482" s="242"/>
      <c r="AF482" s="242"/>
      <c r="AG482" s="242"/>
      <c r="AH482" s="242"/>
      <c r="AI482" s="242"/>
      <c r="AJ482" s="242"/>
      <c r="AK482" s="242"/>
      <c r="AL482" s="264"/>
      <c r="AM482" s="160"/>
      <c r="AN482" s="242"/>
      <c r="AO482" s="242"/>
    </row>
    <row r="483" spans="1:41" ht="18" hidden="1" customHeight="1">
      <c r="A483" s="181" t="s">
        <v>3191</v>
      </c>
      <c r="B483" s="181" t="s">
        <v>3369</v>
      </c>
      <c r="C483" s="181"/>
      <c r="D483" s="181"/>
      <c r="E483" s="181" t="s">
        <v>3490</v>
      </c>
      <c r="F483" s="181" t="s">
        <v>1503</v>
      </c>
      <c r="G483" s="181"/>
      <c r="H483" s="225">
        <v>2</v>
      </c>
      <c r="I483" s="303"/>
      <c r="J483" s="181"/>
      <c r="K483" s="226" t="s">
        <v>39</v>
      </c>
      <c r="L483" s="229" t="str">
        <f>VLOOKUP(A483,[1]Sheet1!$D:$F,3,0)</f>
        <v>A</v>
      </c>
      <c r="M483" s="185" t="s">
        <v>3707</v>
      </c>
      <c r="N483" s="161"/>
      <c r="O483" s="242"/>
      <c r="P483" s="160"/>
      <c r="Q483" s="160"/>
      <c r="R483" s="160"/>
      <c r="S483" s="160"/>
      <c r="T483" s="160"/>
      <c r="U483" s="160"/>
      <c r="V483" s="160"/>
      <c r="W483" s="160"/>
      <c r="X483" s="242"/>
      <c r="Y483" s="160"/>
      <c r="Z483" s="160"/>
      <c r="AA483" s="242"/>
      <c r="AB483" s="242"/>
      <c r="AC483" s="242"/>
      <c r="AD483" s="242"/>
      <c r="AE483" s="242"/>
      <c r="AF483" s="242"/>
      <c r="AG483" s="242"/>
      <c r="AH483" s="242"/>
      <c r="AI483" s="242"/>
      <c r="AJ483" s="242"/>
      <c r="AK483" s="242"/>
      <c r="AL483" s="264"/>
      <c r="AM483" s="160"/>
      <c r="AN483" s="242"/>
      <c r="AO483" s="242"/>
    </row>
    <row r="484" spans="1:41" ht="18" hidden="1" customHeight="1">
      <c r="A484" s="196" t="s">
        <v>3192</v>
      </c>
      <c r="B484" s="196" t="s">
        <v>3370</v>
      </c>
      <c r="C484" s="181"/>
      <c r="D484" s="196"/>
      <c r="E484" s="196" t="s">
        <v>3491</v>
      </c>
      <c r="F484" s="196" t="s">
        <v>69</v>
      </c>
      <c r="G484" s="196"/>
      <c r="H484" s="231">
        <v>1</v>
      </c>
      <c r="I484" s="303"/>
      <c r="J484" s="196"/>
      <c r="K484" s="233" t="s">
        <v>39</v>
      </c>
      <c r="L484" s="229">
        <f>VLOOKUP(A484,[1]Sheet1!$D:$F,3,0)</f>
        <v>1</v>
      </c>
      <c r="M484" s="185" t="s">
        <v>3706</v>
      </c>
      <c r="N484" s="161"/>
      <c r="O484" s="242"/>
      <c r="P484" s="160"/>
      <c r="Q484" s="160"/>
      <c r="R484" s="160"/>
      <c r="S484" s="160"/>
      <c r="T484" s="160"/>
      <c r="U484" s="160"/>
      <c r="V484" s="160"/>
      <c r="W484" s="160"/>
      <c r="X484" s="242"/>
      <c r="Y484" s="160"/>
      <c r="Z484" s="160"/>
      <c r="AA484" s="242"/>
      <c r="AB484" s="242"/>
      <c r="AC484" s="242"/>
      <c r="AD484" s="242"/>
      <c r="AE484" s="242"/>
      <c r="AF484" s="242"/>
      <c r="AG484" s="242"/>
      <c r="AH484" s="242"/>
      <c r="AI484" s="242"/>
      <c r="AJ484" s="242"/>
      <c r="AK484" s="242"/>
      <c r="AL484" s="264"/>
      <c r="AM484" s="160"/>
      <c r="AN484" s="242"/>
      <c r="AO484" s="242"/>
    </row>
    <row r="485" spans="1:41" ht="18" hidden="1" customHeight="1">
      <c r="A485" s="181" t="s">
        <v>3193</v>
      </c>
      <c r="B485" s="181" t="s">
        <v>3371</v>
      </c>
      <c r="C485" s="181"/>
      <c r="D485" s="181"/>
      <c r="E485" s="181" t="s">
        <v>3492</v>
      </c>
      <c r="F485" s="181" t="s">
        <v>1503</v>
      </c>
      <c r="G485" s="181"/>
      <c r="H485" s="225">
        <v>1</v>
      </c>
      <c r="I485" s="303"/>
      <c r="J485" s="181"/>
      <c r="K485" s="226" t="s">
        <v>39</v>
      </c>
      <c r="L485" s="229">
        <f>VLOOKUP(A485,[1]Sheet1!$D:$F,3,0)</f>
        <v>1</v>
      </c>
      <c r="M485" s="185" t="s">
        <v>3706</v>
      </c>
      <c r="N485" s="161"/>
      <c r="O485" s="242"/>
      <c r="P485" s="160"/>
      <c r="Q485" s="160" t="s">
        <v>3510</v>
      </c>
      <c r="R485" s="160"/>
      <c r="S485" s="160"/>
      <c r="T485" s="160"/>
      <c r="U485" s="160"/>
      <c r="V485" s="160"/>
      <c r="W485" s="160"/>
      <c r="X485" s="242"/>
      <c r="Y485" s="160"/>
      <c r="Z485" s="160"/>
      <c r="AA485" s="242"/>
      <c r="AB485" s="242"/>
      <c r="AC485" s="242"/>
      <c r="AD485" s="242"/>
      <c r="AE485" s="242"/>
      <c r="AF485" s="242"/>
      <c r="AG485" s="242"/>
      <c r="AH485" s="242"/>
      <c r="AI485" s="242"/>
      <c r="AJ485" s="242"/>
      <c r="AK485" s="242"/>
      <c r="AL485" s="264"/>
      <c r="AM485" s="160"/>
      <c r="AN485" s="242"/>
      <c r="AO485" s="242"/>
    </row>
    <row r="486" spans="1:41" ht="18" hidden="1" customHeight="1">
      <c r="A486" s="181" t="s">
        <v>3193</v>
      </c>
      <c r="B486" s="181" t="s">
        <v>3372</v>
      </c>
      <c r="C486" s="181"/>
      <c r="D486" s="181"/>
      <c r="E486" s="181" t="s">
        <v>3492</v>
      </c>
      <c r="F486" s="181" t="s">
        <v>277</v>
      </c>
      <c r="G486" s="181"/>
      <c r="H486" s="225">
        <v>1</v>
      </c>
      <c r="I486" s="303"/>
      <c r="J486" s="181"/>
      <c r="K486" s="226" t="s">
        <v>39</v>
      </c>
      <c r="L486" s="229">
        <f>VLOOKUP(A486,[1]Sheet1!$D:$F,3,0)</f>
        <v>1</v>
      </c>
      <c r="M486" s="185" t="s">
        <v>3706</v>
      </c>
      <c r="N486" s="161"/>
      <c r="O486" s="242"/>
      <c r="P486" s="160"/>
      <c r="Q486" s="160"/>
      <c r="R486" s="160"/>
      <c r="S486" s="160"/>
      <c r="T486" s="160"/>
      <c r="U486" s="160"/>
      <c r="V486" s="160"/>
      <c r="W486" s="160"/>
      <c r="X486" s="242"/>
      <c r="Y486" s="160"/>
      <c r="Z486" s="160"/>
      <c r="AA486" s="242"/>
      <c r="AB486" s="242"/>
      <c r="AC486" s="242"/>
      <c r="AD486" s="242"/>
      <c r="AE486" s="242"/>
      <c r="AF486" s="242"/>
      <c r="AG486" s="242"/>
      <c r="AH486" s="242"/>
      <c r="AI486" s="242"/>
      <c r="AJ486" s="242"/>
      <c r="AK486" s="242"/>
      <c r="AL486" s="264"/>
      <c r="AM486" s="160"/>
      <c r="AN486" s="242"/>
      <c r="AO486" s="242"/>
    </row>
    <row r="487" spans="1:41" s="251" customFormat="1" ht="18" hidden="1" customHeight="1">
      <c r="A487" s="252" t="s">
        <v>3194</v>
      </c>
      <c r="B487" s="252" t="s">
        <v>3373</v>
      </c>
      <c r="C487" s="252"/>
      <c r="D487" s="252"/>
      <c r="E487" s="252" t="s">
        <v>3493</v>
      </c>
      <c r="F487" s="252" t="s">
        <v>1503</v>
      </c>
      <c r="G487" s="252"/>
      <c r="H487" s="253">
        <v>1</v>
      </c>
      <c r="I487" s="305"/>
      <c r="J487" s="252"/>
      <c r="K487" s="255" t="s">
        <v>39</v>
      </c>
      <c r="L487" s="254" t="str">
        <f>VLOOKUP(A487,[1]Sheet1!$D:$F,3,0)</f>
        <v>A</v>
      </c>
      <c r="M487" s="256" t="s">
        <v>3845</v>
      </c>
      <c r="N487" s="257"/>
      <c r="O487" s="250"/>
      <c r="P487" s="250"/>
      <c r="Q487" s="250" t="s">
        <v>3846</v>
      </c>
      <c r="R487" s="250"/>
      <c r="S487" s="250" t="s">
        <v>3846</v>
      </c>
      <c r="T487" s="250" t="s">
        <v>3846</v>
      </c>
      <c r="U487" s="250" t="s">
        <v>3846</v>
      </c>
      <c r="V487" s="250" t="s">
        <v>3846</v>
      </c>
      <c r="W487" s="250" t="s">
        <v>3846</v>
      </c>
      <c r="X487" s="250" t="s">
        <v>3846</v>
      </c>
      <c r="Y487" s="250" t="s">
        <v>3846</v>
      </c>
      <c r="Z487" s="250" t="s">
        <v>3846</v>
      </c>
      <c r="AA487" s="250"/>
      <c r="AB487" s="250"/>
      <c r="AC487" s="250"/>
      <c r="AD487" s="250"/>
      <c r="AE487" s="250"/>
      <c r="AF487" s="250"/>
      <c r="AG487" s="250"/>
      <c r="AH487" s="250"/>
      <c r="AI487" s="250"/>
      <c r="AJ487" s="250"/>
      <c r="AK487" s="250"/>
      <c r="AL487" s="264"/>
      <c r="AM487" s="250"/>
      <c r="AN487" s="250"/>
      <c r="AO487" s="250"/>
    </row>
    <row r="488" spans="1:41" ht="18" hidden="1" customHeight="1">
      <c r="A488" s="181" t="s">
        <v>3194</v>
      </c>
      <c r="B488" s="181" t="s">
        <v>3374</v>
      </c>
      <c r="C488" s="181"/>
      <c r="D488" s="181"/>
      <c r="E488" s="181" t="s">
        <v>3493</v>
      </c>
      <c r="F488" s="181" t="s">
        <v>364</v>
      </c>
      <c r="G488" s="181"/>
      <c r="H488" s="225">
        <v>1</v>
      </c>
      <c r="I488" s="303"/>
      <c r="J488" s="181"/>
      <c r="K488" s="226" t="s">
        <v>39</v>
      </c>
      <c r="L488" s="229" t="str">
        <f>VLOOKUP(A488,[1]Sheet1!$D:$F,3,0)</f>
        <v>A</v>
      </c>
      <c r="M488" s="185" t="s">
        <v>3704</v>
      </c>
      <c r="N488" s="161"/>
      <c r="O488" s="242"/>
      <c r="P488" s="160"/>
      <c r="Q488" s="160"/>
      <c r="R488" s="160"/>
      <c r="S488" s="160"/>
      <c r="T488" s="160"/>
      <c r="U488" s="160"/>
      <c r="V488" s="160"/>
      <c r="W488" s="160"/>
      <c r="X488" s="242"/>
      <c r="Y488" s="160"/>
      <c r="Z488" s="160"/>
      <c r="AA488" s="242"/>
      <c r="AB488" s="242"/>
      <c r="AC488" s="242"/>
      <c r="AD488" s="242"/>
      <c r="AE488" s="242"/>
      <c r="AF488" s="242"/>
      <c r="AG488" s="242"/>
      <c r="AH488" s="242"/>
      <c r="AI488" s="242"/>
      <c r="AJ488" s="242"/>
      <c r="AK488" s="242"/>
      <c r="AL488" s="264"/>
      <c r="AM488" s="160"/>
      <c r="AN488" s="242"/>
      <c r="AO488" s="242"/>
    </row>
    <row r="489" spans="1:41" ht="18" hidden="1" customHeight="1">
      <c r="A489" s="196" t="s">
        <v>3195</v>
      </c>
      <c r="B489" s="196" t="s">
        <v>3375</v>
      </c>
      <c r="C489" s="181"/>
      <c r="D489" s="196"/>
      <c r="E489" s="196" t="s">
        <v>3494</v>
      </c>
      <c r="F489" s="196" t="s">
        <v>1503</v>
      </c>
      <c r="G489" s="196"/>
      <c r="H489" s="231">
        <v>4</v>
      </c>
      <c r="I489" s="303"/>
      <c r="J489" s="196"/>
      <c r="K489" s="233" t="s">
        <v>39</v>
      </c>
      <c r="L489" s="229">
        <f>VLOOKUP(A489,[1]Sheet1!$D:$F,3,0)</f>
        <v>3</v>
      </c>
      <c r="M489" s="185" t="s">
        <v>3706</v>
      </c>
      <c r="N489" s="161"/>
      <c r="O489" s="242"/>
      <c r="P489" s="160"/>
      <c r="Q489" s="160"/>
      <c r="R489" s="160"/>
      <c r="S489" s="160"/>
      <c r="T489" s="160"/>
      <c r="U489" s="160"/>
      <c r="V489" s="160"/>
      <c r="W489" s="160"/>
      <c r="X489" s="242"/>
      <c r="Y489" s="160"/>
      <c r="Z489" s="160"/>
      <c r="AA489" s="242"/>
      <c r="AB489" s="242"/>
      <c r="AC489" s="242"/>
      <c r="AD489" s="242"/>
      <c r="AE489" s="242"/>
      <c r="AF489" s="242"/>
      <c r="AG489" s="242"/>
      <c r="AH489" s="242"/>
      <c r="AI489" s="242"/>
      <c r="AJ489" s="242"/>
      <c r="AK489" s="242"/>
      <c r="AL489" s="264"/>
      <c r="AM489" s="160"/>
      <c r="AN489" s="242"/>
      <c r="AO489" s="242"/>
    </row>
    <row r="490" spans="1:41" ht="18" hidden="1" customHeight="1">
      <c r="A490" s="196" t="s">
        <v>3195</v>
      </c>
      <c r="B490" s="196" t="s">
        <v>3376</v>
      </c>
      <c r="C490" s="181"/>
      <c r="D490" s="196"/>
      <c r="E490" s="196" t="s">
        <v>3494</v>
      </c>
      <c r="F490" s="196" t="s">
        <v>364</v>
      </c>
      <c r="G490" s="196"/>
      <c r="H490" s="231">
        <v>4</v>
      </c>
      <c r="I490" s="303"/>
      <c r="J490" s="196"/>
      <c r="K490" s="233" t="s">
        <v>39</v>
      </c>
      <c r="L490" s="229">
        <f>VLOOKUP(A490,[1]Sheet1!$D:$F,3,0)</f>
        <v>3</v>
      </c>
      <c r="M490" s="185" t="s">
        <v>3706</v>
      </c>
      <c r="N490" s="161"/>
      <c r="O490" s="242"/>
      <c r="P490" s="160"/>
      <c r="Q490" s="160"/>
      <c r="R490" s="160"/>
      <c r="S490" s="160"/>
      <c r="T490" s="160"/>
      <c r="U490" s="160"/>
      <c r="V490" s="160"/>
      <c r="W490" s="160"/>
      <c r="X490" s="242"/>
      <c r="Y490" s="160"/>
      <c r="Z490" s="160"/>
      <c r="AA490" s="242"/>
      <c r="AB490" s="242"/>
      <c r="AC490" s="242"/>
      <c r="AD490" s="242"/>
      <c r="AE490" s="242"/>
      <c r="AF490" s="242"/>
      <c r="AG490" s="242"/>
      <c r="AH490" s="242"/>
      <c r="AI490" s="242"/>
      <c r="AJ490" s="242"/>
      <c r="AK490" s="242"/>
      <c r="AL490" s="264"/>
      <c r="AM490" s="160"/>
      <c r="AN490" s="242"/>
      <c r="AO490" s="242"/>
    </row>
    <row r="491" spans="1:41" ht="18" hidden="1" customHeight="1">
      <c r="A491" s="196" t="s">
        <v>3196</v>
      </c>
      <c r="B491" s="196" t="s">
        <v>3377</v>
      </c>
      <c r="C491" s="181"/>
      <c r="D491" s="196"/>
      <c r="E491" s="196" t="s">
        <v>3495</v>
      </c>
      <c r="F491" s="196" t="s">
        <v>1503</v>
      </c>
      <c r="G491" s="196"/>
      <c r="H491" s="231">
        <v>4</v>
      </c>
      <c r="I491" s="303"/>
      <c r="J491" s="196"/>
      <c r="K491" s="233" t="s">
        <v>39</v>
      </c>
      <c r="L491" s="229">
        <f>VLOOKUP(A491,[1]Sheet1!$D:$F,3,0)</f>
        <v>1</v>
      </c>
      <c r="M491" s="185" t="s">
        <v>3706</v>
      </c>
      <c r="N491" s="161"/>
      <c r="O491" s="242"/>
      <c r="P491" s="160"/>
      <c r="Q491" s="160"/>
      <c r="R491" s="160"/>
      <c r="S491" s="160"/>
      <c r="T491" s="160"/>
      <c r="U491" s="160"/>
      <c r="V491" s="160"/>
      <c r="W491" s="160"/>
      <c r="X491" s="242"/>
      <c r="Y491" s="160"/>
      <c r="Z491" s="160"/>
      <c r="AA491" s="242"/>
      <c r="AB491" s="242"/>
      <c r="AC491" s="242"/>
      <c r="AD491" s="242"/>
      <c r="AE491" s="242"/>
      <c r="AF491" s="242"/>
      <c r="AG491" s="242"/>
      <c r="AH491" s="242"/>
      <c r="AI491" s="242"/>
      <c r="AJ491" s="242"/>
      <c r="AK491" s="242"/>
      <c r="AL491" s="264"/>
      <c r="AM491" s="160"/>
      <c r="AN491" s="242"/>
      <c r="AO491" s="242"/>
    </row>
    <row r="492" spans="1:41" ht="18" hidden="1" customHeight="1">
      <c r="A492" s="196" t="s">
        <v>3196</v>
      </c>
      <c r="B492" s="196" t="s">
        <v>3378</v>
      </c>
      <c r="C492" s="181"/>
      <c r="D492" s="196"/>
      <c r="E492" s="196" t="s">
        <v>3495</v>
      </c>
      <c r="F492" s="196" t="s">
        <v>364</v>
      </c>
      <c r="G492" s="196"/>
      <c r="H492" s="231">
        <v>4</v>
      </c>
      <c r="I492" s="303"/>
      <c r="J492" s="196"/>
      <c r="K492" s="233" t="s">
        <v>39</v>
      </c>
      <c r="L492" s="229">
        <f>VLOOKUP(A492,[1]Sheet1!$D:$F,3,0)</f>
        <v>1</v>
      </c>
      <c r="M492" s="185" t="s">
        <v>3706</v>
      </c>
      <c r="N492" s="161"/>
      <c r="O492" s="242"/>
      <c r="P492" s="160"/>
      <c r="Q492" s="160"/>
      <c r="R492" s="160"/>
      <c r="S492" s="160"/>
      <c r="T492" s="160"/>
      <c r="U492" s="160"/>
      <c r="V492" s="160"/>
      <c r="W492" s="160"/>
      <c r="X492" s="242"/>
      <c r="Y492" s="160"/>
      <c r="Z492" s="160"/>
      <c r="AA492" s="242"/>
      <c r="AB492" s="242"/>
      <c r="AC492" s="242"/>
      <c r="AD492" s="242"/>
      <c r="AE492" s="242"/>
      <c r="AF492" s="242"/>
      <c r="AG492" s="242"/>
      <c r="AH492" s="242"/>
      <c r="AI492" s="242"/>
      <c r="AJ492" s="242"/>
      <c r="AK492" s="242"/>
      <c r="AL492" s="264"/>
      <c r="AM492" s="160"/>
      <c r="AN492" s="242"/>
      <c r="AO492" s="242"/>
    </row>
    <row r="493" spans="1:41" ht="18" hidden="1" customHeight="1">
      <c r="A493" s="181"/>
      <c r="B493" s="181" t="s">
        <v>715</v>
      </c>
      <c r="C493" s="181"/>
      <c r="D493" s="181"/>
      <c r="E493" s="181" t="s">
        <v>3502</v>
      </c>
      <c r="F493" s="181"/>
      <c r="G493" s="181"/>
      <c r="H493" s="225">
        <v>1E-3</v>
      </c>
      <c r="I493" s="303"/>
      <c r="J493" s="181"/>
      <c r="K493" s="226" t="s">
        <v>39</v>
      </c>
      <c r="L493" s="230"/>
      <c r="M493" s="185" t="s">
        <v>3704</v>
      </c>
      <c r="N493" s="161"/>
      <c r="O493" s="242" t="s">
        <v>3509</v>
      </c>
      <c r="P493" s="160" t="s">
        <v>3509</v>
      </c>
      <c r="Q493" s="160" t="s">
        <v>3509</v>
      </c>
      <c r="R493" s="160"/>
      <c r="S493" s="160" t="s">
        <v>3509</v>
      </c>
      <c r="T493" s="160" t="s">
        <v>1504</v>
      </c>
      <c r="U493" s="160" t="s">
        <v>1504</v>
      </c>
      <c r="V493" s="160" t="s">
        <v>1504</v>
      </c>
      <c r="W493" s="160" t="s">
        <v>1504</v>
      </c>
      <c r="X493" s="242" t="s">
        <v>3837</v>
      </c>
      <c r="Y493" s="160" t="s">
        <v>1504</v>
      </c>
      <c r="Z493" s="160" t="s">
        <v>1504</v>
      </c>
      <c r="AA493" s="242" t="s">
        <v>3509</v>
      </c>
      <c r="AB493" s="242"/>
      <c r="AC493" s="242" t="s">
        <v>3039</v>
      </c>
      <c r="AD493" s="242"/>
      <c r="AE493" s="242" t="s">
        <v>3509</v>
      </c>
      <c r="AF493" s="242" t="s">
        <v>1504</v>
      </c>
      <c r="AG493" s="242" t="s">
        <v>1504</v>
      </c>
      <c r="AH493" s="242" t="s">
        <v>1504</v>
      </c>
      <c r="AI493" s="242" t="s">
        <v>1504</v>
      </c>
      <c r="AJ493" s="242" t="s">
        <v>1504</v>
      </c>
      <c r="AK493" s="242"/>
      <c r="AL493" s="264" t="s">
        <v>4108</v>
      </c>
      <c r="AM493" s="160" t="s">
        <v>1504</v>
      </c>
      <c r="AN493" s="242" t="s">
        <v>1504</v>
      </c>
      <c r="AO493" s="242" t="s">
        <v>1504</v>
      </c>
    </row>
    <row r="494" spans="1:41" ht="18" hidden="1" customHeight="1">
      <c r="A494" s="181"/>
      <c r="B494" s="181" t="s">
        <v>741</v>
      </c>
      <c r="C494" s="181"/>
      <c r="D494" s="181"/>
      <c r="E494" s="181" t="s">
        <v>3503</v>
      </c>
      <c r="F494" s="181"/>
      <c r="G494" s="181"/>
      <c r="H494" s="225">
        <v>1E-3</v>
      </c>
      <c r="I494" s="303"/>
      <c r="J494" s="181"/>
      <c r="K494" s="226" t="s">
        <v>39</v>
      </c>
      <c r="L494" s="230"/>
      <c r="M494" s="185" t="s">
        <v>3704</v>
      </c>
      <c r="N494" s="161"/>
      <c r="O494" s="242" t="s">
        <v>3068</v>
      </c>
      <c r="P494" s="160" t="s">
        <v>3068</v>
      </c>
      <c r="Q494" s="160" t="s">
        <v>3510</v>
      </c>
      <c r="R494" s="160"/>
      <c r="S494" s="160" t="s">
        <v>3068</v>
      </c>
      <c r="T494" s="160" t="s">
        <v>1504</v>
      </c>
      <c r="U494" s="160" t="s">
        <v>1504</v>
      </c>
      <c r="V494" s="160" t="s">
        <v>1504</v>
      </c>
      <c r="W494" s="160" t="s">
        <v>1504</v>
      </c>
      <c r="X494" s="242" t="s">
        <v>3837</v>
      </c>
      <c r="Y494" s="160" t="s">
        <v>1504</v>
      </c>
      <c r="Z494" s="160" t="s">
        <v>1504</v>
      </c>
      <c r="AA494" s="242" t="s">
        <v>3068</v>
      </c>
      <c r="AB494" s="242"/>
      <c r="AC494" s="242" t="s">
        <v>3068</v>
      </c>
      <c r="AD494" s="242"/>
      <c r="AE494" s="242" t="s">
        <v>3068</v>
      </c>
      <c r="AF494" s="242" t="s">
        <v>1504</v>
      </c>
      <c r="AG494" s="242" t="s">
        <v>1504</v>
      </c>
      <c r="AH494" s="242" t="s">
        <v>1504</v>
      </c>
      <c r="AI494" s="242" t="s">
        <v>1504</v>
      </c>
      <c r="AJ494" s="242" t="s">
        <v>1504</v>
      </c>
      <c r="AK494" s="242"/>
      <c r="AL494" s="264" t="s">
        <v>4108</v>
      </c>
      <c r="AM494" s="160" t="s">
        <v>1504</v>
      </c>
      <c r="AN494" s="242" t="s">
        <v>1504</v>
      </c>
      <c r="AO494" s="242" t="s">
        <v>1504</v>
      </c>
    </row>
    <row r="495" spans="1:41" ht="18" hidden="1" customHeight="1">
      <c r="A495" s="181"/>
      <c r="B495" s="181" t="s">
        <v>713</v>
      </c>
      <c r="C495" s="181"/>
      <c r="D495" s="181"/>
      <c r="E495" s="181" t="s">
        <v>3504</v>
      </c>
      <c r="F495" s="181"/>
      <c r="G495" s="181"/>
      <c r="H495" s="225">
        <v>1E-3</v>
      </c>
      <c r="I495" s="303"/>
      <c r="J495" s="181"/>
      <c r="K495" s="226" t="s">
        <v>39</v>
      </c>
      <c r="L495" s="230"/>
      <c r="M495" s="185" t="s">
        <v>3704</v>
      </c>
      <c r="N495" s="161"/>
      <c r="O495" s="242" t="s">
        <v>3068</v>
      </c>
      <c r="P495" s="160" t="s">
        <v>3068</v>
      </c>
      <c r="Q495" s="160" t="s">
        <v>3510</v>
      </c>
      <c r="R495" s="160"/>
      <c r="S495" s="160" t="s">
        <v>3068</v>
      </c>
      <c r="T495" s="160" t="s">
        <v>1504</v>
      </c>
      <c r="U495" s="160" t="s">
        <v>1504</v>
      </c>
      <c r="V495" s="160" t="s">
        <v>1504</v>
      </c>
      <c r="W495" s="160" t="s">
        <v>1504</v>
      </c>
      <c r="X495" s="242" t="s">
        <v>3837</v>
      </c>
      <c r="Y495" s="160" t="s">
        <v>1504</v>
      </c>
      <c r="Z495" s="160" t="s">
        <v>1504</v>
      </c>
      <c r="AA495" s="242" t="s">
        <v>3068</v>
      </c>
      <c r="AB495" s="242"/>
      <c r="AC495" s="242" t="s">
        <v>3068</v>
      </c>
      <c r="AD495" s="242"/>
      <c r="AE495" s="242" t="s">
        <v>3068</v>
      </c>
      <c r="AF495" s="242" t="s">
        <v>1504</v>
      </c>
      <c r="AG495" s="242" t="s">
        <v>1504</v>
      </c>
      <c r="AH495" s="242" t="s">
        <v>1504</v>
      </c>
      <c r="AI495" s="242" t="s">
        <v>1504</v>
      </c>
      <c r="AJ495" s="242" t="s">
        <v>1504</v>
      </c>
      <c r="AK495" s="242"/>
      <c r="AL495" s="264" t="s">
        <v>4108</v>
      </c>
      <c r="AM495" s="160" t="s">
        <v>1504</v>
      </c>
      <c r="AN495" s="242" t="s">
        <v>1504</v>
      </c>
      <c r="AO495" s="242" t="s">
        <v>1504</v>
      </c>
    </row>
    <row r="496" spans="1:41" ht="18" hidden="1" customHeight="1">
      <c r="A496" s="181"/>
      <c r="B496" s="181" t="s">
        <v>3500</v>
      </c>
      <c r="C496" s="181"/>
      <c r="D496" s="181"/>
      <c r="E496" s="181" t="s">
        <v>3505</v>
      </c>
      <c r="F496" s="181"/>
      <c r="G496" s="181"/>
      <c r="H496" s="225">
        <v>1E-3</v>
      </c>
      <c r="I496" s="303"/>
      <c r="J496" s="181"/>
      <c r="K496" s="226" t="s">
        <v>39</v>
      </c>
      <c r="L496" s="230"/>
      <c r="M496" s="185" t="s">
        <v>3704</v>
      </c>
      <c r="N496" s="161"/>
      <c r="O496" s="242" t="s">
        <v>3068</v>
      </c>
      <c r="P496" s="160" t="s">
        <v>3068</v>
      </c>
      <c r="Q496" s="160" t="s">
        <v>3510</v>
      </c>
      <c r="R496" s="160"/>
      <c r="S496" s="160" t="s">
        <v>3068</v>
      </c>
      <c r="T496" s="160" t="s">
        <v>1504</v>
      </c>
      <c r="U496" s="160" t="s">
        <v>1504</v>
      </c>
      <c r="V496" s="160" t="s">
        <v>1504</v>
      </c>
      <c r="W496" s="160" t="s">
        <v>1504</v>
      </c>
      <c r="X496" s="242" t="s">
        <v>3837</v>
      </c>
      <c r="Y496" s="160" t="s">
        <v>1504</v>
      </c>
      <c r="Z496" s="160" t="s">
        <v>1504</v>
      </c>
      <c r="AA496" s="242" t="s">
        <v>3068</v>
      </c>
      <c r="AB496" s="242"/>
      <c r="AC496" s="242" t="s">
        <v>3068</v>
      </c>
      <c r="AD496" s="242"/>
      <c r="AE496" s="242" t="s">
        <v>3068</v>
      </c>
      <c r="AF496" s="242" t="s">
        <v>1504</v>
      </c>
      <c r="AG496" s="242" t="s">
        <v>1504</v>
      </c>
      <c r="AH496" s="242" t="s">
        <v>1504</v>
      </c>
      <c r="AI496" s="242" t="s">
        <v>1504</v>
      </c>
      <c r="AJ496" s="242" t="s">
        <v>1504</v>
      </c>
      <c r="AK496" s="242"/>
      <c r="AL496" s="264" t="s">
        <v>4108</v>
      </c>
      <c r="AM496" s="160" t="s">
        <v>1504</v>
      </c>
      <c r="AN496" s="242" t="s">
        <v>1504</v>
      </c>
      <c r="AO496" s="242" t="s">
        <v>1504</v>
      </c>
    </row>
    <row r="497" spans="1:41" ht="18" hidden="1" customHeight="1">
      <c r="A497" s="181"/>
      <c r="B497" s="181" t="s">
        <v>422</v>
      </c>
      <c r="C497" s="181"/>
      <c r="D497" s="181"/>
      <c r="E497" s="181" t="s">
        <v>3506</v>
      </c>
      <c r="F497" s="181"/>
      <c r="G497" s="181"/>
      <c r="H497" s="225">
        <v>1E-3</v>
      </c>
      <c r="I497" s="303"/>
      <c r="J497" s="182"/>
      <c r="K497" s="226" t="s">
        <v>39</v>
      </c>
      <c r="L497" s="227"/>
      <c r="M497" s="185" t="s">
        <v>3704</v>
      </c>
      <c r="N497" s="161"/>
      <c r="O497" s="242" t="s">
        <v>3068</v>
      </c>
      <c r="P497" s="160" t="s">
        <v>3068</v>
      </c>
      <c r="Q497" s="160" t="s">
        <v>3510</v>
      </c>
      <c r="R497" s="160"/>
      <c r="S497" s="160" t="s">
        <v>3068</v>
      </c>
      <c r="T497" s="160" t="s">
        <v>1504</v>
      </c>
      <c r="U497" s="160" t="s">
        <v>1504</v>
      </c>
      <c r="V497" s="160" t="s">
        <v>1504</v>
      </c>
      <c r="W497" s="160" t="s">
        <v>1504</v>
      </c>
      <c r="X497" s="242" t="s">
        <v>3837</v>
      </c>
      <c r="Y497" s="160" t="s">
        <v>1504</v>
      </c>
      <c r="Z497" s="160" t="s">
        <v>1504</v>
      </c>
      <c r="AA497" s="242" t="s">
        <v>3068</v>
      </c>
      <c r="AB497" s="242"/>
      <c r="AC497" s="242" t="s">
        <v>3068</v>
      </c>
      <c r="AD497" s="242"/>
      <c r="AE497" s="242" t="s">
        <v>3068</v>
      </c>
      <c r="AF497" s="242" t="s">
        <v>1504</v>
      </c>
      <c r="AG497" s="242" t="s">
        <v>1504</v>
      </c>
      <c r="AH497" s="242" t="s">
        <v>1504</v>
      </c>
      <c r="AI497" s="242" t="s">
        <v>1504</v>
      </c>
      <c r="AJ497" s="242" t="s">
        <v>1504</v>
      </c>
      <c r="AK497" s="242"/>
      <c r="AL497" s="264" t="s">
        <v>4108</v>
      </c>
      <c r="AM497" s="160" t="s">
        <v>1504</v>
      </c>
      <c r="AN497" s="242" t="s">
        <v>1504</v>
      </c>
      <c r="AO497" s="242" t="s">
        <v>1504</v>
      </c>
    </row>
    <row r="498" spans="1:41" ht="18" hidden="1" customHeight="1">
      <c r="A498" s="181"/>
      <c r="B498" s="181" t="s">
        <v>744</v>
      </c>
      <c r="C498" s="181"/>
      <c r="D498" s="181"/>
      <c r="E498" s="181" t="s">
        <v>3507</v>
      </c>
      <c r="F498" s="181"/>
      <c r="G498" s="181"/>
      <c r="H498" s="225">
        <v>1E-3</v>
      </c>
      <c r="I498" s="303"/>
      <c r="J498" s="182"/>
      <c r="K498" s="226" t="s">
        <v>39</v>
      </c>
      <c r="L498" s="227"/>
      <c r="M498" s="185" t="s">
        <v>3704</v>
      </c>
      <c r="N498" s="161"/>
      <c r="O498" s="242" t="s">
        <v>3068</v>
      </c>
      <c r="P498" s="160" t="s">
        <v>3068</v>
      </c>
      <c r="Q498" s="160" t="s">
        <v>3510</v>
      </c>
      <c r="R498" s="160"/>
      <c r="S498" s="160" t="s">
        <v>3068</v>
      </c>
      <c r="T498" s="160" t="s">
        <v>1504</v>
      </c>
      <c r="U498" s="160" t="s">
        <v>1504</v>
      </c>
      <c r="V498" s="160" t="s">
        <v>1504</v>
      </c>
      <c r="W498" s="160" t="s">
        <v>1504</v>
      </c>
      <c r="X498" s="242" t="s">
        <v>3837</v>
      </c>
      <c r="Y498" s="160" t="s">
        <v>1504</v>
      </c>
      <c r="Z498" s="160" t="s">
        <v>1504</v>
      </c>
      <c r="AA498" s="242" t="s">
        <v>3068</v>
      </c>
      <c r="AB498" s="242"/>
      <c r="AC498" s="242" t="s">
        <v>3068</v>
      </c>
      <c r="AD498" s="242"/>
      <c r="AE498" s="242" t="s">
        <v>3068</v>
      </c>
      <c r="AF498" s="242" t="s">
        <v>1504</v>
      </c>
      <c r="AG498" s="242" t="s">
        <v>1504</v>
      </c>
      <c r="AH498" s="242" t="s">
        <v>1504</v>
      </c>
      <c r="AI498" s="242" t="s">
        <v>1504</v>
      </c>
      <c r="AJ498" s="242" t="s">
        <v>1504</v>
      </c>
      <c r="AK498" s="242"/>
      <c r="AL498" s="264" t="s">
        <v>4108</v>
      </c>
      <c r="AM498" s="160" t="s">
        <v>1504</v>
      </c>
      <c r="AN498" s="242" t="s">
        <v>1504</v>
      </c>
      <c r="AO498" s="242" t="s">
        <v>1504</v>
      </c>
    </row>
    <row r="499" spans="1:41" ht="18" hidden="1" customHeight="1">
      <c r="A499" s="181"/>
      <c r="B499" s="181" t="s">
        <v>3501</v>
      </c>
      <c r="C499" s="181"/>
      <c r="D499" s="181"/>
      <c r="E499" s="181" t="s">
        <v>3508</v>
      </c>
      <c r="F499" s="181"/>
      <c r="G499" s="181"/>
      <c r="H499" s="225">
        <v>1E-3</v>
      </c>
      <c r="I499" s="303"/>
      <c r="J499" s="182"/>
      <c r="K499" s="226" t="s">
        <v>39</v>
      </c>
      <c r="L499" s="227"/>
      <c r="M499" s="185" t="s">
        <v>3704</v>
      </c>
      <c r="N499" s="161"/>
      <c r="O499" s="242" t="s">
        <v>3068</v>
      </c>
      <c r="P499" s="160" t="s">
        <v>3068</v>
      </c>
      <c r="Q499" s="160" t="s">
        <v>3510</v>
      </c>
      <c r="R499" s="160"/>
      <c r="S499" s="160" t="s">
        <v>3068</v>
      </c>
      <c r="T499" s="160" t="s">
        <v>1504</v>
      </c>
      <c r="U499" s="160" t="s">
        <v>1504</v>
      </c>
      <c r="V499" s="160" t="s">
        <v>1504</v>
      </c>
      <c r="W499" s="160" t="s">
        <v>1504</v>
      </c>
      <c r="X499" s="242" t="s">
        <v>3837</v>
      </c>
      <c r="Y499" s="160" t="s">
        <v>1504</v>
      </c>
      <c r="Z499" s="160" t="s">
        <v>1504</v>
      </c>
      <c r="AA499" s="242" t="s">
        <v>3068</v>
      </c>
      <c r="AB499" s="242"/>
      <c r="AC499" s="242" t="s">
        <v>3068</v>
      </c>
      <c r="AD499" s="242"/>
      <c r="AE499" s="242" t="s">
        <v>3068</v>
      </c>
      <c r="AF499" s="242" t="s">
        <v>1504</v>
      </c>
      <c r="AG499" s="242" t="s">
        <v>1504</v>
      </c>
      <c r="AH499" s="242" t="s">
        <v>1504</v>
      </c>
      <c r="AI499" s="242" t="s">
        <v>1504</v>
      </c>
      <c r="AJ499" s="242" t="s">
        <v>1504</v>
      </c>
      <c r="AK499" s="242"/>
      <c r="AL499" s="264" t="s">
        <v>4108</v>
      </c>
      <c r="AM499" s="160" t="s">
        <v>1504</v>
      </c>
      <c r="AN499" s="242" t="s">
        <v>1504</v>
      </c>
      <c r="AO499" s="242" t="s">
        <v>1504</v>
      </c>
    </row>
    <row r="500" spans="1:41" hidden="1">
      <c r="A500" s="177" t="s">
        <v>2001</v>
      </c>
      <c r="B500" s="178" t="s">
        <v>2000</v>
      </c>
      <c r="C500" s="178"/>
      <c r="D500" s="178"/>
      <c r="E500" s="178" t="s">
        <v>2000</v>
      </c>
      <c r="F500" s="178"/>
      <c r="G500" s="178" t="s">
        <v>1639</v>
      </c>
      <c r="H500" s="178" t="s">
        <v>1641</v>
      </c>
      <c r="I500" s="297"/>
      <c r="J500" s="179"/>
      <c r="K500" s="179"/>
      <c r="L500" s="179"/>
      <c r="N500" s="159"/>
      <c r="O500" s="244" t="s">
        <v>2000</v>
      </c>
      <c r="P500" s="178" t="s">
        <v>2000</v>
      </c>
      <c r="Q500" s="178" t="s">
        <v>2000</v>
      </c>
      <c r="R500" s="178" t="s">
        <v>2000</v>
      </c>
      <c r="S500" s="178" t="s">
        <v>2000</v>
      </c>
      <c r="T500" s="178" t="s">
        <v>2000</v>
      </c>
      <c r="U500" s="178" t="s">
        <v>2000</v>
      </c>
      <c r="V500" s="178" t="s">
        <v>2000</v>
      </c>
      <c r="W500" s="178" t="s">
        <v>2000</v>
      </c>
      <c r="X500" s="244" t="s">
        <v>3838</v>
      </c>
      <c r="Y500" s="178" t="s">
        <v>2000</v>
      </c>
      <c r="Z500" s="178" t="s">
        <v>2000</v>
      </c>
      <c r="AA500" s="244" t="s">
        <v>2000</v>
      </c>
      <c r="AB500" s="244"/>
      <c r="AC500" s="244" t="s">
        <v>2000</v>
      </c>
      <c r="AD500" s="244"/>
      <c r="AE500" s="244" t="s">
        <v>2000</v>
      </c>
      <c r="AF500" s="244" t="s">
        <v>2000</v>
      </c>
      <c r="AG500" s="244" t="s">
        <v>2000</v>
      </c>
      <c r="AH500" s="244" t="s">
        <v>2000</v>
      </c>
      <c r="AI500" s="244" t="s">
        <v>2000</v>
      </c>
      <c r="AJ500" s="244" t="s">
        <v>2000</v>
      </c>
      <c r="AK500" s="244"/>
      <c r="AL500" s="272" t="s">
        <v>4109</v>
      </c>
      <c r="AM500" s="178" t="s">
        <v>2000</v>
      </c>
      <c r="AN500" s="244" t="s">
        <v>2000</v>
      </c>
      <c r="AO500" s="244" t="s">
        <v>2000</v>
      </c>
    </row>
    <row r="501" spans="1:41" hidden="1">
      <c r="A501" s="181"/>
      <c r="B501" s="181" t="s">
        <v>445</v>
      </c>
      <c r="C501" s="181" t="s">
        <v>445</v>
      </c>
      <c r="D501" s="181"/>
      <c r="E501" s="181" t="s">
        <v>1395</v>
      </c>
      <c r="F501" s="181"/>
      <c r="G501" s="181"/>
      <c r="H501" s="190">
        <v>1</v>
      </c>
      <c r="I501" s="306"/>
      <c r="J501" s="191"/>
      <c r="K501" s="184"/>
      <c r="L501" s="227"/>
      <c r="N501" s="166"/>
      <c r="O501" s="242" t="s">
        <v>1660</v>
      </c>
      <c r="P501" s="160" t="s">
        <v>1660</v>
      </c>
      <c r="Q501" s="160" t="s">
        <v>1660</v>
      </c>
      <c r="R501" s="160" t="s">
        <v>1504</v>
      </c>
      <c r="S501" s="160" t="s">
        <v>1660</v>
      </c>
      <c r="T501" s="160" t="s">
        <v>1504</v>
      </c>
      <c r="U501" s="160" t="s">
        <v>1504</v>
      </c>
      <c r="V501" s="160" t="s">
        <v>1504</v>
      </c>
      <c r="W501" s="160" t="s">
        <v>1504</v>
      </c>
      <c r="X501" s="242" t="s">
        <v>3837</v>
      </c>
      <c r="Y501" s="160" t="s">
        <v>1504</v>
      </c>
      <c r="Z501" s="160" t="s">
        <v>1504</v>
      </c>
      <c r="AA501" s="242" t="s">
        <v>1660</v>
      </c>
      <c r="AB501" s="242"/>
      <c r="AC501" s="242" t="s">
        <v>1660</v>
      </c>
      <c r="AD501" s="242"/>
      <c r="AE501" s="242" t="s">
        <v>1660</v>
      </c>
      <c r="AF501" s="242" t="s">
        <v>1504</v>
      </c>
      <c r="AG501" s="242" t="s">
        <v>1504</v>
      </c>
      <c r="AH501" s="242" t="s">
        <v>1504</v>
      </c>
      <c r="AI501" s="242" t="s">
        <v>1504</v>
      </c>
      <c r="AJ501" s="242" t="s">
        <v>1504</v>
      </c>
      <c r="AK501" s="242"/>
      <c r="AL501" s="264" t="s">
        <v>4108</v>
      </c>
      <c r="AM501" s="160" t="s">
        <v>1504</v>
      </c>
      <c r="AN501" s="242" t="s">
        <v>1504</v>
      </c>
      <c r="AO501" s="242" t="s">
        <v>1504</v>
      </c>
    </row>
    <row r="502" spans="1:41" hidden="1">
      <c r="A502" s="181"/>
      <c r="B502" s="181" t="s">
        <v>446</v>
      </c>
      <c r="C502" s="181" t="s">
        <v>446</v>
      </c>
      <c r="D502" s="181"/>
      <c r="E502" s="181" t="s">
        <v>1827</v>
      </c>
      <c r="F502" s="181"/>
      <c r="G502" s="181"/>
      <c r="H502" s="190">
        <v>1</v>
      </c>
      <c r="I502" s="306"/>
      <c r="J502" s="191"/>
      <c r="K502" s="184"/>
      <c r="L502" s="227"/>
      <c r="N502" s="166"/>
      <c r="O502" s="242" t="s">
        <v>1660</v>
      </c>
      <c r="P502" s="160" t="s">
        <v>1660</v>
      </c>
      <c r="Q502" s="160" t="s">
        <v>1660</v>
      </c>
      <c r="R502" s="160" t="s">
        <v>1504</v>
      </c>
      <c r="S502" s="160" t="s">
        <v>1660</v>
      </c>
      <c r="T502" s="160" t="s">
        <v>1504</v>
      </c>
      <c r="U502" s="160" t="s">
        <v>1504</v>
      </c>
      <c r="V502" s="160" t="s">
        <v>1504</v>
      </c>
      <c r="W502" s="160" t="s">
        <v>1504</v>
      </c>
      <c r="X502" s="242" t="s">
        <v>3837</v>
      </c>
      <c r="Y502" s="160" t="s">
        <v>1504</v>
      </c>
      <c r="Z502" s="160" t="s">
        <v>1504</v>
      </c>
      <c r="AA502" s="242" t="s">
        <v>1660</v>
      </c>
      <c r="AB502" s="242"/>
      <c r="AC502" s="242" t="s">
        <v>1660</v>
      </c>
      <c r="AD502" s="242"/>
      <c r="AE502" s="242" t="s">
        <v>1660</v>
      </c>
      <c r="AF502" s="242" t="s">
        <v>1504</v>
      </c>
      <c r="AG502" s="242" t="s">
        <v>1504</v>
      </c>
      <c r="AH502" s="242" t="s">
        <v>1504</v>
      </c>
      <c r="AI502" s="242" t="s">
        <v>1504</v>
      </c>
      <c r="AJ502" s="242" t="s">
        <v>1504</v>
      </c>
      <c r="AK502" s="242"/>
      <c r="AL502" s="264" t="s">
        <v>4108</v>
      </c>
      <c r="AM502" s="160" t="s">
        <v>1504</v>
      </c>
      <c r="AN502" s="242" t="s">
        <v>1504</v>
      </c>
      <c r="AO502" s="242" t="s">
        <v>1504</v>
      </c>
    </row>
    <row r="503" spans="1:41" hidden="1">
      <c r="A503" s="181"/>
      <c r="B503" s="181" t="s">
        <v>1828</v>
      </c>
      <c r="C503" s="181" t="s">
        <v>447</v>
      </c>
      <c r="D503" s="181"/>
      <c r="E503" s="181" t="s">
        <v>1829</v>
      </c>
      <c r="F503" s="181"/>
      <c r="G503" s="181"/>
      <c r="H503" s="190" t="s">
        <v>1830</v>
      </c>
      <c r="I503" s="306"/>
      <c r="J503" s="191"/>
      <c r="K503" s="184"/>
      <c r="L503" s="227"/>
      <c r="N503" s="166"/>
      <c r="O503" s="242" t="s">
        <v>1660</v>
      </c>
      <c r="P503" s="160" t="s">
        <v>1660</v>
      </c>
      <c r="Q503" s="160" t="s">
        <v>1660</v>
      </c>
      <c r="R503" s="160" t="s">
        <v>1504</v>
      </c>
      <c r="S503" s="160" t="s">
        <v>1660</v>
      </c>
      <c r="T503" s="160" t="s">
        <v>1504</v>
      </c>
      <c r="U503" s="160" t="s">
        <v>1504</v>
      </c>
      <c r="V503" s="160" t="s">
        <v>1504</v>
      </c>
      <c r="W503" s="160" t="s">
        <v>1504</v>
      </c>
      <c r="X503" s="242" t="s">
        <v>3837</v>
      </c>
      <c r="Y503" s="160" t="s">
        <v>1504</v>
      </c>
      <c r="Z503" s="160" t="s">
        <v>1504</v>
      </c>
      <c r="AA503" s="242" t="s">
        <v>1660</v>
      </c>
      <c r="AB503" s="242"/>
      <c r="AC503" s="242" t="s">
        <v>1660</v>
      </c>
      <c r="AD503" s="242"/>
      <c r="AE503" s="242" t="s">
        <v>1660</v>
      </c>
      <c r="AF503" s="242" t="s">
        <v>1504</v>
      </c>
      <c r="AG503" s="242" t="s">
        <v>1504</v>
      </c>
      <c r="AH503" s="242" t="s">
        <v>1504</v>
      </c>
      <c r="AI503" s="242" t="s">
        <v>1504</v>
      </c>
      <c r="AJ503" s="242" t="s">
        <v>1504</v>
      </c>
      <c r="AK503" s="242"/>
      <c r="AL503" s="264" t="s">
        <v>4108</v>
      </c>
      <c r="AM503" s="160" t="s">
        <v>1504</v>
      </c>
      <c r="AN503" s="242" t="s">
        <v>1504</v>
      </c>
      <c r="AO503" s="242" t="s">
        <v>1504</v>
      </c>
    </row>
    <row r="504" spans="1:41" hidden="1">
      <c r="A504" s="181"/>
      <c r="B504" s="181" t="s">
        <v>1831</v>
      </c>
      <c r="C504" s="181" t="s">
        <v>1433</v>
      </c>
      <c r="D504" s="181"/>
      <c r="E504" s="181" t="s">
        <v>1832</v>
      </c>
      <c r="F504" s="181"/>
      <c r="G504" s="181"/>
      <c r="H504" s="190">
        <v>1</v>
      </c>
      <c r="I504" s="306"/>
      <c r="J504" s="191"/>
      <c r="K504" s="184"/>
      <c r="L504" s="227"/>
      <c r="N504" s="166"/>
      <c r="O504" s="242" t="s">
        <v>1660</v>
      </c>
      <c r="P504" s="160" t="s">
        <v>1660</v>
      </c>
      <c r="Q504" s="160" t="s">
        <v>1660</v>
      </c>
      <c r="R504" s="160" t="s">
        <v>1504</v>
      </c>
      <c r="S504" s="160" t="s">
        <v>1660</v>
      </c>
      <c r="T504" s="160" t="s">
        <v>1504</v>
      </c>
      <c r="U504" s="160" t="s">
        <v>1504</v>
      </c>
      <c r="V504" s="160" t="s">
        <v>1504</v>
      </c>
      <c r="W504" s="160" t="s">
        <v>1504</v>
      </c>
      <c r="X504" s="242" t="s">
        <v>3837</v>
      </c>
      <c r="Y504" s="160" t="s">
        <v>1504</v>
      </c>
      <c r="Z504" s="160" t="s">
        <v>1504</v>
      </c>
      <c r="AA504" s="242" t="s">
        <v>1660</v>
      </c>
      <c r="AB504" s="242"/>
      <c r="AC504" s="242" t="s">
        <v>1660</v>
      </c>
      <c r="AD504" s="242"/>
      <c r="AE504" s="242" t="s">
        <v>1660</v>
      </c>
      <c r="AF504" s="242" t="s">
        <v>1504</v>
      </c>
      <c r="AG504" s="242" t="s">
        <v>1504</v>
      </c>
      <c r="AH504" s="242" t="s">
        <v>1504</v>
      </c>
      <c r="AI504" s="242" t="s">
        <v>1504</v>
      </c>
      <c r="AJ504" s="242" t="s">
        <v>1504</v>
      </c>
      <c r="AK504" s="242"/>
      <c r="AL504" s="264" t="s">
        <v>4108</v>
      </c>
      <c r="AM504" s="160" t="s">
        <v>1504</v>
      </c>
      <c r="AN504" s="242" t="s">
        <v>1504</v>
      </c>
      <c r="AO504" s="242" t="s">
        <v>1504</v>
      </c>
    </row>
    <row r="505" spans="1:41" hidden="1">
      <c r="A505" s="181"/>
      <c r="B505" s="181" t="s">
        <v>1833</v>
      </c>
      <c r="C505" s="181" t="s">
        <v>448</v>
      </c>
      <c r="D505" s="181"/>
      <c r="E505" s="181" t="s">
        <v>449</v>
      </c>
      <c r="F505" s="181"/>
      <c r="G505" s="181"/>
      <c r="H505" s="190">
        <v>5</v>
      </c>
      <c r="I505" s="306"/>
      <c r="J505" s="191"/>
      <c r="K505" s="184"/>
      <c r="L505" s="227"/>
      <c r="N505" s="166"/>
      <c r="O505" s="242" t="s">
        <v>1660</v>
      </c>
      <c r="P505" s="160" t="s">
        <v>1660</v>
      </c>
      <c r="Q505" s="160" t="s">
        <v>1660</v>
      </c>
      <c r="R505" s="160" t="s">
        <v>1504</v>
      </c>
      <c r="S505" s="160" t="s">
        <v>1660</v>
      </c>
      <c r="T505" s="160" t="s">
        <v>1504</v>
      </c>
      <c r="U505" s="160" t="s">
        <v>1504</v>
      </c>
      <c r="V505" s="160" t="s">
        <v>1504</v>
      </c>
      <c r="W505" s="160" t="s">
        <v>1504</v>
      </c>
      <c r="X505" s="242" t="s">
        <v>3837</v>
      </c>
      <c r="Y505" s="160" t="s">
        <v>1504</v>
      </c>
      <c r="Z505" s="160" t="s">
        <v>1504</v>
      </c>
      <c r="AA505" s="242" t="s">
        <v>1660</v>
      </c>
      <c r="AB505" s="242"/>
      <c r="AC505" s="242" t="s">
        <v>1660</v>
      </c>
      <c r="AD505" s="242"/>
      <c r="AE505" s="242" t="s">
        <v>1660</v>
      </c>
      <c r="AF505" s="242" t="s">
        <v>1504</v>
      </c>
      <c r="AG505" s="242" t="s">
        <v>1504</v>
      </c>
      <c r="AH505" s="242" t="s">
        <v>1504</v>
      </c>
      <c r="AI505" s="242" t="s">
        <v>1504</v>
      </c>
      <c r="AJ505" s="242" t="s">
        <v>1504</v>
      </c>
      <c r="AK505" s="242"/>
      <c r="AL505" s="264" t="s">
        <v>4108</v>
      </c>
      <c r="AM505" s="160" t="s">
        <v>1504</v>
      </c>
      <c r="AN505" s="242" t="s">
        <v>1504</v>
      </c>
      <c r="AO505" s="242" t="s">
        <v>1504</v>
      </c>
    </row>
    <row r="506" spans="1:41" hidden="1">
      <c r="A506" s="181"/>
      <c r="B506" s="181" t="s">
        <v>1394</v>
      </c>
      <c r="C506" s="181" t="s">
        <v>1394</v>
      </c>
      <c r="D506" s="181"/>
      <c r="E506" s="181" t="s">
        <v>751</v>
      </c>
      <c r="F506" s="181"/>
      <c r="G506" s="181"/>
      <c r="H506" s="190">
        <v>1</v>
      </c>
      <c r="I506" s="306"/>
      <c r="J506" s="191"/>
      <c r="K506" s="184"/>
      <c r="L506" s="227"/>
      <c r="N506" s="166"/>
      <c r="O506" s="242" t="s">
        <v>1660</v>
      </c>
      <c r="P506" s="160" t="s">
        <v>1660</v>
      </c>
      <c r="Q506" s="160" t="s">
        <v>1660</v>
      </c>
      <c r="R506" s="160" t="s">
        <v>1504</v>
      </c>
      <c r="S506" s="160" t="s">
        <v>1660</v>
      </c>
      <c r="T506" s="160" t="s">
        <v>1504</v>
      </c>
      <c r="U506" s="160" t="s">
        <v>1504</v>
      </c>
      <c r="V506" s="160" t="s">
        <v>1504</v>
      </c>
      <c r="W506" s="160" t="s">
        <v>1504</v>
      </c>
      <c r="X506" s="242" t="s">
        <v>3837</v>
      </c>
      <c r="Y506" s="160" t="s">
        <v>1504</v>
      </c>
      <c r="Z506" s="160" t="s">
        <v>1504</v>
      </c>
      <c r="AA506" s="242" t="s">
        <v>1660</v>
      </c>
      <c r="AB506" s="242"/>
      <c r="AC506" s="242" t="s">
        <v>1660</v>
      </c>
      <c r="AD506" s="242"/>
      <c r="AE506" s="242" t="s">
        <v>1660</v>
      </c>
      <c r="AF506" s="242" t="s">
        <v>1504</v>
      </c>
      <c r="AG506" s="242" t="s">
        <v>1504</v>
      </c>
      <c r="AH506" s="242" t="s">
        <v>1504</v>
      </c>
      <c r="AI506" s="242" t="s">
        <v>1504</v>
      </c>
      <c r="AJ506" s="242" t="s">
        <v>1504</v>
      </c>
      <c r="AK506" s="242"/>
      <c r="AL506" s="264" t="s">
        <v>4108</v>
      </c>
      <c r="AM506" s="160" t="s">
        <v>1504</v>
      </c>
      <c r="AN506" s="242" t="s">
        <v>1504</v>
      </c>
      <c r="AO506" s="242" t="s">
        <v>1504</v>
      </c>
    </row>
    <row r="507" spans="1:41" hidden="1">
      <c r="A507" s="181"/>
      <c r="B507" s="198" t="s">
        <v>765</v>
      </c>
      <c r="C507" s="198" t="s">
        <v>765</v>
      </c>
      <c r="D507" s="198"/>
      <c r="E507" s="198" t="s">
        <v>1834</v>
      </c>
      <c r="F507" s="198"/>
      <c r="G507" s="198"/>
      <c r="H507" s="200">
        <v>2</v>
      </c>
      <c r="I507" s="306"/>
      <c r="J507" s="191"/>
      <c r="K507" s="184"/>
      <c r="L507" s="227"/>
      <c r="N507" s="166"/>
      <c r="O507" s="242"/>
      <c r="P507" s="160"/>
      <c r="Q507" s="160"/>
      <c r="R507" s="160"/>
      <c r="S507" s="160"/>
      <c r="T507" s="160"/>
      <c r="U507" s="160"/>
      <c r="V507" s="160"/>
      <c r="W507" s="160"/>
      <c r="X507" s="242"/>
      <c r="Y507" s="160"/>
      <c r="Z507" s="160"/>
      <c r="AA507" s="242"/>
      <c r="AB507" s="242"/>
      <c r="AC507" s="242"/>
      <c r="AD507" s="242"/>
      <c r="AE507" s="242"/>
      <c r="AF507" s="242"/>
      <c r="AG507" s="242"/>
      <c r="AH507" s="242"/>
      <c r="AI507" s="242"/>
      <c r="AJ507" s="242"/>
      <c r="AK507" s="242"/>
      <c r="AL507" s="264"/>
      <c r="AM507" s="160"/>
      <c r="AN507" s="242"/>
      <c r="AO507" s="242"/>
    </row>
    <row r="508" spans="1:41" hidden="1">
      <c r="A508" s="181"/>
      <c r="B508" s="198" t="s">
        <v>766</v>
      </c>
      <c r="C508" s="198" t="s">
        <v>766</v>
      </c>
      <c r="D508" s="198"/>
      <c r="E508" s="198" t="s">
        <v>1835</v>
      </c>
      <c r="F508" s="198"/>
      <c r="G508" s="198"/>
      <c r="H508" s="200">
        <v>2</v>
      </c>
      <c r="I508" s="306"/>
      <c r="J508" s="191"/>
      <c r="K508" s="184"/>
      <c r="L508" s="227"/>
      <c r="N508" s="166"/>
      <c r="O508" s="242"/>
      <c r="P508" s="160"/>
      <c r="Q508" s="160"/>
      <c r="R508" s="160"/>
      <c r="S508" s="160"/>
      <c r="T508" s="160"/>
      <c r="U508" s="160"/>
      <c r="V508" s="160"/>
      <c r="W508" s="160"/>
      <c r="X508" s="242"/>
      <c r="Y508" s="160"/>
      <c r="Z508" s="160"/>
      <c r="AA508" s="242"/>
      <c r="AB508" s="242"/>
      <c r="AC508" s="242"/>
      <c r="AD508" s="242"/>
      <c r="AE508" s="242"/>
      <c r="AF508" s="242"/>
      <c r="AG508" s="242"/>
      <c r="AH508" s="242"/>
      <c r="AI508" s="242"/>
      <c r="AJ508" s="242"/>
      <c r="AK508" s="242"/>
      <c r="AL508" s="264"/>
      <c r="AM508" s="160"/>
      <c r="AN508" s="242"/>
      <c r="AO508" s="242"/>
    </row>
    <row r="509" spans="1:41" hidden="1">
      <c r="A509" s="181"/>
      <c r="B509" s="198" t="s">
        <v>767</v>
      </c>
      <c r="C509" s="198" t="s">
        <v>767</v>
      </c>
      <c r="D509" s="198"/>
      <c r="E509" s="198" t="s">
        <v>1836</v>
      </c>
      <c r="F509" s="198"/>
      <c r="G509" s="198"/>
      <c r="H509" s="200">
        <v>2</v>
      </c>
      <c r="I509" s="306"/>
      <c r="J509" s="191"/>
      <c r="K509" s="184"/>
      <c r="L509" s="227"/>
      <c r="N509" s="166"/>
      <c r="O509" s="242"/>
      <c r="P509" s="160"/>
      <c r="Q509" s="160"/>
      <c r="R509" s="160"/>
      <c r="S509" s="160"/>
      <c r="T509" s="160"/>
      <c r="U509" s="160"/>
      <c r="V509" s="160"/>
      <c r="W509" s="160"/>
      <c r="X509" s="242"/>
      <c r="Y509" s="160"/>
      <c r="Z509" s="160"/>
      <c r="AA509" s="242"/>
      <c r="AB509" s="242"/>
      <c r="AC509" s="242"/>
      <c r="AD509" s="242"/>
      <c r="AE509" s="242"/>
      <c r="AF509" s="242"/>
      <c r="AG509" s="242"/>
      <c r="AH509" s="242"/>
      <c r="AI509" s="242"/>
      <c r="AJ509" s="242"/>
      <c r="AK509" s="242"/>
      <c r="AL509" s="264"/>
      <c r="AM509" s="160"/>
      <c r="AN509" s="242"/>
      <c r="AO509" s="242"/>
    </row>
    <row r="510" spans="1:41" hidden="1">
      <c r="A510" s="181"/>
      <c r="B510" s="198" t="s">
        <v>764</v>
      </c>
      <c r="C510" s="198" t="s">
        <v>764</v>
      </c>
      <c r="D510" s="198"/>
      <c r="E510" s="198" t="s">
        <v>1837</v>
      </c>
      <c r="F510" s="198"/>
      <c r="G510" s="198"/>
      <c r="H510" s="200">
        <v>2</v>
      </c>
      <c r="I510" s="306"/>
      <c r="J510" s="191"/>
      <c r="K510" s="184"/>
      <c r="L510" s="227"/>
      <c r="N510" s="166"/>
      <c r="O510" s="242"/>
      <c r="P510" s="160"/>
      <c r="Q510" s="160"/>
      <c r="R510" s="160"/>
      <c r="S510" s="160"/>
      <c r="T510" s="160"/>
      <c r="U510" s="160"/>
      <c r="V510" s="160"/>
      <c r="W510" s="160"/>
      <c r="X510" s="242"/>
      <c r="Y510" s="160"/>
      <c r="Z510" s="160"/>
      <c r="AA510" s="242"/>
      <c r="AB510" s="242"/>
      <c r="AC510" s="242"/>
      <c r="AD510" s="242"/>
      <c r="AE510" s="242"/>
      <c r="AF510" s="242"/>
      <c r="AG510" s="242"/>
      <c r="AH510" s="242"/>
      <c r="AI510" s="242"/>
      <c r="AJ510" s="242"/>
      <c r="AK510" s="242"/>
      <c r="AL510" s="264"/>
      <c r="AM510" s="160"/>
      <c r="AN510" s="242"/>
      <c r="AO510" s="242"/>
    </row>
    <row r="511" spans="1:41" hidden="1">
      <c r="A511" s="181"/>
      <c r="B511" s="181" t="s">
        <v>1367</v>
      </c>
      <c r="C511" s="181" t="s">
        <v>1367</v>
      </c>
      <c r="D511" s="181"/>
      <c r="E511" s="181" t="s">
        <v>1838</v>
      </c>
      <c r="F511" s="181"/>
      <c r="G511" s="181"/>
      <c r="H511" s="190">
        <v>2</v>
      </c>
      <c r="I511" s="306"/>
      <c r="J511" s="191"/>
      <c r="K511" s="184"/>
      <c r="L511" s="227"/>
      <c r="N511" s="166"/>
      <c r="O511" s="242" t="s">
        <v>1660</v>
      </c>
      <c r="P511" s="160" t="s">
        <v>1660</v>
      </c>
      <c r="Q511" s="160" t="s">
        <v>1660</v>
      </c>
      <c r="R511" s="160" t="s">
        <v>1504</v>
      </c>
      <c r="S511" s="160" t="s">
        <v>1660</v>
      </c>
      <c r="T511" s="160" t="s">
        <v>1504</v>
      </c>
      <c r="U511" s="160" t="s">
        <v>1504</v>
      </c>
      <c r="V511" s="160" t="s">
        <v>1504</v>
      </c>
      <c r="W511" s="160" t="s">
        <v>1504</v>
      </c>
      <c r="X511" s="242" t="s">
        <v>3837</v>
      </c>
      <c r="Y511" s="160" t="s">
        <v>1504</v>
      </c>
      <c r="Z511" s="160" t="s">
        <v>1504</v>
      </c>
      <c r="AA511" s="242" t="s">
        <v>1660</v>
      </c>
      <c r="AB511" s="242"/>
      <c r="AC511" s="242" t="s">
        <v>1660</v>
      </c>
      <c r="AD511" s="242"/>
      <c r="AE511" s="242" t="s">
        <v>1660</v>
      </c>
      <c r="AF511" s="242" t="s">
        <v>1504</v>
      </c>
      <c r="AG511" s="242" t="s">
        <v>1504</v>
      </c>
      <c r="AH511" s="242" t="s">
        <v>1504</v>
      </c>
      <c r="AI511" s="242" t="s">
        <v>1504</v>
      </c>
      <c r="AJ511" s="242" t="s">
        <v>1504</v>
      </c>
      <c r="AK511" s="242"/>
      <c r="AL511" s="264" t="s">
        <v>4108</v>
      </c>
      <c r="AM511" s="160" t="s">
        <v>1504</v>
      </c>
      <c r="AN511" s="242" t="s">
        <v>1504</v>
      </c>
      <c r="AO511" s="242" t="s">
        <v>1504</v>
      </c>
    </row>
    <row r="512" spans="1:41" hidden="1">
      <c r="A512" s="181"/>
      <c r="B512" s="181" t="s">
        <v>450</v>
      </c>
      <c r="C512" s="181" t="s">
        <v>450</v>
      </c>
      <c r="D512" s="181"/>
      <c r="E512" s="181" t="s">
        <v>451</v>
      </c>
      <c r="F512" s="181"/>
      <c r="G512" s="181"/>
      <c r="H512" s="190">
        <v>4</v>
      </c>
      <c r="I512" s="306"/>
      <c r="J512" s="191"/>
      <c r="K512" s="184"/>
      <c r="L512" s="227"/>
      <c r="N512" s="166"/>
      <c r="O512" s="242" t="s">
        <v>1660</v>
      </c>
      <c r="P512" s="160" t="s">
        <v>1660</v>
      </c>
      <c r="Q512" s="160" t="s">
        <v>1660</v>
      </c>
      <c r="R512" s="160" t="s">
        <v>1504</v>
      </c>
      <c r="S512" s="160" t="s">
        <v>1660</v>
      </c>
      <c r="T512" s="160" t="s">
        <v>1504</v>
      </c>
      <c r="U512" s="160" t="s">
        <v>1504</v>
      </c>
      <c r="V512" s="160" t="s">
        <v>1504</v>
      </c>
      <c r="W512" s="160" t="s">
        <v>1504</v>
      </c>
      <c r="X512" s="242" t="s">
        <v>3837</v>
      </c>
      <c r="Y512" s="160" t="s">
        <v>1504</v>
      </c>
      <c r="Z512" s="160" t="s">
        <v>1504</v>
      </c>
      <c r="AA512" s="242" t="s">
        <v>1660</v>
      </c>
      <c r="AB512" s="242"/>
      <c r="AC512" s="242" t="s">
        <v>1660</v>
      </c>
      <c r="AD512" s="242"/>
      <c r="AE512" s="242" t="s">
        <v>1660</v>
      </c>
      <c r="AF512" s="242" t="s">
        <v>1504</v>
      </c>
      <c r="AG512" s="242" t="s">
        <v>1504</v>
      </c>
      <c r="AH512" s="242" t="s">
        <v>1504</v>
      </c>
      <c r="AI512" s="242" t="s">
        <v>1504</v>
      </c>
      <c r="AJ512" s="242" t="s">
        <v>1504</v>
      </c>
      <c r="AK512" s="242"/>
      <c r="AL512" s="264" t="s">
        <v>4108</v>
      </c>
      <c r="AM512" s="160" t="s">
        <v>1504</v>
      </c>
      <c r="AN512" s="242" t="s">
        <v>1504</v>
      </c>
      <c r="AO512" s="242" t="s">
        <v>1504</v>
      </c>
    </row>
    <row r="513" spans="1:41" hidden="1">
      <c r="A513" s="181"/>
      <c r="B513" s="181" t="s">
        <v>759</v>
      </c>
      <c r="C513" s="181" t="s">
        <v>759</v>
      </c>
      <c r="D513" s="181"/>
      <c r="E513" s="181" t="s">
        <v>442</v>
      </c>
      <c r="F513" s="181"/>
      <c r="G513" s="181"/>
      <c r="H513" s="190">
        <v>3</v>
      </c>
      <c r="I513" s="306"/>
      <c r="J513" s="191"/>
      <c r="K513" s="184"/>
      <c r="L513" s="227"/>
      <c r="N513" s="166"/>
      <c r="O513" s="242" t="s">
        <v>1660</v>
      </c>
      <c r="P513" s="160" t="s">
        <v>1660</v>
      </c>
      <c r="Q513" s="160" t="s">
        <v>1660</v>
      </c>
      <c r="R513" s="160" t="s">
        <v>1504</v>
      </c>
      <c r="S513" s="160" t="s">
        <v>1660</v>
      </c>
      <c r="T513" s="160" t="s">
        <v>1504</v>
      </c>
      <c r="U513" s="160" t="s">
        <v>1504</v>
      </c>
      <c r="V513" s="160" t="s">
        <v>1504</v>
      </c>
      <c r="W513" s="160" t="s">
        <v>1504</v>
      </c>
      <c r="X513" s="242" t="s">
        <v>3837</v>
      </c>
      <c r="Y513" s="160" t="s">
        <v>1504</v>
      </c>
      <c r="Z513" s="160" t="s">
        <v>1504</v>
      </c>
      <c r="AA513" s="242" t="s">
        <v>1660</v>
      </c>
      <c r="AB513" s="242"/>
      <c r="AC513" s="242" t="s">
        <v>1660</v>
      </c>
      <c r="AD513" s="242"/>
      <c r="AE513" s="242" t="s">
        <v>1660</v>
      </c>
      <c r="AF513" s="242" t="s">
        <v>1504</v>
      </c>
      <c r="AG513" s="242" t="s">
        <v>1504</v>
      </c>
      <c r="AH513" s="242" t="s">
        <v>1504</v>
      </c>
      <c r="AI513" s="242" t="s">
        <v>1504</v>
      </c>
      <c r="AJ513" s="242" t="s">
        <v>1504</v>
      </c>
      <c r="AK513" s="242"/>
      <c r="AL513" s="264" t="s">
        <v>4108</v>
      </c>
      <c r="AM513" s="160" t="s">
        <v>1504</v>
      </c>
      <c r="AN513" s="242" t="s">
        <v>1504</v>
      </c>
      <c r="AO513" s="242" t="s">
        <v>1504</v>
      </c>
    </row>
    <row r="514" spans="1:41" hidden="1">
      <c r="A514" s="181"/>
      <c r="B514" s="181" t="s">
        <v>452</v>
      </c>
      <c r="C514" s="181" t="s">
        <v>452</v>
      </c>
      <c r="D514" s="181"/>
      <c r="E514" s="181" t="s">
        <v>453</v>
      </c>
      <c r="F514" s="181"/>
      <c r="G514" s="181"/>
      <c r="H514" s="190">
        <v>1</v>
      </c>
      <c r="I514" s="306"/>
      <c r="J514" s="191"/>
      <c r="K514" s="184"/>
      <c r="L514" s="227"/>
      <c r="N514" s="166"/>
      <c r="O514" s="242" t="s">
        <v>1660</v>
      </c>
      <c r="P514" s="160" t="s">
        <v>1660</v>
      </c>
      <c r="Q514" s="160" t="s">
        <v>1660</v>
      </c>
      <c r="R514" s="160" t="s">
        <v>1504</v>
      </c>
      <c r="S514" s="160" t="s">
        <v>1660</v>
      </c>
      <c r="T514" s="160" t="s">
        <v>1504</v>
      </c>
      <c r="U514" s="160" t="s">
        <v>1504</v>
      </c>
      <c r="V514" s="160" t="s">
        <v>1504</v>
      </c>
      <c r="W514" s="160" t="s">
        <v>1504</v>
      </c>
      <c r="X514" s="242" t="s">
        <v>3837</v>
      </c>
      <c r="Y514" s="160" t="s">
        <v>1504</v>
      </c>
      <c r="Z514" s="160" t="s">
        <v>1504</v>
      </c>
      <c r="AA514" s="242" t="s">
        <v>1660</v>
      </c>
      <c r="AB514" s="242"/>
      <c r="AC514" s="242" t="s">
        <v>1660</v>
      </c>
      <c r="AD514" s="242"/>
      <c r="AE514" s="242" t="s">
        <v>1660</v>
      </c>
      <c r="AF514" s="242" t="s">
        <v>1504</v>
      </c>
      <c r="AG514" s="242" t="s">
        <v>1504</v>
      </c>
      <c r="AH514" s="242" t="s">
        <v>1504</v>
      </c>
      <c r="AI514" s="242" t="s">
        <v>1504</v>
      </c>
      <c r="AJ514" s="242" t="s">
        <v>1504</v>
      </c>
      <c r="AK514" s="242"/>
      <c r="AL514" s="264" t="s">
        <v>4108</v>
      </c>
      <c r="AM514" s="160" t="s">
        <v>1504</v>
      </c>
      <c r="AN514" s="242" t="s">
        <v>1504</v>
      </c>
      <c r="AO514" s="242" t="s">
        <v>1504</v>
      </c>
    </row>
    <row r="515" spans="1:41" hidden="1">
      <c r="A515" s="181"/>
      <c r="B515" s="181" t="s">
        <v>443</v>
      </c>
      <c r="C515" s="181" t="s">
        <v>443</v>
      </c>
      <c r="D515" s="181"/>
      <c r="E515" s="181" t="s">
        <v>444</v>
      </c>
      <c r="F515" s="181"/>
      <c r="G515" s="181"/>
      <c r="H515" s="190">
        <v>1</v>
      </c>
      <c r="I515" s="306"/>
      <c r="J515" s="191"/>
      <c r="K515" s="184"/>
      <c r="L515" s="227"/>
      <c r="N515" s="166"/>
      <c r="O515" s="242" t="s">
        <v>1660</v>
      </c>
      <c r="P515" s="160" t="s">
        <v>1660</v>
      </c>
      <c r="Q515" s="160" t="s">
        <v>1660</v>
      </c>
      <c r="R515" s="160" t="s">
        <v>1504</v>
      </c>
      <c r="S515" s="160" t="s">
        <v>1660</v>
      </c>
      <c r="T515" s="160" t="s">
        <v>1504</v>
      </c>
      <c r="U515" s="160" t="s">
        <v>1504</v>
      </c>
      <c r="V515" s="160" t="s">
        <v>1504</v>
      </c>
      <c r="W515" s="160" t="s">
        <v>1504</v>
      </c>
      <c r="X515" s="242" t="s">
        <v>3837</v>
      </c>
      <c r="Y515" s="160" t="s">
        <v>1504</v>
      </c>
      <c r="Z515" s="160" t="s">
        <v>1504</v>
      </c>
      <c r="AA515" s="242" t="s">
        <v>1660</v>
      </c>
      <c r="AB515" s="242"/>
      <c r="AC515" s="242" t="s">
        <v>1660</v>
      </c>
      <c r="AD515" s="242"/>
      <c r="AE515" s="242" t="s">
        <v>1660</v>
      </c>
      <c r="AF515" s="242" t="s">
        <v>1504</v>
      </c>
      <c r="AG515" s="242" t="s">
        <v>1504</v>
      </c>
      <c r="AH515" s="242" t="s">
        <v>1504</v>
      </c>
      <c r="AI515" s="242" t="s">
        <v>1504</v>
      </c>
      <c r="AJ515" s="242" t="s">
        <v>1504</v>
      </c>
      <c r="AK515" s="242"/>
      <c r="AL515" s="264" t="s">
        <v>4108</v>
      </c>
      <c r="AM515" s="160" t="s">
        <v>1504</v>
      </c>
      <c r="AN515" s="242" t="s">
        <v>1504</v>
      </c>
      <c r="AO515" s="242" t="s">
        <v>1504</v>
      </c>
    </row>
    <row r="516" spans="1:41" hidden="1">
      <c r="A516" s="181"/>
      <c r="B516" s="181" t="s">
        <v>454</v>
      </c>
      <c r="C516" s="181" t="s">
        <v>454</v>
      </c>
      <c r="D516" s="181"/>
      <c r="E516" s="181" t="s">
        <v>1396</v>
      </c>
      <c r="F516" s="181"/>
      <c r="G516" s="181"/>
      <c r="H516" s="190">
        <v>2</v>
      </c>
      <c r="I516" s="306"/>
      <c r="J516" s="191"/>
      <c r="K516" s="184"/>
      <c r="L516" s="227"/>
      <c r="N516" s="166"/>
      <c r="O516" s="242" t="s">
        <v>1660</v>
      </c>
      <c r="P516" s="160" t="s">
        <v>1660</v>
      </c>
      <c r="Q516" s="160" t="s">
        <v>1660</v>
      </c>
      <c r="R516" s="160" t="s">
        <v>1504</v>
      </c>
      <c r="S516" s="160" t="s">
        <v>1660</v>
      </c>
      <c r="T516" s="160" t="s">
        <v>1504</v>
      </c>
      <c r="U516" s="160" t="s">
        <v>1504</v>
      </c>
      <c r="V516" s="160" t="s">
        <v>1504</v>
      </c>
      <c r="W516" s="160" t="s">
        <v>1504</v>
      </c>
      <c r="X516" s="242" t="s">
        <v>3837</v>
      </c>
      <c r="Y516" s="160" t="s">
        <v>1504</v>
      </c>
      <c r="Z516" s="160" t="s">
        <v>1504</v>
      </c>
      <c r="AA516" s="242" t="s">
        <v>1660</v>
      </c>
      <c r="AB516" s="242"/>
      <c r="AC516" s="242" t="s">
        <v>1660</v>
      </c>
      <c r="AD516" s="242"/>
      <c r="AE516" s="242" t="s">
        <v>1660</v>
      </c>
      <c r="AF516" s="242" t="s">
        <v>1504</v>
      </c>
      <c r="AG516" s="242" t="s">
        <v>1504</v>
      </c>
      <c r="AH516" s="242" t="s">
        <v>1504</v>
      </c>
      <c r="AI516" s="242" t="s">
        <v>1504</v>
      </c>
      <c r="AJ516" s="242" t="s">
        <v>1504</v>
      </c>
      <c r="AK516" s="242"/>
      <c r="AL516" s="264" t="s">
        <v>4108</v>
      </c>
      <c r="AM516" s="160" t="s">
        <v>1504</v>
      </c>
      <c r="AN516" s="242" t="s">
        <v>1504</v>
      </c>
      <c r="AO516" s="242" t="s">
        <v>1504</v>
      </c>
    </row>
    <row r="517" spans="1:41" hidden="1">
      <c r="A517" s="177" t="s">
        <v>2002</v>
      </c>
      <c r="B517" s="178" t="s">
        <v>1454</v>
      </c>
      <c r="C517" s="178"/>
      <c r="D517" s="178"/>
      <c r="E517" s="178" t="s">
        <v>1839</v>
      </c>
      <c r="F517" s="178"/>
      <c r="G517" s="178" t="s">
        <v>1639</v>
      </c>
      <c r="H517" s="178" t="s">
        <v>1641</v>
      </c>
      <c r="I517" s="297"/>
      <c r="J517" s="179"/>
      <c r="K517" s="179"/>
      <c r="L517" s="179"/>
      <c r="N517" s="159"/>
      <c r="O517" s="244" t="s">
        <v>1454</v>
      </c>
      <c r="P517" s="178" t="s">
        <v>1454</v>
      </c>
      <c r="Q517" s="178" t="s">
        <v>1454</v>
      </c>
      <c r="R517" s="178" t="s">
        <v>1454</v>
      </c>
      <c r="S517" s="178" t="s">
        <v>1454</v>
      </c>
      <c r="T517" s="178" t="s">
        <v>1454</v>
      </c>
      <c r="U517" s="178" t="s">
        <v>1454</v>
      </c>
      <c r="V517" s="178" t="s">
        <v>1454</v>
      </c>
      <c r="W517" s="178" t="s">
        <v>1454</v>
      </c>
      <c r="X517" s="244" t="s">
        <v>3839</v>
      </c>
      <c r="Y517" s="178" t="s">
        <v>1454</v>
      </c>
      <c r="Z517" s="178" t="s">
        <v>1454</v>
      </c>
      <c r="AA517" s="244" t="s">
        <v>1454</v>
      </c>
      <c r="AB517" s="244"/>
      <c r="AC517" s="244" t="s">
        <v>1454</v>
      </c>
      <c r="AD517" s="244"/>
      <c r="AE517" s="244" t="s">
        <v>1454</v>
      </c>
      <c r="AF517" s="244" t="s">
        <v>1454</v>
      </c>
      <c r="AG517" s="244" t="s">
        <v>1454</v>
      </c>
      <c r="AH517" s="244" t="s">
        <v>1454</v>
      </c>
      <c r="AI517" s="244" t="s">
        <v>1454</v>
      </c>
      <c r="AJ517" s="244" t="s">
        <v>1454</v>
      </c>
      <c r="AK517" s="244"/>
      <c r="AL517" s="272" t="s">
        <v>4110</v>
      </c>
      <c r="AM517" s="178" t="s">
        <v>1454</v>
      </c>
      <c r="AN517" s="244" t="s">
        <v>1454</v>
      </c>
      <c r="AO517" s="244" t="s">
        <v>1454</v>
      </c>
    </row>
    <row r="518" spans="1:41" hidden="1">
      <c r="A518" s="181"/>
      <c r="B518" s="181" t="s">
        <v>1393</v>
      </c>
      <c r="C518" s="181" t="s">
        <v>1393</v>
      </c>
      <c r="D518" s="181"/>
      <c r="E518" s="181" t="s">
        <v>460</v>
      </c>
      <c r="F518" s="181"/>
      <c r="G518" s="181"/>
      <c r="H518" s="190">
        <v>0.4</v>
      </c>
      <c r="I518" s="306"/>
      <c r="J518" s="191"/>
      <c r="K518" s="184"/>
      <c r="L518" s="227"/>
      <c r="N518" s="166"/>
      <c r="O518" s="242" t="s">
        <v>1660</v>
      </c>
      <c r="P518" s="160" t="s">
        <v>1660</v>
      </c>
      <c r="Q518" s="160" t="s">
        <v>1660</v>
      </c>
      <c r="R518" s="160" t="s">
        <v>1504</v>
      </c>
      <c r="S518" s="160" t="s">
        <v>1660</v>
      </c>
      <c r="T518" s="160" t="s">
        <v>1504</v>
      </c>
      <c r="U518" s="160" t="s">
        <v>1504</v>
      </c>
      <c r="V518" s="160" t="s">
        <v>1504</v>
      </c>
      <c r="W518" s="160" t="s">
        <v>1504</v>
      </c>
      <c r="X518" s="242" t="s">
        <v>3837</v>
      </c>
      <c r="Y518" s="160" t="s">
        <v>1504</v>
      </c>
      <c r="Z518" s="160" t="s">
        <v>1504</v>
      </c>
      <c r="AA518" s="242" t="s">
        <v>1660</v>
      </c>
      <c r="AB518" s="242"/>
      <c r="AC518" s="242" t="s">
        <v>1660</v>
      </c>
      <c r="AD518" s="242"/>
      <c r="AE518" s="242" t="s">
        <v>1660</v>
      </c>
      <c r="AF518" s="242" t="s">
        <v>1504</v>
      </c>
      <c r="AG518" s="242" t="s">
        <v>1504</v>
      </c>
      <c r="AH518" s="242" t="s">
        <v>1504</v>
      </c>
      <c r="AI518" s="242" t="s">
        <v>1504</v>
      </c>
      <c r="AJ518" s="242" t="s">
        <v>1504</v>
      </c>
      <c r="AK518" s="242"/>
      <c r="AL518" s="264" t="s">
        <v>4111</v>
      </c>
      <c r="AM518" s="160" t="s">
        <v>1504</v>
      </c>
      <c r="AN518" s="242" t="s">
        <v>1504</v>
      </c>
      <c r="AO518" s="242" t="s">
        <v>1504</v>
      </c>
    </row>
    <row r="519" spans="1:41" hidden="1">
      <c r="A519" s="181"/>
      <c r="B519" s="181" t="s">
        <v>457</v>
      </c>
      <c r="C519" s="181" t="s">
        <v>457</v>
      </c>
      <c r="D519" s="181"/>
      <c r="E519" s="181" t="s">
        <v>1840</v>
      </c>
      <c r="F519" s="181"/>
      <c r="G519" s="181"/>
      <c r="H519" s="190">
        <v>4</v>
      </c>
      <c r="I519" s="306"/>
      <c r="J519" s="191"/>
      <c r="K519" s="184"/>
      <c r="L519" s="227"/>
      <c r="N519" s="166"/>
      <c r="O519" s="242" t="s">
        <v>1660</v>
      </c>
      <c r="P519" s="160" t="s">
        <v>1660</v>
      </c>
      <c r="Q519" s="160" t="s">
        <v>1660</v>
      </c>
      <c r="R519" s="160" t="s">
        <v>1504</v>
      </c>
      <c r="S519" s="160" t="s">
        <v>1660</v>
      </c>
      <c r="T519" s="160" t="s">
        <v>1504</v>
      </c>
      <c r="U519" s="160" t="s">
        <v>1504</v>
      </c>
      <c r="V519" s="160" t="s">
        <v>1504</v>
      </c>
      <c r="W519" s="160" t="s">
        <v>1504</v>
      </c>
      <c r="X519" s="242" t="s">
        <v>3837</v>
      </c>
      <c r="Y519" s="160" t="s">
        <v>1504</v>
      </c>
      <c r="Z519" s="160" t="s">
        <v>1504</v>
      </c>
      <c r="AA519" s="242" t="s">
        <v>1660</v>
      </c>
      <c r="AB519" s="242"/>
      <c r="AC519" s="242" t="s">
        <v>1660</v>
      </c>
      <c r="AD519" s="242"/>
      <c r="AE519" s="242" t="s">
        <v>1660</v>
      </c>
      <c r="AF519" s="242" t="s">
        <v>1504</v>
      </c>
      <c r="AG519" s="242" t="s">
        <v>1504</v>
      </c>
      <c r="AH519" s="242" t="s">
        <v>1504</v>
      </c>
      <c r="AI519" s="242" t="s">
        <v>1504</v>
      </c>
      <c r="AJ519" s="242" t="s">
        <v>1504</v>
      </c>
      <c r="AK519" s="242"/>
      <c r="AL519" s="264" t="s">
        <v>4108</v>
      </c>
      <c r="AM519" s="160" t="s">
        <v>1504</v>
      </c>
      <c r="AN519" s="242" t="s">
        <v>1504</v>
      </c>
      <c r="AO519" s="242" t="s">
        <v>1504</v>
      </c>
    </row>
    <row r="520" spans="1:41" hidden="1">
      <c r="A520" s="181"/>
      <c r="B520" s="181" t="s">
        <v>1388</v>
      </c>
      <c r="C520" s="181" t="s">
        <v>1388</v>
      </c>
      <c r="D520" s="181"/>
      <c r="E520" s="181" t="s">
        <v>1841</v>
      </c>
      <c r="F520" s="181"/>
      <c r="G520" s="181"/>
      <c r="H520" s="190">
        <v>1</v>
      </c>
      <c r="I520" s="306"/>
      <c r="J520" s="191"/>
      <c r="K520" s="184"/>
      <c r="L520" s="227"/>
      <c r="N520" s="166"/>
      <c r="O520" s="242" t="s">
        <v>1660</v>
      </c>
      <c r="P520" s="160" t="s">
        <v>1660</v>
      </c>
      <c r="Q520" s="160" t="s">
        <v>1660</v>
      </c>
      <c r="R520" s="160" t="s">
        <v>1504</v>
      </c>
      <c r="S520" s="160" t="s">
        <v>1660</v>
      </c>
      <c r="T520" s="160" t="s">
        <v>1504</v>
      </c>
      <c r="U520" s="160" t="s">
        <v>1504</v>
      </c>
      <c r="V520" s="160" t="s">
        <v>1504</v>
      </c>
      <c r="W520" s="160" t="s">
        <v>1504</v>
      </c>
      <c r="X520" s="242" t="s">
        <v>3837</v>
      </c>
      <c r="Y520" s="160" t="s">
        <v>1504</v>
      </c>
      <c r="Z520" s="160" t="s">
        <v>1504</v>
      </c>
      <c r="AA520" s="242" t="s">
        <v>1660</v>
      </c>
      <c r="AB520" s="242"/>
      <c r="AC520" s="242" t="s">
        <v>1660</v>
      </c>
      <c r="AD520" s="242"/>
      <c r="AE520" s="242" t="s">
        <v>1660</v>
      </c>
      <c r="AF520" s="242" t="s">
        <v>1504</v>
      </c>
      <c r="AG520" s="242" t="s">
        <v>1504</v>
      </c>
      <c r="AH520" s="242" t="s">
        <v>1504</v>
      </c>
      <c r="AI520" s="242" t="s">
        <v>1504</v>
      </c>
      <c r="AJ520" s="242" t="s">
        <v>1504</v>
      </c>
      <c r="AK520" s="242"/>
      <c r="AL520" s="264" t="s">
        <v>4108</v>
      </c>
      <c r="AM520" s="160" t="s">
        <v>1504</v>
      </c>
      <c r="AN520" s="242" t="s">
        <v>1504</v>
      </c>
      <c r="AO520" s="242" t="s">
        <v>1504</v>
      </c>
    </row>
    <row r="521" spans="1:41" hidden="1">
      <c r="A521" s="181"/>
      <c r="B521" s="181" t="s">
        <v>1842</v>
      </c>
      <c r="C521" s="181" t="s">
        <v>1389</v>
      </c>
      <c r="D521" s="181"/>
      <c r="E521" s="181" t="s">
        <v>1391</v>
      </c>
      <c r="F521" s="181"/>
      <c r="G521" s="181"/>
      <c r="H521" s="190">
        <v>1</v>
      </c>
      <c r="I521" s="306"/>
      <c r="J521" s="191"/>
      <c r="K521" s="184"/>
      <c r="L521" s="227"/>
      <c r="N521" s="166"/>
      <c r="O521" s="242" t="s">
        <v>1660</v>
      </c>
      <c r="P521" s="160" t="s">
        <v>1660</v>
      </c>
      <c r="Q521" s="160" t="s">
        <v>1660</v>
      </c>
      <c r="R521" s="160" t="s">
        <v>1504</v>
      </c>
      <c r="S521" s="160" t="s">
        <v>1660</v>
      </c>
      <c r="T521" s="160" t="s">
        <v>1504</v>
      </c>
      <c r="U521" s="160" t="s">
        <v>1504</v>
      </c>
      <c r="V521" s="160" t="s">
        <v>1504</v>
      </c>
      <c r="W521" s="160" t="s">
        <v>1504</v>
      </c>
      <c r="X521" s="242" t="s">
        <v>3837</v>
      </c>
      <c r="Y521" s="160" t="s">
        <v>1504</v>
      </c>
      <c r="Z521" s="160" t="s">
        <v>1504</v>
      </c>
      <c r="AA521" s="242" t="s">
        <v>1660</v>
      </c>
      <c r="AB521" s="242"/>
      <c r="AC521" s="242" t="s">
        <v>1660</v>
      </c>
      <c r="AD521" s="242"/>
      <c r="AE521" s="242" t="s">
        <v>1660</v>
      </c>
      <c r="AF521" s="242" t="s">
        <v>1504</v>
      </c>
      <c r="AG521" s="242" t="s">
        <v>1504</v>
      </c>
      <c r="AH521" s="242" t="s">
        <v>1504</v>
      </c>
      <c r="AI521" s="242" t="s">
        <v>1504</v>
      </c>
      <c r="AJ521" s="242" t="s">
        <v>1504</v>
      </c>
      <c r="AK521" s="242"/>
      <c r="AL521" s="264" t="s">
        <v>4108</v>
      </c>
      <c r="AM521" s="160" t="s">
        <v>1504</v>
      </c>
      <c r="AN521" s="242" t="s">
        <v>1504</v>
      </c>
      <c r="AO521" s="242" t="s">
        <v>1504</v>
      </c>
    </row>
    <row r="522" spans="1:41" hidden="1">
      <c r="A522" s="181"/>
      <c r="B522" s="181" t="s">
        <v>1390</v>
      </c>
      <c r="C522" s="181" t="s">
        <v>1390</v>
      </c>
      <c r="D522" s="181"/>
      <c r="E522" s="181" t="s">
        <v>1392</v>
      </c>
      <c r="F522" s="181"/>
      <c r="G522" s="181"/>
      <c r="H522" s="190">
        <v>1</v>
      </c>
      <c r="I522" s="306"/>
      <c r="J522" s="191"/>
      <c r="K522" s="184"/>
      <c r="L522" s="227"/>
      <c r="N522" s="166"/>
      <c r="O522" s="242" t="s">
        <v>1660</v>
      </c>
      <c r="P522" s="160" t="s">
        <v>1660</v>
      </c>
      <c r="Q522" s="160" t="s">
        <v>1660</v>
      </c>
      <c r="R522" s="160" t="s">
        <v>1504</v>
      </c>
      <c r="S522" s="160" t="s">
        <v>1660</v>
      </c>
      <c r="T522" s="160" t="s">
        <v>1504</v>
      </c>
      <c r="U522" s="160" t="s">
        <v>1504</v>
      </c>
      <c r="V522" s="160" t="s">
        <v>1504</v>
      </c>
      <c r="W522" s="160" t="s">
        <v>1504</v>
      </c>
      <c r="X522" s="242" t="s">
        <v>3837</v>
      </c>
      <c r="Y522" s="160" t="s">
        <v>1504</v>
      </c>
      <c r="Z522" s="160" t="s">
        <v>1504</v>
      </c>
      <c r="AA522" s="242" t="s">
        <v>1660</v>
      </c>
      <c r="AB522" s="242"/>
      <c r="AC522" s="242" t="s">
        <v>1660</v>
      </c>
      <c r="AD522" s="242"/>
      <c r="AE522" s="242" t="s">
        <v>1660</v>
      </c>
      <c r="AF522" s="242" t="s">
        <v>1504</v>
      </c>
      <c r="AG522" s="242" t="s">
        <v>1504</v>
      </c>
      <c r="AH522" s="242" t="s">
        <v>1504</v>
      </c>
      <c r="AI522" s="242" t="s">
        <v>1504</v>
      </c>
      <c r="AJ522" s="242" t="s">
        <v>1504</v>
      </c>
      <c r="AK522" s="242"/>
      <c r="AL522" s="264" t="s">
        <v>4108</v>
      </c>
      <c r="AM522" s="160" t="s">
        <v>1504</v>
      </c>
      <c r="AN522" s="242" t="s">
        <v>1504</v>
      </c>
      <c r="AO522" s="242" t="s">
        <v>1504</v>
      </c>
    </row>
    <row r="523" spans="1:41" hidden="1">
      <c r="A523" s="181"/>
      <c r="B523" s="181" t="s">
        <v>768</v>
      </c>
      <c r="C523" s="181" t="s">
        <v>768</v>
      </c>
      <c r="D523" s="181"/>
      <c r="E523" s="181" t="s">
        <v>769</v>
      </c>
      <c r="F523" s="181"/>
      <c r="G523" s="181"/>
      <c r="H523" s="190">
        <v>0.3</v>
      </c>
      <c r="I523" s="306"/>
      <c r="J523" s="191"/>
      <c r="K523" s="184"/>
      <c r="L523" s="227"/>
      <c r="N523" s="166"/>
      <c r="O523" s="242" t="s">
        <v>1660</v>
      </c>
      <c r="P523" s="160" t="s">
        <v>1660</v>
      </c>
      <c r="Q523" s="160" t="s">
        <v>1660</v>
      </c>
      <c r="R523" s="160" t="s">
        <v>1504</v>
      </c>
      <c r="S523" s="160" t="s">
        <v>1660</v>
      </c>
      <c r="T523" s="160" t="s">
        <v>1504</v>
      </c>
      <c r="U523" s="160" t="s">
        <v>1504</v>
      </c>
      <c r="V523" s="160" t="s">
        <v>1504</v>
      </c>
      <c r="W523" s="160" t="s">
        <v>1504</v>
      </c>
      <c r="X523" s="242" t="s">
        <v>3837</v>
      </c>
      <c r="Y523" s="160" t="s">
        <v>1504</v>
      </c>
      <c r="Z523" s="160" t="s">
        <v>1504</v>
      </c>
      <c r="AA523" s="242" t="s">
        <v>1660</v>
      </c>
      <c r="AB523" s="242"/>
      <c r="AC523" s="242" t="s">
        <v>1660</v>
      </c>
      <c r="AD523" s="242"/>
      <c r="AE523" s="242" t="s">
        <v>1660</v>
      </c>
      <c r="AF523" s="242" t="s">
        <v>1504</v>
      </c>
      <c r="AG523" s="242" t="s">
        <v>1504</v>
      </c>
      <c r="AH523" s="242" t="s">
        <v>1504</v>
      </c>
      <c r="AI523" s="242" t="s">
        <v>1504</v>
      </c>
      <c r="AJ523" s="242" t="s">
        <v>1504</v>
      </c>
      <c r="AK523" s="242"/>
      <c r="AL523" s="264" t="s">
        <v>4108</v>
      </c>
      <c r="AM523" s="160" t="s">
        <v>1504</v>
      </c>
      <c r="AN523" s="242" t="s">
        <v>1504</v>
      </c>
      <c r="AO523" s="242" t="s">
        <v>1504</v>
      </c>
    </row>
    <row r="524" spans="1:41" ht="18" hidden="1" customHeight="1">
      <c r="A524" s="188"/>
      <c r="B524" s="188" t="s">
        <v>2011</v>
      </c>
      <c r="C524" s="189" t="s">
        <v>2011</v>
      </c>
      <c r="D524" s="189"/>
      <c r="E524" s="188" t="s">
        <v>2012</v>
      </c>
      <c r="F524" s="188" t="s">
        <v>1854</v>
      </c>
      <c r="G524" s="188"/>
      <c r="H524" s="188"/>
      <c r="I524" s="297"/>
      <c r="J524" s="182"/>
      <c r="K524" s="184"/>
      <c r="L524" s="227"/>
      <c r="N524" s="161"/>
      <c r="O524" s="242"/>
      <c r="P524" s="160"/>
      <c r="Q524" s="160"/>
      <c r="R524" s="160"/>
      <c r="S524" s="160"/>
      <c r="T524" s="160"/>
      <c r="U524" s="160"/>
      <c r="V524" s="160"/>
      <c r="W524" s="160"/>
      <c r="X524" s="242"/>
      <c r="Y524" s="160"/>
      <c r="Z524" s="160"/>
      <c r="AA524" s="242"/>
      <c r="AB524" s="242"/>
      <c r="AC524" s="242"/>
      <c r="AD524" s="242"/>
      <c r="AE524" s="242"/>
      <c r="AF524" s="242"/>
      <c r="AG524" s="242"/>
      <c r="AH524" s="242"/>
      <c r="AI524" s="242"/>
      <c r="AJ524" s="242"/>
      <c r="AK524" s="242"/>
      <c r="AL524" s="264"/>
      <c r="AM524" s="160"/>
      <c r="AN524" s="242"/>
      <c r="AO524" s="242"/>
    </row>
    <row r="525" spans="1:41" ht="18" hidden="1" customHeight="1">
      <c r="A525" s="188"/>
      <c r="B525" s="188" t="s">
        <v>2013</v>
      </c>
      <c r="C525" s="189" t="s">
        <v>2013</v>
      </c>
      <c r="D525" s="189"/>
      <c r="E525" s="188" t="s">
        <v>2014</v>
      </c>
      <c r="F525" s="188" t="s">
        <v>1854</v>
      </c>
      <c r="G525" s="188"/>
      <c r="H525" s="188"/>
      <c r="I525" s="297"/>
      <c r="J525" s="182"/>
      <c r="K525" s="184"/>
      <c r="L525" s="227"/>
      <c r="N525" s="161"/>
      <c r="O525" s="242"/>
      <c r="P525" s="160"/>
      <c r="Q525" s="160"/>
      <c r="R525" s="160"/>
      <c r="S525" s="160"/>
      <c r="T525" s="160"/>
      <c r="U525" s="160"/>
      <c r="V525" s="160"/>
      <c r="W525" s="160"/>
      <c r="X525" s="242"/>
      <c r="Y525" s="160"/>
      <c r="Z525" s="160"/>
      <c r="AA525" s="242"/>
      <c r="AB525" s="242"/>
      <c r="AC525" s="242"/>
      <c r="AD525" s="242"/>
      <c r="AE525" s="242"/>
      <c r="AF525" s="242"/>
      <c r="AG525" s="242"/>
      <c r="AH525" s="242"/>
      <c r="AI525" s="242"/>
      <c r="AJ525" s="242"/>
      <c r="AK525" s="242"/>
      <c r="AL525" s="264"/>
      <c r="AM525" s="160"/>
      <c r="AN525" s="242"/>
      <c r="AO525" s="242"/>
    </row>
    <row r="526" spans="1:41" hidden="1">
      <c r="A526" s="181"/>
      <c r="B526" s="181" t="s">
        <v>464</v>
      </c>
      <c r="C526" s="181" t="s">
        <v>464</v>
      </c>
      <c r="D526" s="181"/>
      <c r="E526" s="181" t="s">
        <v>1843</v>
      </c>
      <c r="F526" s="181"/>
      <c r="G526" s="181"/>
      <c r="H526" s="190">
        <v>1</v>
      </c>
      <c r="I526" s="306"/>
      <c r="J526" s="191"/>
      <c r="K526" s="184"/>
      <c r="L526" s="227"/>
      <c r="N526" s="166"/>
      <c r="O526" s="242" t="s">
        <v>1660</v>
      </c>
      <c r="P526" s="160" t="s">
        <v>1660</v>
      </c>
      <c r="Q526" s="160" t="s">
        <v>1660</v>
      </c>
      <c r="R526" s="160" t="s">
        <v>1504</v>
      </c>
      <c r="S526" s="160" t="s">
        <v>1660</v>
      </c>
      <c r="T526" s="160" t="s">
        <v>1504</v>
      </c>
      <c r="U526" s="160" t="s">
        <v>1504</v>
      </c>
      <c r="V526" s="160" t="s">
        <v>1504</v>
      </c>
      <c r="W526" s="160" t="s">
        <v>1504</v>
      </c>
      <c r="X526" s="242" t="s">
        <v>3837</v>
      </c>
      <c r="Y526" s="160" t="s">
        <v>1504</v>
      </c>
      <c r="Z526" s="160" t="s">
        <v>1504</v>
      </c>
      <c r="AA526" s="242" t="s">
        <v>1660</v>
      </c>
      <c r="AB526" s="242"/>
      <c r="AC526" s="242" t="s">
        <v>1660</v>
      </c>
      <c r="AD526" s="242"/>
      <c r="AE526" s="242" t="s">
        <v>1660</v>
      </c>
      <c r="AF526" s="242" t="s">
        <v>1504</v>
      </c>
      <c r="AG526" s="242" t="s">
        <v>1504</v>
      </c>
      <c r="AH526" s="242" t="s">
        <v>1504</v>
      </c>
      <c r="AI526" s="242" t="s">
        <v>1504</v>
      </c>
      <c r="AJ526" s="242" t="s">
        <v>1504</v>
      </c>
      <c r="AK526" s="242"/>
      <c r="AL526" s="264" t="s">
        <v>4108</v>
      </c>
      <c r="AM526" s="160" t="s">
        <v>1504</v>
      </c>
      <c r="AN526" s="242" t="s">
        <v>1504</v>
      </c>
      <c r="AO526" s="242" t="s">
        <v>1504</v>
      </c>
    </row>
    <row r="527" spans="1:41" hidden="1">
      <c r="A527" s="181"/>
      <c r="B527" s="181" t="s">
        <v>467</v>
      </c>
      <c r="C527" s="181" t="s">
        <v>467</v>
      </c>
      <c r="D527" s="181"/>
      <c r="E527" s="181" t="s">
        <v>1844</v>
      </c>
      <c r="F527" s="181"/>
      <c r="G527" s="181"/>
      <c r="H527" s="190">
        <v>1</v>
      </c>
      <c r="I527" s="306"/>
      <c r="J527" s="191"/>
      <c r="K527" s="184"/>
      <c r="L527" s="227"/>
      <c r="N527" s="166"/>
      <c r="O527" s="242" t="s">
        <v>1660</v>
      </c>
      <c r="P527" s="160" t="s">
        <v>1660</v>
      </c>
      <c r="Q527" s="160" t="s">
        <v>1660</v>
      </c>
      <c r="R527" s="160" t="s">
        <v>1504</v>
      </c>
      <c r="S527" s="160" t="s">
        <v>1660</v>
      </c>
      <c r="T527" s="160" t="s">
        <v>1504</v>
      </c>
      <c r="U527" s="160" t="s">
        <v>1504</v>
      </c>
      <c r="V527" s="160" t="s">
        <v>1504</v>
      </c>
      <c r="W527" s="160" t="s">
        <v>1504</v>
      </c>
      <c r="X527" s="242" t="s">
        <v>3837</v>
      </c>
      <c r="Y527" s="160" t="s">
        <v>1504</v>
      </c>
      <c r="Z527" s="160" t="s">
        <v>1504</v>
      </c>
      <c r="AA527" s="242" t="s">
        <v>1660</v>
      </c>
      <c r="AB527" s="242"/>
      <c r="AC527" s="242" t="s">
        <v>1660</v>
      </c>
      <c r="AD527" s="242"/>
      <c r="AE527" s="242" t="s">
        <v>1660</v>
      </c>
      <c r="AF527" s="242" t="s">
        <v>1504</v>
      </c>
      <c r="AG527" s="242" t="s">
        <v>1504</v>
      </c>
      <c r="AH527" s="242" t="s">
        <v>1504</v>
      </c>
      <c r="AI527" s="242" t="s">
        <v>1504</v>
      </c>
      <c r="AJ527" s="242" t="s">
        <v>1504</v>
      </c>
      <c r="AK527" s="242"/>
      <c r="AL527" s="264" t="s">
        <v>4108</v>
      </c>
      <c r="AM527" s="160" t="s">
        <v>1504</v>
      </c>
      <c r="AN527" s="242" t="s">
        <v>1504</v>
      </c>
      <c r="AO527" s="242" t="s">
        <v>1504</v>
      </c>
    </row>
    <row r="528" spans="1:41" hidden="1">
      <c r="A528" s="181"/>
      <c r="B528" s="181" t="s">
        <v>1845</v>
      </c>
      <c r="C528" s="181" t="s">
        <v>467</v>
      </c>
      <c r="D528" s="181"/>
      <c r="E528" s="181" t="s">
        <v>470</v>
      </c>
      <c r="F528" s="181"/>
      <c r="G528" s="181"/>
      <c r="H528" s="190">
        <v>0.15</v>
      </c>
      <c r="I528" s="306"/>
      <c r="J528" s="191"/>
      <c r="K528" s="184"/>
      <c r="L528" s="227"/>
      <c r="N528" s="166"/>
      <c r="O528" s="242" t="s">
        <v>1660</v>
      </c>
      <c r="P528" s="160" t="s">
        <v>1660</v>
      </c>
      <c r="Q528" s="160" t="s">
        <v>1660</v>
      </c>
      <c r="R528" s="160" t="s">
        <v>1504</v>
      </c>
      <c r="S528" s="160" t="s">
        <v>1660</v>
      </c>
      <c r="T528" s="160" t="s">
        <v>1504</v>
      </c>
      <c r="U528" s="160" t="s">
        <v>1504</v>
      </c>
      <c r="V528" s="160" t="s">
        <v>1504</v>
      </c>
      <c r="W528" s="160" t="s">
        <v>1504</v>
      </c>
      <c r="X528" s="242" t="s">
        <v>3837</v>
      </c>
      <c r="Y528" s="160" t="s">
        <v>1504</v>
      </c>
      <c r="Z528" s="160" t="s">
        <v>1504</v>
      </c>
      <c r="AA528" s="242" t="s">
        <v>1660</v>
      </c>
      <c r="AB528" s="242"/>
      <c r="AC528" s="242" t="s">
        <v>1660</v>
      </c>
      <c r="AD528" s="242"/>
      <c r="AE528" s="242" t="s">
        <v>1660</v>
      </c>
      <c r="AF528" s="242" t="s">
        <v>1504</v>
      </c>
      <c r="AG528" s="242" t="s">
        <v>1504</v>
      </c>
      <c r="AH528" s="242" t="s">
        <v>1504</v>
      </c>
      <c r="AI528" s="242" t="s">
        <v>1504</v>
      </c>
      <c r="AJ528" s="242" t="s">
        <v>1504</v>
      </c>
      <c r="AK528" s="242"/>
      <c r="AL528" s="264" t="s">
        <v>4108</v>
      </c>
      <c r="AM528" s="160" t="s">
        <v>1504</v>
      </c>
      <c r="AN528" s="242" t="s">
        <v>1504</v>
      </c>
      <c r="AO528" s="242" t="s">
        <v>1504</v>
      </c>
    </row>
    <row r="529" spans="1:41" hidden="1">
      <c r="A529" s="181"/>
      <c r="B529" s="181" t="s">
        <v>493</v>
      </c>
      <c r="C529" s="181" t="s">
        <v>493</v>
      </c>
      <c r="D529" s="181"/>
      <c r="E529" s="181" t="s">
        <v>472</v>
      </c>
      <c r="F529" s="181"/>
      <c r="G529" s="181"/>
      <c r="H529" s="190">
        <v>0.3</v>
      </c>
      <c r="I529" s="306"/>
      <c r="J529" s="191"/>
      <c r="K529" s="184"/>
      <c r="L529" s="227"/>
      <c r="N529" s="166"/>
      <c r="O529" s="242" t="s">
        <v>1660</v>
      </c>
      <c r="P529" s="160" t="s">
        <v>1660</v>
      </c>
      <c r="Q529" s="160" t="s">
        <v>1660</v>
      </c>
      <c r="R529" s="160" t="s">
        <v>1504</v>
      </c>
      <c r="S529" s="160" t="s">
        <v>1660</v>
      </c>
      <c r="T529" s="160" t="s">
        <v>1504</v>
      </c>
      <c r="U529" s="160" t="s">
        <v>1504</v>
      </c>
      <c r="V529" s="160" t="s">
        <v>1504</v>
      </c>
      <c r="W529" s="160" t="s">
        <v>1504</v>
      </c>
      <c r="X529" s="242" t="s">
        <v>3837</v>
      </c>
      <c r="Y529" s="160" t="s">
        <v>1504</v>
      </c>
      <c r="Z529" s="160" t="s">
        <v>1504</v>
      </c>
      <c r="AA529" s="242" t="s">
        <v>1660</v>
      </c>
      <c r="AB529" s="242"/>
      <c r="AC529" s="242" t="s">
        <v>1660</v>
      </c>
      <c r="AD529" s="242"/>
      <c r="AE529" s="242" t="s">
        <v>1660</v>
      </c>
      <c r="AF529" s="242" t="s">
        <v>1504</v>
      </c>
      <c r="AG529" s="242" t="s">
        <v>1504</v>
      </c>
      <c r="AH529" s="242" t="s">
        <v>1504</v>
      </c>
      <c r="AI529" s="242" t="s">
        <v>1504</v>
      </c>
      <c r="AJ529" s="242" t="s">
        <v>1504</v>
      </c>
      <c r="AK529" s="242"/>
      <c r="AL529" s="264" t="s">
        <v>4108</v>
      </c>
      <c r="AM529" s="160" t="s">
        <v>1504</v>
      </c>
      <c r="AN529" s="242" t="s">
        <v>1504</v>
      </c>
      <c r="AO529" s="242" t="s">
        <v>1504</v>
      </c>
    </row>
    <row r="530" spans="1:41" hidden="1">
      <c r="A530" s="181"/>
      <c r="B530" s="181" t="s">
        <v>1846</v>
      </c>
      <c r="C530" s="181" t="s">
        <v>473</v>
      </c>
      <c r="D530" s="181"/>
      <c r="E530" s="181" t="s">
        <v>474</v>
      </c>
      <c r="F530" s="181"/>
      <c r="G530" s="181"/>
      <c r="H530" s="190">
        <v>0.15</v>
      </c>
      <c r="I530" s="306"/>
      <c r="J530" s="191"/>
      <c r="K530" s="184"/>
      <c r="L530" s="227"/>
      <c r="N530" s="166"/>
      <c r="O530" s="242" t="s">
        <v>1660</v>
      </c>
      <c r="P530" s="160" t="s">
        <v>1660</v>
      </c>
      <c r="Q530" s="160" t="s">
        <v>1660</v>
      </c>
      <c r="R530" s="160" t="s">
        <v>1504</v>
      </c>
      <c r="S530" s="160" t="s">
        <v>1660</v>
      </c>
      <c r="T530" s="160" t="s">
        <v>1504</v>
      </c>
      <c r="U530" s="160" t="s">
        <v>1504</v>
      </c>
      <c r="V530" s="160" t="s">
        <v>1504</v>
      </c>
      <c r="W530" s="160" t="s">
        <v>1504</v>
      </c>
      <c r="X530" s="242" t="s">
        <v>3837</v>
      </c>
      <c r="Y530" s="160" t="s">
        <v>1504</v>
      </c>
      <c r="Z530" s="160" t="s">
        <v>1504</v>
      </c>
      <c r="AA530" s="242" t="s">
        <v>1660</v>
      </c>
      <c r="AB530" s="242"/>
      <c r="AC530" s="242" t="s">
        <v>1660</v>
      </c>
      <c r="AD530" s="242"/>
      <c r="AE530" s="242" t="s">
        <v>1660</v>
      </c>
      <c r="AF530" s="242" t="s">
        <v>1504</v>
      </c>
      <c r="AG530" s="242" t="s">
        <v>1504</v>
      </c>
      <c r="AH530" s="242" t="s">
        <v>1504</v>
      </c>
      <c r="AI530" s="242" t="s">
        <v>1504</v>
      </c>
      <c r="AJ530" s="242" t="s">
        <v>1504</v>
      </c>
      <c r="AK530" s="242"/>
      <c r="AL530" s="264" t="s">
        <v>4108</v>
      </c>
      <c r="AM530" s="160" t="s">
        <v>1504</v>
      </c>
      <c r="AN530" s="242" t="s">
        <v>1504</v>
      </c>
      <c r="AO530" s="242" t="s">
        <v>1504</v>
      </c>
    </row>
    <row r="531" spans="1:41" hidden="1">
      <c r="A531" s="181"/>
      <c r="B531" s="181" t="s">
        <v>495</v>
      </c>
      <c r="C531" s="181" t="s">
        <v>495</v>
      </c>
      <c r="D531" s="181"/>
      <c r="E531" s="181" t="s">
        <v>496</v>
      </c>
      <c r="F531" s="181"/>
      <c r="G531" s="181"/>
      <c r="H531" s="190">
        <v>0.3</v>
      </c>
      <c r="I531" s="306"/>
      <c r="J531" s="191"/>
      <c r="K531" s="184"/>
      <c r="L531" s="227"/>
      <c r="N531" s="166"/>
      <c r="O531" s="242" t="s">
        <v>1660</v>
      </c>
      <c r="P531" s="160" t="s">
        <v>1660</v>
      </c>
      <c r="Q531" s="160" t="s">
        <v>1660</v>
      </c>
      <c r="R531" s="160" t="s">
        <v>1504</v>
      </c>
      <c r="S531" s="160" t="s">
        <v>1660</v>
      </c>
      <c r="T531" s="160" t="s">
        <v>1504</v>
      </c>
      <c r="U531" s="160" t="s">
        <v>1504</v>
      </c>
      <c r="V531" s="160" t="s">
        <v>1504</v>
      </c>
      <c r="W531" s="160" t="s">
        <v>1504</v>
      </c>
      <c r="X531" s="242" t="s">
        <v>3837</v>
      </c>
      <c r="Y531" s="160" t="s">
        <v>1504</v>
      </c>
      <c r="Z531" s="160" t="s">
        <v>1504</v>
      </c>
      <c r="AA531" s="242" t="s">
        <v>1660</v>
      </c>
      <c r="AB531" s="242"/>
      <c r="AC531" s="242" t="s">
        <v>1660</v>
      </c>
      <c r="AD531" s="242"/>
      <c r="AE531" s="242" t="s">
        <v>1660</v>
      </c>
      <c r="AF531" s="242" t="s">
        <v>1504</v>
      </c>
      <c r="AG531" s="242" t="s">
        <v>1504</v>
      </c>
      <c r="AH531" s="242" t="s">
        <v>1504</v>
      </c>
      <c r="AI531" s="242" t="s">
        <v>1504</v>
      </c>
      <c r="AJ531" s="242" t="s">
        <v>1504</v>
      </c>
      <c r="AK531" s="242"/>
      <c r="AL531" s="264" t="s">
        <v>4108</v>
      </c>
      <c r="AM531" s="160" t="s">
        <v>1504</v>
      </c>
      <c r="AN531" s="242" t="s">
        <v>1504</v>
      </c>
      <c r="AO531" s="242" t="s">
        <v>1504</v>
      </c>
    </row>
    <row r="532" spans="1:41" hidden="1">
      <c r="A532" s="181"/>
      <c r="B532" s="181" t="s">
        <v>495</v>
      </c>
      <c r="C532" s="181" t="s">
        <v>495</v>
      </c>
      <c r="D532" s="181"/>
      <c r="E532" s="181" t="s">
        <v>497</v>
      </c>
      <c r="F532" s="181"/>
      <c r="G532" s="181"/>
      <c r="H532" s="190">
        <v>0.3</v>
      </c>
      <c r="I532" s="306"/>
      <c r="J532" s="191"/>
      <c r="K532" s="184"/>
      <c r="L532" s="227"/>
      <c r="N532" s="166"/>
      <c r="O532" s="242" t="s">
        <v>1660</v>
      </c>
      <c r="P532" s="160" t="s">
        <v>1660</v>
      </c>
      <c r="Q532" s="160" t="s">
        <v>1660</v>
      </c>
      <c r="R532" s="160" t="s">
        <v>1504</v>
      </c>
      <c r="S532" s="160" t="s">
        <v>1660</v>
      </c>
      <c r="T532" s="160" t="s">
        <v>1504</v>
      </c>
      <c r="U532" s="160" t="s">
        <v>1504</v>
      </c>
      <c r="V532" s="160" t="s">
        <v>1504</v>
      </c>
      <c r="W532" s="160" t="s">
        <v>1504</v>
      </c>
      <c r="X532" s="242" t="s">
        <v>3837</v>
      </c>
      <c r="Y532" s="160" t="s">
        <v>1504</v>
      </c>
      <c r="Z532" s="160" t="s">
        <v>1504</v>
      </c>
      <c r="AA532" s="242" t="s">
        <v>1660</v>
      </c>
      <c r="AB532" s="242"/>
      <c r="AC532" s="242" t="s">
        <v>1660</v>
      </c>
      <c r="AD532" s="242"/>
      <c r="AE532" s="242" t="s">
        <v>1660</v>
      </c>
      <c r="AF532" s="242" t="s">
        <v>1504</v>
      </c>
      <c r="AG532" s="242" t="s">
        <v>1504</v>
      </c>
      <c r="AH532" s="242" t="s">
        <v>1504</v>
      </c>
      <c r="AI532" s="242" t="s">
        <v>1504</v>
      </c>
      <c r="AJ532" s="242" t="s">
        <v>1504</v>
      </c>
      <c r="AK532" s="242"/>
      <c r="AL532" s="264" t="s">
        <v>4108</v>
      </c>
      <c r="AM532" s="160" t="s">
        <v>1504</v>
      </c>
      <c r="AN532" s="242" t="s">
        <v>1504</v>
      </c>
      <c r="AO532" s="242" t="s">
        <v>1504</v>
      </c>
    </row>
    <row r="533" spans="1:41" hidden="1">
      <c r="A533" s="181"/>
      <c r="B533" s="181" t="s">
        <v>498</v>
      </c>
      <c r="C533" s="181" t="s">
        <v>498</v>
      </c>
      <c r="D533" s="181"/>
      <c r="E533" s="181" t="s">
        <v>499</v>
      </c>
      <c r="F533" s="181"/>
      <c r="G533" s="181"/>
      <c r="H533" s="190">
        <v>0.3</v>
      </c>
      <c r="I533" s="306"/>
      <c r="J533" s="191"/>
      <c r="K533" s="184"/>
      <c r="L533" s="227"/>
      <c r="N533" s="166"/>
      <c r="O533" s="242" t="s">
        <v>1660</v>
      </c>
      <c r="P533" s="160" t="s">
        <v>1660</v>
      </c>
      <c r="Q533" s="160" t="s">
        <v>1660</v>
      </c>
      <c r="R533" s="160" t="s">
        <v>1504</v>
      </c>
      <c r="S533" s="160" t="s">
        <v>1660</v>
      </c>
      <c r="T533" s="160" t="s">
        <v>1504</v>
      </c>
      <c r="U533" s="160" t="s">
        <v>1504</v>
      </c>
      <c r="V533" s="160" t="s">
        <v>1504</v>
      </c>
      <c r="W533" s="160" t="s">
        <v>1504</v>
      </c>
      <c r="X533" s="242" t="s">
        <v>3837</v>
      </c>
      <c r="Y533" s="160" t="s">
        <v>1504</v>
      </c>
      <c r="Z533" s="160" t="s">
        <v>1504</v>
      </c>
      <c r="AA533" s="242" t="s">
        <v>1660</v>
      </c>
      <c r="AB533" s="242"/>
      <c r="AC533" s="242" t="s">
        <v>1660</v>
      </c>
      <c r="AD533" s="242"/>
      <c r="AE533" s="242" t="s">
        <v>1660</v>
      </c>
      <c r="AF533" s="242" t="s">
        <v>1504</v>
      </c>
      <c r="AG533" s="242" t="s">
        <v>1504</v>
      </c>
      <c r="AH533" s="242" t="s">
        <v>1504</v>
      </c>
      <c r="AI533" s="242" t="s">
        <v>1504</v>
      </c>
      <c r="AJ533" s="242" t="s">
        <v>1504</v>
      </c>
      <c r="AK533" s="242"/>
      <c r="AL533" s="264" t="s">
        <v>4108</v>
      </c>
      <c r="AM533" s="160" t="s">
        <v>1504</v>
      </c>
      <c r="AN533" s="242" t="s">
        <v>1504</v>
      </c>
      <c r="AO533" s="242" t="s">
        <v>1504</v>
      </c>
    </row>
    <row r="534" spans="1:41" hidden="1">
      <c r="A534" s="181"/>
      <c r="B534" s="181" t="s">
        <v>500</v>
      </c>
      <c r="C534" s="181" t="s">
        <v>500</v>
      </c>
      <c r="D534" s="181"/>
      <c r="E534" s="181" t="s">
        <v>478</v>
      </c>
      <c r="F534" s="181"/>
      <c r="G534" s="181"/>
      <c r="H534" s="190">
        <v>0.3</v>
      </c>
      <c r="I534" s="306"/>
      <c r="J534" s="191"/>
      <c r="K534" s="184"/>
      <c r="L534" s="227"/>
      <c r="N534" s="166"/>
      <c r="O534" s="242" t="s">
        <v>1660</v>
      </c>
      <c r="P534" s="160" t="s">
        <v>1660</v>
      </c>
      <c r="Q534" s="160" t="s">
        <v>1660</v>
      </c>
      <c r="R534" s="160" t="s">
        <v>1504</v>
      </c>
      <c r="S534" s="160" t="s">
        <v>1660</v>
      </c>
      <c r="T534" s="160" t="s">
        <v>1504</v>
      </c>
      <c r="U534" s="160" t="s">
        <v>1504</v>
      </c>
      <c r="V534" s="160" t="s">
        <v>1504</v>
      </c>
      <c r="W534" s="160" t="s">
        <v>1504</v>
      </c>
      <c r="X534" s="242" t="s">
        <v>3837</v>
      </c>
      <c r="Y534" s="160" t="s">
        <v>1504</v>
      </c>
      <c r="Z534" s="160" t="s">
        <v>1504</v>
      </c>
      <c r="AA534" s="242" t="s">
        <v>1660</v>
      </c>
      <c r="AB534" s="242"/>
      <c r="AC534" s="242" t="s">
        <v>1660</v>
      </c>
      <c r="AD534" s="242"/>
      <c r="AE534" s="242" t="s">
        <v>1660</v>
      </c>
      <c r="AF534" s="242" t="s">
        <v>1504</v>
      </c>
      <c r="AG534" s="242" t="s">
        <v>1504</v>
      </c>
      <c r="AH534" s="242" t="s">
        <v>1504</v>
      </c>
      <c r="AI534" s="242" t="s">
        <v>1504</v>
      </c>
      <c r="AJ534" s="242" t="s">
        <v>1504</v>
      </c>
      <c r="AK534" s="242"/>
      <c r="AL534" s="264" t="s">
        <v>4108</v>
      </c>
      <c r="AM534" s="160" t="s">
        <v>1504</v>
      </c>
      <c r="AN534" s="242" t="s">
        <v>1504</v>
      </c>
      <c r="AO534" s="242" t="s">
        <v>1504</v>
      </c>
    </row>
    <row r="535" spans="1:41" hidden="1">
      <c r="A535" s="181"/>
      <c r="B535" s="181" t="s">
        <v>501</v>
      </c>
      <c r="C535" s="181" t="s">
        <v>501</v>
      </c>
      <c r="D535" s="181"/>
      <c r="E535" s="181" t="s">
        <v>502</v>
      </c>
      <c r="F535" s="181"/>
      <c r="G535" s="181"/>
      <c r="H535" s="190">
        <v>0.3</v>
      </c>
      <c r="I535" s="306"/>
      <c r="J535" s="191"/>
      <c r="K535" s="184"/>
      <c r="L535" s="227"/>
      <c r="N535" s="166"/>
      <c r="O535" s="242" t="s">
        <v>1660</v>
      </c>
      <c r="P535" s="160" t="s">
        <v>1660</v>
      </c>
      <c r="Q535" s="160" t="s">
        <v>1660</v>
      </c>
      <c r="R535" s="160" t="s">
        <v>1504</v>
      </c>
      <c r="S535" s="160" t="s">
        <v>1660</v>
      </c>
      <c r="T535" s="160" t="s">
        <v>1504</v>
      </c>
      <c r="U535" s="160" t="s">
        <v>1504</v>
      </c>
      <c r="V535" s="160" t="s">
        <v>1504</v>
      </c>
      <c r="W535" s="160" t="s">
        <v>1504</v>
      </c>
      <c r="X535" s="242" t="s">
        <v>3837</v>
      </c>
      <c r="Y535" s="160" t="s">
        <v>1504</v>
      </c>
      <c r="Z535" s="160" t="s">
        <v>1504</v>
      </c>
      <c r="AA535" s="242" t="s">
        <v>1660</v>
      </c>
      <c r="AB535" s="242"/>
      <c r="AC535" s="242" t="s">
        <v>1660</v>
      </c>
      <c r="AD535" s="242"/>
      <c r="AE535" s="242" t="s">
        <v>1660</v>
      </c>
      <c r="AF535" s="242" t="s">
        <v>1504</v>
      </c>
      <c r="AG535" s="242" t="s">
        <v>1504</v>
      </c>
      <c r="AH535" s="242" t="s">
        <v>1504</v>
      </c>
      <c r="AI535" s="242" t="s">
        <v>1504</v>
      </c>
      <c r="AJ535" s="242" t="s">
        <v>1504</v>
      </c>
      <c r="AK535" s="242"/>
      <c r="AL535" s="264" t="s">
        <v>4108</v>
      </c>
      <c r="AM535" s="160" t="s">
        <v>1504</v>
      </c>
      <c r="AN535" s="242" t="s">
        <v>1504</v>
      </c>
      <c r="AO535" s="242" t="s">
        <v>1504</v>
      </c>
    </row>
    <row r="536" spans="1:41" hidden="1">
      <c r="A536" s="181"/>
      <c r="B536" s="181" t="s">
        <v>503</v>
      </c>
      <c r="C536" s="181" t="s">
        <v>503</v>
      </c>
      <c r="D536" s="181"/>
      <c r="E536" s="181" t="s">
        <v>504</v>
      </c>
      <c r="F536" s="181"/>
      <c r="G536" s="181"/>
      <c r="H536" s="190">
        <v>0.6</v>
      </c>
      <c r="I536" s="306"/>
      <c r="J536" s="191"/>
      <c r="K536" s="184"/>
      <c r="L536" s="227"/>
      <c r="N536" s="166"/>
      <c r="O536" s="242" t="s">
        <v>1660</v>
      </c>
      <c r="P536" s="160" t="s">
        <v>1660</v>
      </c>
      <c r="Q536" s="160" t="s">
        <v>1660</v>
      </c>
      <c r="R536" s="160" t="s">
        <v>1504</v>
      </c>
      <c r="S536" s="160" t="s">
        <v>1660</v>
      </c>
      <c r="T536" s="160" t="s">
        <v>1504</v>
      </c>
      <c r="U536" s="160" t="s">
        <v>1504</v>
      </c>
      <c r="V536" s="160" t="s">
        <v>1504</v>
      </c>
      <c r="W536" s="160" t="s">
        <v>1504</v>
      </c>
      <c r="X536" s="242" t="s">
        <v>3837</v>
      </c>
      <c r="Y536" s="160" t="s">
        <v>1504</v>
      </c>
      <c r="Z536" s="160" t="s">
        <v>1504</v>
      </c>
      <c r="AA536" s="242" t="s">
        <v>1660</v>
      </c>
      <c r="AB536" s="242"/>
      <c r="AC536" s="242" t="s">
        <v>1660</v>
      </c>
      <c r="AD536" s="242"/>
      <c r="AE536" s="242" t="s">
        <v>1660</v>
      </c>
      <c r="AF536" s="242" t="s">
        <v>1504</v>
      </c>
      <c r="AG536" s="242" t="s">
        <v>1504</v>
      </c>
      <c r="AH536" s="242" t="s">
        <v>1504</v>
      </c>
      <c r="AI536" s="242" t="s">
        <v>1504</v>
      </c>
      <c r="AJ536" s="242" t="s">
        <v>1504</v>
      </c>
      <c r="AK536" s="242"/>
      <c r="AL536" s="264" t="s">
        <v>4108</v>
      </c>
      <c r="AM536" s="160" t="s">
        <v>1504</v>
      </c>
      <c r="AN536" s="242" t="s">
        <v>1504</v>
      </c>
      <c r="AO536" s="242" t="s">
        <v>1504</v>
      </c>
    </row>
    <row r="537" spans="1:41" hidden="1">
      <c r="A537" s="181"/>
      <c r="B537" s="181" t="s">
        <v>1847</v>
      </c>
      <c r="C537" s="181" t="s">
        <v>479</v>
      </c>
      <c r="D537" s="181"/>
      <c r="E537" s="181" t="s">
        <v>1848</v>
      </c>
      <c r="F537" s="181"/>
      <c r="G537" s="181"/>
      <c r="H537" s="190">
        <v>2.5000000000000001E-3</v>
      </c>
      <c r="I537" s="306"/>
      <c r="J537" s="191"/>
      <c r="K537" s="184"/>
      <c r="L537" s="227"/>
      <c r="N537" s="166"/>
      <c r="O537" s="242" t="s">
        <v>1660</v>
      </c>
      <c r="P537" s="160" t="s">
        <v>1660</v>
      </c>
      <c r="Q537" s="160" t="s">
        <v>1660</v>
      </c>
      <c r="R537" s="160" t="s">
        <v>1504</v>
      </c>
      <c r="S537" s="160" t="s">
        <v>1660</v>
      </c>
      <c r="T537" s="160" t="s">
        <v>1504</v>
      </c>
      <c r="U537" s="160" t="s">
        <v>1504</v>
      </c>
      <c r="V537" s="160" t="s">
        <v>1504</v>
      </c>
      <c r="W537" s="160" t="s">
        <v>1504</v>
      </c>
      <c r="X537" s="242" t="s">
        <v>3837</v>
      </c>
      <c r="Y537" s="160" t="s">
        <v>1504</v>
      </c>
      <c r="Z537" s="160" t="s">
        <v>1504</v>
      </c>
      <c r="AA537" s="242" t="s">
        <v>1660</v>
      </c>
      <c r="AB537" s="242"/>
      <c r="AC537" s="242" t="s">
        <v>1660</v>
      </c>
      <c r="AD537" s="242"/>
      <c r="AE537" s="242" t="s">
        <v>1660</v>
      </c>
      <c r="AF537" s="242" t="s">
        <v>1504</v>
      </c>
      <c r="AG537" s="242" t="s">
        <v>1504</v>
      </c>
      <c r="AH537" s="242" t="s">
        <v>1504</v>
      </c>
      <c r="AI537" s="242" t="s">
        <v>1504</v>
      </c>
      <c r="AJ537" s="242" t="s">
        <v>1504</v>
      </c>
      <c r="AK537" s="242"/>
      <c r="AL537" s="264" t="s">
        <v>4108</v>
      </c>
      <c r="AM537" s="160" t="s">
        <v>1504</v>
      </c>
      <c r="AN537" s="242" t="s">
        <v>1504</v>
      </c>
      <c r="AO537" s="242" t="s">
        <v>1504</v>
      </c>
    </row>
    <row r="538" spans="1:41" hidden="1">
      <c r="A538" s="162"/>
      <c r="B538" s="162" t="s">
        <v>481</v>
      </c>
      <c r="C538" s="181" t="s">
        <v>507</v>
      </c>
      <c r="D538" s="181"/>
      <c r="E538" s="162" t="s">
        <v>1849</v>
      </c>
      <c r="F538" s="181"/>
      <c r="G538" s="181"/>
      <c r="H538" s="192">
        <v>3.7499999999999999E-3</v>
      </c>
      <c r="I538" s="306"/>
      <c r="J538" s="191"/>
      <c r="K538" s="184"/>
      <c r="L538" s="227"/>
      <c r="N538" s="166"/>
      <c r="O538" s="242" t="s">
        <v>1660</v>
      </c>
      <c r="P538" s="160" t="s">
        <v>1660</v>
      </c>
      <c r="Q538" s="160" t="s">
        <v>1660</v>
      </c>
      <c r="R538" s="160" t="s">
        <v>1504</v>
      </c>
      <c r="S538" s="160" t="s">
        <v>1660</v>
      </c>
      <c r="T538" s="160" t="s">
        <v>1504</v>
      </c>
      <c r="U538" s="160" t="s">
        <v>1504</v>
      </c>
      <c r="V538" s="160" t="s">
        <v>1504</v>
      </c>
      <c r="W538" s="160" t="s">
        <v>1504</v>
      </c>
      <c r="X538" s="242" t="s">
        <v>3837</v>
      </c>
      <c r="Y538" s="160" t="s">
        <v>1504</v>
      </c>
      <c r="Z538" s="160" t="s">
        <v>1504</v>
      </c>
      <c r="AA538" s="242" t="s">
        <v>1660</v>
      </c>
      <c r="AB538" s="242"/>
      <c r="AC538" s="242" t="s">
        <v>1660</v>
      </c>
      <c r="AD538" s="242"/>
      <c r="AE538" s="242" t="s">
        <v>1660</v>
      </c>
      <c r="AF538" s="242" t="s">
        <v>1504</v>
      </c>
      <c r="AG538" s="242" t="s">
        <v>1504</v>
      </c>
      <c r="AH538" s="242" t="s">
        <v>1504</v>
      </c>
      <c r="AI538" s="242" t="s">
        <v>1504</v>
      </c>
      <c r="AJ538" s="242" t="s">
        <v>1504</v>
      </c>
      <c r="AK538" s="242"/>
      <c r="AL538" s="264" t="s">
        <v>4108</v>
      </c>
      <c r="AM538" s="160" t="s">
        <v>1504</v>
      </c>
      <c r="AN538" s="242" t="s">
        <v>1504</v>
      </c>
      <c r="AO538" s="242" t="s">
        <v>1504</v>
      </c>
    </row>
    <row r="539" spans="1:41" hidden="1">
      <c r="A539" s="162"/>
      <c r="B539" s="162" t="s">
        <v>483</v>
      </c>
      <c r="C539" s="181" t="s">
        <v>483</v>
      </c>
      <c r="D539" s="181"/>
      <c r="E539" s="162" t="s">
        <v>1850</v>
      </c>
      <c r="F539" s="181"/>
      <c r="G539" s="181"/>
      <c r="H539" s="192">
        <v>7.3000000000000001E-3</v>
      </c>
      <c r="I539" s="306"/>
      <c r="J539" s="191"/>
      <c r="K539" s="184"/>
      <c r="L539" s="184"/>
      <c r="N539" s="166"/>
      <c r="O539" s="242" t="s">
        <v>1660</v>
      </c>
      <c r="P539" s="160" t="s">
        <v>1660</v>
      </c>
      <c r="Q539" s="160" t="s">
        <v>1660</v>
      </c>
      <c r="R539" s="160" t="s">
        <v>1504</v>
      </c>
      <c r="S539" s="160" t="s">
        <v>1660</v>
      </c>
      <c r="T539" s="160" t="s">
        <v>1504</v>
      </c>
      <c r="U539" s="160" t="s">
        <v>1504</v>
      </c>
      <c r="V539" s="160" t="s">
        <v>1504</v>
      </c>
      <c r="W539" s="160" t="s">
        <v>1504</v>
      </c>
      <c r="X539" s="242" t="s">
        <v>3837</v>
      </c>
      <c r="Y539" s="160" t="s">
        <v>1504</v>
      </c>
      <c r="Z539" s="160" t="s">
        <v>1504</v>
      </c>
      <c r="AA539" s="242" t="s">
        <v>1660</v>
      </c>
      <c r="AB539" s="242"/>
      <c r="AC539" s="242" t="s">
        <v>1660</v>
      </c>
      <c r="AD539" s="242"/>
      <c r="AE539" s="242" t="s">
        <v>1660</v>
      </c>
      <c r="AF539" s="242" t="s">
        <v>1504</v>
      </c>
      <c r="AG539" s="242" t="s">
        <v>1504</v>
      </c>
      <c r="AH539" s="242" t="s">
        <v>1504</v>
      </c>
      <c r="AI539" s="242" t="s">
        <v>1504</v>
      </c>
      <c r="AJ539" s="242" t="s">
        <v>1504</v>
      </c>
      <c r="AK539" s="242"/>
      <c r="AL539" s="264" t="s">
        <v>4108</v>
      </c>
      <c r="AM539" s="160" t="s">
        <v>1504</v>
      </c>
      <c r="AN539" s="242" t="s">
        <v>1504</v>
      </c>
      <c r="AO539" s="242" t="s">
        <v>1504</v>
      </c>
    </row>
    <row r="540" spans="1:41" ht="18" hidden="1" customHeight="1">
      <c r="A540" s="188"/>
      <c r="B540" s="188" t="s">
        <v>1929</v>
      </c>
      <c r="C540" s="189" t="s">
        <v>1929</v>
      </c>
      <c r="D540" s="189"/>
      <c r="E540" s="188" t="s">
        <v>1930</v>
      </c>
      <c r="F540" s="188" t="e">
        <f>VLOOKUP(B540,[2]FATP!$B$5:$I$21,8,0)</f>
        <v>#N/A</v>
      </c>
      <c r="G540" s="188"/>
      <c r="H540" s="188"/>
      <c r="I540" s="297"/>
      <c r="J540" s="182"/>
      <c r="K540" s="184"/>
      <c r="L540" s="227"/>
      <c r="N540" s="161"/>
      <c r="O540" s="242"/>
      <c r="P540" s="160"/>
      <c r="Q540" s="160"/>
      <c r="R540" s="160"/>
      <c r="S540" s="160"/>
      <c r="T540" s="160"/>
      <c r="U540" s="160"/>
      <c r="V540" s="160"/>
      <c r="W540" s="160"/>
      <c r="X540" s="242"/>
      <c r="Y540" s="160"/>
      <c r="Z540" s="160"/>
      <c r="AA540" s="242"/>
      <c r="AB540" s="242"/>
      <c r="AC540" s="242"/>
      <c r="AD540" s="242"/>
      <c r="AE540" s="242"/>
      <c r="AF540" s="242"/>
      <c r="AG540" s="242"/>
      <c r="AH540" s="242"/>
      <c r="AI540" s="242"/>
      <c r="AJ540" s="242"/>
      <c r="AK540" s="242"/>
      <c r="AL540" s="264"/>
      <c r="AM540" s="160"/>
      <c r="AN540" s="242"/>
      <c r="AO540" s="242"/>
    </row>
    <row r="541" spans="1:41" ht="18" hidden="1" customHeight="1">
      <c r="A541" s="188"/>
      <c r="B541" s="188" t="s">
        <v>1931</v>
      </c>
      <c r="C541" s="189" t="s">
        <v>1931</v>
      </c>
      <c r="D541" s="189"/>
      <c r="E541" s="188" t="s">
        <v>1932</v>
      </c>
      <c r="F541" s="188" t="e">
        <f>VLOOKUP(B541,[2]FATP!$B$5:$I$21,8,0)</f>
        <v>#N/A</v>
      </c>
      <c r="G541" s="188"/>
      <c r="H541" s="188"/>
      <c r="I541" s="297"/>
      <c r="J541" s="182"/>
      <c r="K541" s="184"/>
      <c r="L541" s="227"/>
      <c r="N541" s="161"/>
      <c r="O541" s="242"/>
      <c r="P541" s="160"/>
      <c r="Q541" s="160"/>
      <c r="R541" s="160"/>
      <c r="S541" s="160"/>
      <c r="T541" s="160"/>
      <c r="U541" s="160"/>
      <c r="V541" s="160"/>
      <c r="W541" s="160"/>
      <c r="X541" s="242"/>
      <c r="Y541" s="160"/>
      <c r="Z541" s="160"/>
      <c r="AA541" s="242"/>
      <c r="AB541" s="242"/>
      <c r="AC541" s="242"/>
      <c r="AD541" s="242"/>
      <c r="AE541" s="242"/>
      <c r="AF541" s="242"/>
      <c r="AG541" s="242"/>
      <c r="AH541" s="242"/>
      <c r="AI541" s="242"/>
      <c r="AJ541" s="242"/>
      <c r="AK541" s="242"/>
      <c r="AL541" s="264"/>
      <c r="AM541" s="160"/>
      <c r="AN541" s="242"/>
      <c r="AO541" s="242"/>
    </row>
    <row r="542" spans="1:41" ht="18" hidden="1" customHeight="1">
      <c r="A542" s="188"/>
      <c r="B542" s="188" t="s">
        <v>1933</v>
      </c>
      <c r="C542" s="189" t="s">
        <v>1933</v>
      </c>
      <c r="D542" s="189"/>
      <c r="E542" s="188" t="s">
        <v>1934</v>
      </c>
      <c r="F542" s="188" t="e">
        <f>VLOOKUP(B542,[2]FATP!$B$5:$I$21,8,0)</f>
        <v>#N/A</v>
      </c>
      <c r="G542" s="188"/>
      <c r="H542" s="188"/>
      <c r="I542" s="297"/>
      <c r="J542" s="182"/>
      <c r="K542" s="184"/>
      <c r="L542" s="227"/>
      <c r="N542" s="161"/>
      <c r="O542" s="242"/>
      <c r="P542" s="160"/>
      <c r="Q542" s="160"/>
      <c r="R542" s="160"/>
      <c r="S542" s="160"/>
      <c r="T542" s="160"/>
      <c r="U542" s="160"/>
      <c r="V542" s="160"/>
      <c r="W542" s="160"/>
      <c r="X542" s="242"/>
      <c r="Y542" s="160"/>
      <c r="Z542" s="160"/>
      <c r="AA542" s="242"/>
      <c r="AB542" s="242"/>
      <c r="AC542" s="242"/>
      <c r="AD542" s="242"/>
      <c r="AE542" s="242"/>
      <c r="AF542" s="242"/>
      <c r="AG542" s="242"/>
      <c r="AH542" s="242"/>
      <c r="AI542" s="242"/>
      <c r="AJ542" s="242"/>
      <c r="AK542" s="242"/>
      <c r="AL542" s="264"/>
      <c r="AM542" s="160"/>
      <c r="AN542" s="242"/>
      <c r="AO542" s="242"/>
    </row>
    <row r="543" spans="1:41" ht="18" hidden="1" customHeight="1">
      <c r="A543" s="188"/>
      <c r="B543" s="188" t="s">
        <v>1935</v>
      </c>
      <c r="C543" s="189" t="s">
        <v>1935</v>
      </c>
      <c r="D543" s="189"/>
      <c r="E543" s="188" t="s">
        <v>1936</v>
      </c>
      <c r="F543" s="188" t="e">
        <f>VLOOKUP(B543,[2]FATP!$B$5:$I$21,8,0)</f>
        <v>#N/A</v>
      </c>
      <c r="G543" s="188"/>
      <c r="H543" s="188"/>
      <c r="I543" s="297"/>
      <c r="J543" s="182"/>
      <c r="K543" s="184"/>
      <c r="L543" s="227"/>
      <c r="N543" s="161"/>
      <c r="O543" s="242"/>
      <c r="P543" s="160"/>
      <c r="Q543" s="160"/>
      <c r="R543" s="160"/>
      <c r="S543" s="160"/>
      <c r="T543" s="160"/>
      <c r="U543" s="160"/>
      <c r="V543" s="160"/>
      <c r="W543" s="160"/>
      <c r="X543" s="242"/>
      <c r="Y543" s="160"/>
      <c r="Z543" s="160"/>
      <c r="AA543" s="242"/>
      <c r="AB543" s="242"/>
      <c r="AC543" s="242"/>
      <c r="AD543" s="242"/>
      <c r="AE543" s="242"/>
      <c r="AF543" s="242"/>
      <c r="AG543" s="242"/>
      <c r="AH543" s="242"/>
      <c r="AI543" s="242"/>
      <c r="AJ543" s="242"/>
      <c r="AK543" s="242"/>
      <c r="AL543" s="264"/>
      <c r="AM543" s="160"/>
      <c r="AN543" s="242"/>
      <c r="AO543" s="242"/>
    </row>
    <row r="544" spans="1:41" ht="18" hidden="1" customHeight="1">
      <c r="A544" s="188"/>
      <c r="B544" s="188" t="s">
        <v>1937</v>
      </c>
      <c r="C544" s="189" t="s">
        <v>1937</v>
      </c>
      <c r="D544" s="189"/>
      <c r="E544" s="188" t="s">
        <v>1938</v>
      </c>
      <c r="F544" s="188" t="e">
        <f>VLOOKUP(B544,[2]FATP!$B$5:$I$21,8,0)</f>
        <v>#N/A</v>
      </c>
      <c r="G544" s="188"/>
      <c r="H544" s="188"/>
      <c r="I544" s="297"/>
      <c r="J544" s="182"/>
      <c r="K544" s="184"/>
      <c r="L544" s="227"/>
      <c r="N544" s="161"/>
      <c r="O544" s="242"/>
      <c r="P544" s="160"/>
      <c r="Q544" s="160"/>
      <c r="R544" s="160"/>
      <c r="S544" s="160"/>
      <c r="T544" s="160"/>
      <c r="U544" s="160"/>
      <c r="V544" s="160"/>
      <c r="W544" s="160"/>
      <c r="X544" s="242"/>
      <c r="Y544" s="160"/>
      <c r="Z544" s="160"/>
      <c r="AA544" s="242"/>
      <c r="AB544" s="242"/>
      <c r="AC544" s="242"/>
      <c r="AD544" s="242"/>
      <c r="AE544" s="242"/>
      <c r="AF544" s="242"/>
      <c r="AG544" s="242"/>
      <c r="AH544" s="242"/>
      <c r="AI544" s="242"/>
      <c r="AJ544" s="242"/>
      <c r="AK544" s="242"/>
      <c r="AL544" s="264"/>
      <c r="AM544" s="160"/>
      <c r="AN544" s="242"/>
      <c r="AO544" s="242"/>
    </row>
    <row r="545" spans="1:41" ht="18" hidden="1" customHeight="1">
      <c r="A545" s="188"/>
      <c r="B545" s="188" t="s">
        <v>1939</v>
      </c>
      <c r="C545" s="189" t="s">
        <v>1939</v>
      </c>
      <c r="D545" s="189"/>
      <c r="E545" s="188" t="s">
        <v>1940</v>
      </c>
      <c r="F545" s="188" t="e">
        <f>VLOOKUP(B545,[2]FATP!$B$5:$I$21,8,0)</f>
        <v>#N/A</v>
      </c>
      <c r="G545" s="188"/>
      <c r="H545" s="188"/>
      <c r="I545" s="297"/>
      <c r="J545" s="182"/>
      <c r="K545" s="184"/>
      <c r="L545" s="227"/>
      <c r="N545" s="161"/>
      <c r="O545" s="242"/>
      <c r="P545" s="160"/>
      <c r="Q545" s="160"/>
      <c r="R545" s="160"/>
      <c r="S545" s="160"/>
      <c r="T545" s="160"/>
      <c r="U545" s="160"/>
      <c r="V545" s="160"/>
      <c r="W545" s="160"/>
      <c r="X545" s="242"/>
      <c r="Y545" s="160"/>
      <c r="Z545" s="160"/>
      <c r="AA545" s="242"/>
      <c r="AB545" s="242"/>
      <c r="AC545" s="242"/>
      <c r="AD545" s="242"/>
      <c r="AE545" s="242"/>
      <c r="AF545" s="242"/>
      <c r="AG545" s="242"/>
      <c r="AH545" s="242"/>
      <c r="AI545" s="242"/>
      <c r="AJ545" s="242"/>
      <c r="AK545" s="242"/>
      <c r="AL545" s="264"/>
      <c r="AM545" s="160"/>
      <c r="AN545" s="242"/>
      <c r="AO545" s="242"/>
    </row>
    <row r="547" spans="1:41">
      <c r="H547" s="173" t="s">
        <v>2016</v>
      </c>
    </row>
  </sheetData>
  <autoFilter ref="A84:GQ545" xr:uid="{00000000-0009-0000-0000-000003000000}"/>
  <sortState ref="A146:IM168">
    <sortCondition ref="A146"/>
  </sortState>
  <mergeCells count="2">
    <mergeCell ref="B4:E6"/>
    <mergeCell ref="G5:I9"/>
  </mergeCells>
  <phoneticPr fontId="1" type="noConversion"/>
  <conditionalFormatting sqref="N500:P500 N517:P517 O501:R516 O518:R545 P308:P545 N276:P276 N227:P227 N190:P190 N193:P193 N197:P197 O215:R226 O198:R213 O191:R192 O194:R196 O180:R189 N179:U179 K214:P214 S155:V545 O228:R499 O133:R178 N132:P132 O126:U131 S132:U154 P132:P256 V126:V154 M11:M12 O86:V125 U86:U545 W86:AC545 P9:AD9 O1:AC2 O4:AC84">
    <cfRule type="cellIs" dxfId="249" priority="6914" operator="equal">
      <formula>"Ｖ"</formula>
    </cfRule>
    <cfRule type="cellIs" dxfId="248" priority="6915" operator="equal">
      <formula>"v"</formula>
    </cfRule>
  </conditionalFormatting>
  <conditionalFormatting sqref="J532:L532 J500:L500 J517:L517 K500:M545 K497:L499 K493:K499 N447:P448 J276:M276 J227:L227 J214:L214 J193:L193 J197:L197 J179:M179 K164:M164 K180:M274 K276:M335 I277:I360 I367:I499 S447:W448 M271:M1048576 K336:L492 H526:H545 F517:G517 F500:H500 H500:H523 F276:H276 H273:I274 H268:H270 H254 E13:E83 F227:H227 F214:H214 F197:H197 F193:H193 F190:L190 H214:H218 H220:H223 F179:H179 H161:H175 H367:H444 H148 H236:H249 H276:H360 H225:H227 J132:L132 I86:I89 K12:L13 I19:I22 J8:J13 K88:M88 K34:L178 H260:H264 F132:H132 H106:H107 H110:H131 G85:H85 H22:L22 H20 F31:G83 F19:F29 G20:G29 H1 H24:L24 H34:H88 E9:E11 K1:M2 M4:M256">
    <cfRule type="cellIs" dxfId="247" priority="6913" operator="equal">
      <formula>0</formula>
    </cfRule>
  </conditionalFormatting>
  <conditionalFormatting sqref="O540:W545 O524:W525 O501:W501 O518:W518 O180:W189 O215:W226 O191:W192 O194:W195 O198:W213 O228:W499 O133:AC178 O86:AC105 O107:AC131">
    <cfRule type="cellIs" dxfId="246" priority="6910" operator="equal">
      <formula>"Ｖ"</formula>
    </cfRule>
    <cfRule type="cellIs" dxfId="245" priority="6911" operator="equal">
      <formula>"v"</formula>
    </cfRule>
  </conditionalFormatting>
  <conditionalFormatting sqref="O540:W545 O524:W525 O501:W501 O518:W518 O180:W189 O215:W226 O191:W192 O194:W195 O198:W213 O228:W499 O133:AC178 O86:AC105 O107:AC131">
    <cfRule type="cellIs" dxfId="244" priority="6909" operator="equal">
      <formula>"v"</formula>
    </cfRule>
  </conditionalFormatting>
  <conditionalFormatting sqref="K501:M516 K518:M545 J532:L532 J500:M500 J517:M517 K497:L499 K493:K499 N447:P448 J276:L276 I273:I274 J227:L227 J214:L214 J190:L190 J193:L193 J197:L197 J179:M179 K164:M164 K276:M307 K180:M274 I277:I360 I367:I499 S447:W448 M271:M1048576 K308:L492 H532 J132:L132 I86:I89 K12:L13 K88:M88 K34:L178 K1:M2 M4:M256">
    <cfRule type="cellIs" dxfId="243" priority="6908" operator="equal">
      <formula>"DOE"</formula>
    </cfRule>
  </conditionalFormatting>
  <conditionalFormatting sqref="O2:AC2">
    <cfRule type="cellIs" dxfId="242" priority="6654" operator="equal">
      <formula>"WHITE"</formula>
    </cfRule>
    <cfRule type="cellIs" dxfId="241" priority="6655" operator="equal">
      <formula>"Black"</formula>
    </cfRule>
  </conditionalFormatting>
  <conditionalFormatting sqref="I500:M525 I497:L499 K493:K499 O500:R1048576 R276:R296 O271:XFD275 O276:P296 N216:P226 M190:P196 I194:J196 J188:J189 K192:M192 N176:P178 K180:M189 I190:I192 K176:L178 I176:J185 J190:L213 Q155:Q227 J219:J225 K219:XFD245 I197:I226 J189:M189 R155:R246 J197:P218 P155:P256 I254:J256 I181:M183 K247:XFD259 S155:V256 S260:V1048576 N147:P148 Q140:XFD148 M140:P147 I149:XFD160 M260:M1048576 I271:N274 I195:M195 P260:P1048576 I367:I499 I225:J245 K336:M492 H367:J444 H526:P545 E526:E539 E546:P1048576 E501:E523 F500:H500 C500:D500 C517:H517 H500:H523 H273:I274 I246:XFD246 H268:H270 I247:J249 H254 C197:H197 C193:J193 C190:J190 C214:H214 C227:H227 H198:H218 H220:J223 H161:XFD175 C179:U179 H148:M148 A315:K316 H336:J360 H225:H227 H236:H249 A336:K345 I132:L147 Q132:U154 N104:XFD105 K107:M109 J106:J115 I107:I115 R104:U125 P4:P101 I10:I29 M4:M256 O104:P246 U4:U1048576 W4:AE1048576 C132:P132 B104:L105 E107:I107 E106:P106 H110:P115 D110:D131 B103:C103 A90:A105 H10:H20 H22:J22 H24:J24 G10:G18 G20:G29 F14:F29 F6:F12 E6:E11 E13:E83 AF500:AJ1048576 AF271:AJ296 AF104:AJ259 I89:XFD89 J6:XFD29 E88:XFD88 E30:XFD85 H86:XFD87 H260:H264 O4:U87 B90:C98 AF4:AJ87 AN500:AO1048576 AN271:AO296 Q526:XFD1048576 I260:XFD270 Q106:XFD115 N336:XFD525 C276:XFD276 H277:XFD335 H116:XFD131 D90:XFD103 M132:XFD139 V4:V154 N4:P5 AN4:AO89 Q176:XFD218 AN104:AO259 E1:XFD2 AK4:AM1048576">
    <cfRule type="cellIs" dxfId="240" priority="6649" operator="equal">
      <formula>"Black"</formula>
    </cfRule>
    <cfRule type="cellIs" dxfId="239" priority="6650" operator="equal">
      <formula>"WHITE"</formula>
    </cfRule>
    <cfRule type="cellIs" dxfId="238" priority="6651" operator="equal">
      <formula>"BLACK"</formula>
    </cfRule>
  </conditionalFormatting>
  <conditionalFormatting sqref="I10">
    <cfRule type="duplicateValues" dxfId="237" priority="6314"/>
  </conditionalFormatting>
  <conditionalFormatting sqref="I11">
    <cfRule type="duplicateValues" dxfId="236" priority="6309"/>
  </conditionalFormatting>
  <conditionalFormatting sqref="I30">
    <cfRule type="duplicateValues" dxfId="235" priority="5805"/>
  </conditionalFormatting>
  <conditionalFormatting sqref="E507:E510">
    <cfRule type="duplicateValues" dxfId="234" priority="5653"/>
  </conditionalFormatting>
  <conditionalFormatting sqref="E2:XFD2">
    <cfRule type="cellIs" dxfId="233" priority="5470" operator="equal">
      <formula>"Silver"</formula>
    </cfRule>
  </conditionalFormatting>
  <conditionalFormatting sqref="E20">
    <cfRule type="duplicateValues" dxfId="232" priority="4061"/>
  </conditionalFormatting>
  <conditionalFormatting sqref="I12">
    <cfRule type="duplicateValues" dxfId="231" priority="3714"/>
  </conditionalFormatting>
  <conditionalFormatting sqref="I13">
    <cfRule type="duplicateValues" dxfId="230" priority="3697"/>
  </conditionalFormatting>
  <conditionalFormatting sqref="E23">
    <cfRule type="duplicateValues" dxfId="229" priority="2356"/>
  </conditionalFormatting>
  <conditionalFormatting sqref="I236:I239 E236:E239">
    <cfRule type="cellIs" dxfId="228" priority="475" operator="equal">
      <formula>"White"</formula>
    </cfRule>
    <cfRule type="cellIs" dxfId="227" priority="476" operator="equal">
      <formula>"Black"</formula>
    </cfRule>
    <cfRule type="cellIs" dxfId="226" priority="477" operator="equal">
      <formula>"WHITE"</formula>
    </cfRule>
    <cfRule type="cellIs" dxfId="225" priority="478" operator="equal">
      <formula>"BLACK"</formula>
    </cfRule>
  </conditionalFormatting>
  <conditionalFormatting sqref="F16:G16">
    <cfRule type="duplicateValues" dxfId="224" priority="40646"/>
  </conditionalFormatting>
  <conditionalFormatting sqref="E19:F19">
    <cfRule type="duplicateValues" dxfId="223" priority="40652"/>
  </conditionalFormatting>
  <conditionalFormatting sqref="A107">
    <cfRule type="duplicateValues" dxfId="222" priority="353"/>
  </conditionalFormatting>
  <conditionalFormatting sqref="J14">
    <cfRule type="duplicateValues" dxfId="221" priority="42620"/>
  </conditionalFormatting>
  <conditionalFormatting sqref="J15">
    <cfRule type="duplicateValues" dxfId="220" priority="42621"/>
  </conditionalFormatting>
  <conditionalFormatting sqref="J17">
    <cfRule type="duplicateValues" dxfId="219" priority="42622"/>
  </conditionalFormatting>
  <conditionalFormatting sqref="J12">
    <cfRule type="duplicateValues" dxfId="218" priority="42623"/>
  </conditionalFormatting>
  <conditionalFormatting sqref="J10">
    <cfRule type="duplicateValues" dxfId="217" priority="42624"/>
  </conditionalFormatting>
  <conditionalFormatting sqref="J21">
    <cfRule type="duplicateValues" dxfId="216" priority="42625"/>
  </conditionalFormatting>
  <conditionalFormatting sqref="J11">
    <cfRule type="duplicateValues" dxfId="215" priority="42626"/>
  </conditionalFormatting>
  <conditionalFormatting sqref="J9">
    <cfRule type="duplicateValues" dxfId="214" priority="42627"/>
  </conditionalFormatting>
  <conditionalFormatting sqref="J8">
    <cfRule type="duplicateValues" dxfId="213" priority="42628"/>
  </conditionalFormatting>
  <conditionalFormatting sqref="J13">
    <cfRule type="duplicateValues" dxfId="212" priority="42629"/>
  </conditionalFormatting>
  <conditionalFormatting sqref="Q517">
    <cfRule type="duplicateValues" dxfId="211" priority="280"/>
  </conditionalFormatting>
  <conditionalFormatting sqref="Q500">
    <cfRule type="duplicateValues" dxfId="210" priority="279"/>
  </conditionalFormatting>
  <conditionalFormatting sqref="R517">
    <cfRule type="duplicateValues" dxfId="209" priority="264"/>
  </conditionalFormatting>
  <conditionalFormatting sqref="R500">
    <cfRule type="duplicateValues" dxfId="208" priority="263"/>
  </conditionalFormatting>
  <conditionalFormatting sqref="K12:L12">
    <cfRule type="duplicateValues" dxfId="207" priority="43737"/>
  </conditionalFormatting>
  <conditionalFormatting sqref="K13:L13">
    <cfRule type="duplicateValues" dxfId="206" priority="43738"/>
  </conditionalFormatting>
  <conditionalFormatting sqref="O517:P517">
    <cfRule type="duplicateValues" dxfId="205" priority="254"/>
  </conditionalFormatting>
  <conditionalFormatting sqref="O500:P500">
    <cfRule type="duplicateValues" dxfId="204" priority="253"/>
  </conditionalFormatting>
  <conditionalFormatting sqref="C192 B236:B264 B89:B187 B367:B1048576 B273:B360 B267:B271 B190:B227 B1:B2 B4:B87">
    <cfRule type="duplicateValues" dxfId="203" priority="252"/>
  </conditionalFormatting>
  <conditionalFormatting sqref="S517">
    <cfRule type="duplicateValues" dxfId="202" priority="241"/>
  </conditionalFormatting>
  <conditionalFormatting sqref="S500">
    <cfRule type="duplicateValues" dxfId="201" priority="240"/>
  </conditionalFormatting>
  <conditionalFormatting sqref="T517:U517">
    <cfRule type="duplicateValues" dxfId="200" priority="222"/>
  </conditionalFormatting>
  <conditionalFormatting sqref="T500:U500">
    <cfRule type="duplicateValues" dxfId="199" priority="221"/>
  </conditionalFormatting>
  <conditionalFormatting sqref="V517">
    <cfRule type="duplicateValues" dxfId="198" priority="205"/>
  </conditionalFormatting>
  <conditionalFormatting sqref="V500">
    <cfRule type="duplicateValues" dxfId="197" priority="204"/>
  </conditionalFormatting>
  <conditionalFormatting sqref="W517">
    <cfRule type="duplicateValues" dxfId="196" priority="193"/>
  </conditionalFormatting>
  <conditionalFormatting sqref="W500">
    <cfRule type="duplicateValues" dxfId="195" priority="192"/>
  </conditionalFormatting>
  <conditionalFormatting sqref="F9">
    <cfRule type="duplicateValues" dxfId="194" priority="191"/>
  </conditionalFormatting>
  <conditionalFormatting sqref="F9">
    <cfRule type="duplicateValues" dxfId="193" priority="190"/>
  </conditionalFormatting>
  <conditionalFormatting sqref="D344:D347">
    <cfRule type="duplicateValues" dxfId="192" priority="189"/>
  </conditionalFormatting>
  <conditionalFormatting sqref="D344:D347">
    <cfRule type="duplicateValues" dxfId="191" priority="188"/>
  </conditionalFormatting>
  <conditionalFormatting sqref="D334:D335">
    <cfRule type="duplicateValues" dxfId="190" priority="187"/>
  </conditionalFormatting>
  <conditionalFormatting sqref="D334:D335">
    <cfRule type="duplicateValues" dxfId="189" priority="186"/>
  </conditionalFormatting>
  <conditionalFormatting sqref="D308:D314">
    <cfRule type="duplicateValues" dxfId="188" priority="185"/>
  </conditionalFormatting>
  <conditionalFormatting sqref="D308:D314">
    <cfRule type="duplicateValues" dxfId="187" priority="184"/>
  </conditionalFormatting>
  <conditionalFormatting sqref="D317:D331">
    <cfRule type="duplicateValues" dxfId="186" priority="183"/>
  </conditionalFormatting>
  <conditionalFormatting sqref="D317:D331">
    <cfRule type="duplicateValues" dxfId="185" priority="182"/>
  </conditionalFormatting>
  <conditionalFormatting sqref="X447:X448">
    <cfRule type="cellIs" dxfId="184" priority="179" operator="equal">
      <formula>0</formula>
    </cfRule>
  </conditionalFormatting>
  <conditionalFormatting sqref="X540:X545 X524:X525 X501 X518 X180:X189 X215:X226 X191:X192 X194:X195 X198:X213 X228:X499">
    <cfRule type="cellIs" dxfId="183" priority="177" operator="equal">
      <formula>"Ｖ"</formula>
    </cfRule>
    <cfRule type="cellIs" dxfId="182" priority="178" operator="equal">
      <formula>"v"</formula>
    </cfRule>
  </conditionalFormatting>
  <conditionalFormatting sqref="X540:X545 X524:X525 X501 X518 X180:X189 X215:X226 X191:X192 X194:X195 X198:X213 X228:X499">
    <cfRule type="cellIs" dxfId="181" priority="176" operator="equal">
      <formula>"v"</formula>
    </cfRule>
  </conditionalFormatting>
  <conditionalFormatting sqref="X447:X448">
    <cfRule type="cellIs" dxfId="180" priority="175" operator="equal">
      <formula>"DOE"</formula>
    </cfRule>
  </conditionalFormatting>
  <conditionalFormatting sqref="X517">
    <cfRule type="duplicateValues" dxfId="179" priority="171"/>
  </conditionalFormatting>
  <conditionalFormatting sqref="X500">
    <cfRule type="duplicateValues" dxfId="178" priority="170"/>
  </conditionalFormatting>
  <conditionalFormatting sqref="I189">
    <cfRule type="cellIs" dxfId="177" priority="167" operator="equal">
      <formula>"Black"</formula>
    </cfRule>
    <cfRule type="cellIs" dxfId="176" priority="168" operator="equal">
      <formula>"WHITE"</formula>
    </cfRule>
    <cfRule type="cellIs" dxfId="175" priority="169" operator="equal">
      <formula>"BLACK"</formula>
    </cfRule>
  </conditionalFormatting>
  <conditionalFormatting sqref="B266:B1048576 B236:B264 B1:B2 B4:B227">
    <cfRule type="duplicateValues" dxfId="174" priority="166"/>
  </conditionalFormatting>
  <conditionalFormatting sqref="Y447:Z448">
    <cfRule type="cellIs" dxfId="173" priority="163" operator="equal">
      <formula>0</formula>
    </cfRule>
  </conditionalFormatting>
  <conditionalFormatting sqref="Y540:Z545 Y524:Z525 Y501:Z501 Y518:Z518 Y180:Z189 Y215:Z226 Y191:Z192 Y194:Z195 Y198:Z213 Y228:Z499">
    <cfRule type="cellIs" dxfId="172" priority="161" operator="equal">
      <formula>"Ｖ"</formula>
    </cfRule>
    <cfRule type="cellIs" dxfId="171" priority="162" operator="equal">
      <formula>"v"</formula>
    </cfRule>
  </conditionalFormatting>
  <conditionalFormatting sqref="Y540:Z545 Y524:Z525 Y501:Z501 Y518:Z518 Y180:Z189 Y215:Z226 Y191:Z192 Y194:Z195 Y198:Z213 Y228:Z499">
    <cfRule type="cellIs" dxfId="170" priority="160" operator="equal">
      <formula>"v"</formula>
    </cfRule>
  </conditionalFormatting>
  <conditionalFormatting sqref="Y447:Z448">
    <cfRule type="cellIs" dxfId="169" priority="159" operator="equal">
      <formula>"DOE"</formula>
    </cfRule>
  </conditionalFormatting>
  <conditionalFormatting sqref="Y517:Z517">
    <cfRule type="duplicateValues" dxfId="168" priority="155"/>
  </conditionalFormatting>
  <conditionalFormatting sqref="Y500:Z500">
    <cfRule type="duplicateValues" dxfId="167" priority="154"/>
  </conditionalFormatting>
  <conditionalFormatting sqref="AA447:AA448">
    <cfRule type="cellIs" dxfId="166" priority="125" operator="equal">
      <formula>0</formula>
    </cfRule>
  </conditionalFormatting>
  <conditionalFormatting sqref="AA540:AA545 AA524:AA525 AA501 AA518 AA180:AA189 AA215:AA226 AA191:AA192 AA194:AA195 AA198:AA213 AA228:AA499">
    <cfRule type="cellIs" dxfId="165" priority="123" operator="equal">
      <formula>"Ｖ"</formula>
    </cfRule>
    <cfRule type="cellIs" dxfId="164" priority="124" operator="equal">
      <formula>"v"</formula>
    </cfRule>
  </conditionalFormatting>
  <conditionalFormatting sqref="AA540:AA545 AA524:AA525 AA501 AA518 AA180:AA189 AA215:AA226 AA191:AA192 AA194:AA195 AA198:AA213 AA228:AA499">
    <cfRule type="cellIs" dxfId="163" priority="122" operator="equal">
      <formula>"v"</formula>
    </cfRule>
  </conditionalFormatting>
  <conditionalFormatting sqref="AA447:AA448">
    <cfRule type="cellIs" dxfId="162" priority="121" operator="equal">
      <formula>"DOE"</formula>
    </cfRule>
  </conditionalFormatting>
  <conditionalFormatting sqref="AA517">
    <cfRule type="duplicateValues" dxfId="161" priority="117"/>
  </conditionalFormatting>
  <conditionalFormatting sqref="AA500">
    <cfRule type="duplicateValues" dxfId="160" priority="116"/>
  </conditionalFormatting>
  <conditionalFormatting sqref="H24 H22">
    <cfRule type="duplicateValues" dxfId="159" priority="44960"/>
  </conditionalFormatting>
  <conditionalFormatting sqref="H24 H22">
    <cfRule type="duplicateValues" dxfId="158" priority="44962"/>
  </conditionalFormatting>
  <conditionalFormatting sqref="B497:B1048576 B140:B163 B103:B121 B132:B138 B125 B236:B246 C266:F266 B90:B98 A440:B440 E440:H440 C244:D245 C192 B167 B267:B271 B172:B184 B255:B256 B367:B444 B273:B360 A266 B190:B227 B1:B2 B4:B87">
    <cfRule type="duplicateValues" dxfId="157" priority="44964"/>
  </conditionalFormatting>
  <conditionalFormatting sqref="AB447:AB448">
    <cfRule type="cellIs" dxfId="156" priority="113" operator="equal">
      <formula>0</formula>
    </cfRule>
  </conditionalFormatting>
  <conditionalFormatting sqref="AB540:AB545 AB524:AB525 AB501 AB518 AB180:AB189 AB215:AB226 AB191:AB192 AB194:AB195 AB198:AB213 AB228:AB499">
    <cfRule type="cellIs" dxfId="155" priority="111" operator="equal">
      <formula>"Ｖ"</formula>
    </cfRule>
    <cfRule type="cellIs" dxfId="154" priority="112" operator="equal">
      <formula>"v"</formula>
    </cfRule>
  </conditionalFormatting>
  <conditionalFormatting sqref="AB540:AB545 AB524:AB525 AB501 AB518 AB180:AB189 AB215:AB226 AB191:AB192 AB194:AB195 AB198:AB213 AB228:AB499">
    <cfRule type="cellIs" dxfId="153" priority="110" operator="equal">
      <formula>"v"</formula>
    </cfRule>
  </conditionalFormatting>
  <conditionalFormatting sqref="AB447:AB448">
    <cfRule type="cellIs" dxfId="152" priority="109" operator="equal">
      <formula>"DOE"</formula>
    </cfRule>
  </conditionalFormatting>
  <conditionalFormatting sqref="AB517">
    <cfRule type="duplicateValues" dxfId="151" priority="105"/>
  </conditionalFormatting>
  <conditionalFormatting sqref="AB500">
    <cfRule type="duplicateValues" dxfId="150" priority="104"/>
  </conditionalFormatting>
  <conditionalFormatting sqref="AC447:AC448">
    <cfRule type="cellIs" dxfId="149" priority="101" operator="equal">
      <formula>0</formula>
    </cfRule>
  </conditionalFormatting>
  <conditionalFormatting sqref="AC540:AC545 AC524:AC525 AC501 AC518 AC180:AC189 AC215:AC226 AC191:AC192 AC194:AC195 AC198:AC213 AC228:AC499">
    <cfRule type="cellIs" dxfId="148" priority="99" operator="equal">
      <formula>"Ｖ"</formula>
    </cfRule>
    <cfRule type="cellIs" dxfId="147" priority="100" operator="equal">
      <formula>"v"</formula>
    </cfRule>
  </conditionalFormatting>
  <conditionalFormatting sqref="AC540:AC545 AC524:AC525 AC501 AC518 AC180:AC189 AC215:AC226 AC191:AC192 AC194:AC195 AC198:AC213 AC228:AC499">
    <cfRule type="cellIs" dxfId="146" priority="98" operator="equal">
      <formula>"v"</formula>
    </cfRule>
  </conditionalFormatting>
  <conditionalFormatting sqref="AC447:AC448">
    <cfRule type="cellIs" dxfId="145" priority="97" operator="equal">
      <formula>"DOE"</formula>
    </cfRule>
  </conditionalFormatting>
  <conditionalFormatting sqref="AC517">
    <cfRule type="duplicateValues" dxfId="144" priority="93"/>
  </conditionalFormatting>
  <conditionalFormatting sqref="AC500">
    <cfRule type="duplicateValues" dxfId="143" priority="92"/>
  </conditionalFormatting>
  <conditionalFormatting sqref="AD86:AD545 AD1:AD2 AD4:AD84">
    <cfRule type="cellIs" dxfId="142" priority="82" operator="equal">
      <formula>"Ｖ"</formula>
    </cfRule>
    <cfRule type="cellIs" dxfId="141" priority="83" operator="equal">
      <formula>"v"</formula>
    </cfRule>
  </conditionalFormatting>
  <conditionalFormatting sqref="AD133:AD178 AD86:AD105 AD107:AD131">
    <cfRule type="cellIs" dxfId="140" priority="80" operator="equal">
      <formula>"Ｖ"</formula>
    </cfRule>
    <cfRule type="cellIs" dxfId="139" priority="81" operator="equal">
      <formula>"v"</formula>
    </cfRule>
  </conditionalFormatting>
  <conditionalFormatting sqref="AD133:AD178 AD86:AD105 AD107:AD131">
    <cfRule type="cellIs" dxfId="138" priority="79" operator="equal">
      <formula>"v"</formula>
    </cfRule>
  </conditionalFormatting>
  <conditionalFormatting sqref="AD2">
    <cfRule type="cellIs" dxfId="137" priority="77" operator="equal">
      <formula>"WHITE"</formula>
    </cfRule>
    <cfRule type="cellIs" dxfId="136" priority="78" operator="equal">
      <formula>"Black"</formula>
    </cfRule>
  </conditionalFormatting>
  <conditionalFormatting sqref="AD447:AD448">
    <cfRule type="cellIs" dxfId="135" priority="76" operator="equal">
      <formula>0</formula>
    </cfRule>
  </conditionalFormatting>
  <conditionalFormatting sqref="AD540:AD545 AD524:AD525 AD501 AD518 AD180:AD189 AD215:AD226 AD191:AD192 AD194:AD195 AD198:AD213 AD228:AD499">
    <cfRule type="cellIs" dxfId="134" priority="74" operator="equal">
      <formula>"Ｖ"</formula>
    </cfRule>
    <cfRule type="cellIs" dxfId="133" priority="75" operator="equal">
      <formula>"v"</formula>
    </cfRule>
  </conditionalFormatting>
  <conditionalFormatting sqref="AD540:AD545 AD524:AD525 AD501 AD518 AD180:AD189 AD215:AD226 AD191:AD192 AD194:AD195 AD198:AD213 AD228:AD499">
    <cfRule type="cellIs" dxfId="132" priority="73" operator="equal">
      <formula>"v"</formula>
    </cfRule>
  </conditionalFormatting>
  <conditionalFormatting sqref="AD447:AD448">
    <cfRule type="cellIs" dxfId="131" priority="72" operator="equal">
      <formula>"DOE"</formula>
    </cfRule>
  </conditionalFormatting>
  <conditionalFormatting sqref="AD517">
    <cfRule type="duplicateValues" dxfId="130" priority="70"/>
  </conditionalFormatting>
  <conditionalFormatting sqref="AD500">
    <cfRule type="duplicateValues" dxfId="129" priority="69"/>
  </conditionalFormatting>
  <conditionalFormatting sqref="AE86:AE545 AF6:AJ6 AE1:AE2 AE4:AE84">
    <cfRule type="cellIs" dxfId="128" priority="67" operator="equal">
      <formula>"Ｖ"</formula>
    </cfRule>
    <cfRule type="cellIs" dxfId="127" priority="68" operator="equal">
      <formula>"v"</formula>
    </cfRule>
  </conditionalFormatting>
  <conditionalFormatting sqref="AE447:AE448">
    <cfRule type="cellIs" dxfId="126" priority="66" operator="equal">
      <formula>0</formula>
    </cfRule>
  </conditionalFormatting>
  <conditionalFormatting sqref="AE540:AE545 AE524:AE525 AE501 AE518 AE180:AE189 AE215:AE226 AE191:AE192 AE194:AE195 AE198:AE213 AE228:AE499 AE133:AE178 AE86:AE105 AE107:AE131">
    <cfRule type="cellIs" dxfId="125" priority="64" operator="equal">
      <formula>"Ｖ"</formula>
    </cfRule>
    <cfRule type="cellIs" dxfId="124" priority="65" operator="equal">
      <formula>"v"</formula>
    </cfRule>
  </conditionalFormatting>
  <conditionalFormatting sqref="AE540:AE545 AE524:AE525 AE501 AE518 AE180:AE189 AE215:AE226 AE191:AE192 AE194:AE195 AE198:AE213 AE228:AE499 AE133:AE178 AE86:AE105 AE107:AE131">
    <cfRule type="cellIs" dxfId="123" priority="63" operator="equal">
      <formula>"v"</formula>
    </cfRule>
  </conditionalFormatting>
  <conditionalFormatting sqref="AE447:AE448">
    <cfRule type="cellIs" dxfId="122" priority="62" operator="equal">
      <formula>"DOE"</formula>
    </cfRule>
  </conditionalFormatting>
  <conditionalFormatting sqref="AE2">
    <cfRule type="cellIs" dxfId="121" priority="60" operator="equal">
      <formula>"WHITE"</formula>
    </cfRule>
    <cfRule type="cellIs" dxfId="120" priority="61" operator="equal">
      <formula>"Black"</formula>
    </cfRule>
  </conditionalFormatting>
  <conditionalFormatting sqref="AE517">
    <cfRule type="duplicateValues" dxfId="119" priority="58"/>
  </conditionalFormatting>
  <conditionalFormatting sqref="AE500">
    <cfRule type="duplicateValues" dxfId="118" priority="57"/>
  </conditionalFormatting>
  <conditionalFormatting sqref="AF1:AJ2 AF86:AJ545 AF4:AJ84">
    <cfRule type="cellIs" dxfId="117" priority="55" operator="equal">
      <formula>"Ｖ"</formula>
    </cfRule>
    <cfRule type="cellIs" dxfId="116" priority="56" operator="equal">
      <formula>"v"</formula>
    </cfRule>
  </conditionalFormatting>
  <conditionalFormatting sqref="AF447:AJ448">
    <cfRule type="cellIs" dxfId="115" priority="54" operator="equal">
      <formula>0</formula>
    </cfRule>
  </conditionalFormatting>
  <conditionalFormatting sqref="AF540:AJ545 AF524:AJ525 AF501:AJ501 AF518:AJ518 AF180:AJ189 AF215:AJ226 AF194:AJ195 AF198:AJ213 AF86:AJ105 AF107:AJ131 AF133:AJ178 AF191:AJ192 AF228:AJ499">
    <cfRule type="cellIs" dxfId="114" priority="52" operator="equal">
      <formula>"Ｖ"</formula>
    </cfRule>
    <cfRule type="cellIs" dxfId="113" priority="53" operator="equal">
      <formula>"v"</formula>
    </cfRule>
  </conditionalFormatting>
  <conditionalFormatting sqref="AF540:AJ545 AF524:AJ525 AF501:AJ501 AF518:AJ518 AF180:AJ189 AF215:AJ226 AF194:AJ195 AF198:AJ213 AF86:AJ105 AF107:AJ131 AF133:AJ178 AF191:AJ192 AF228:AJ499">
    <cfRule type="cellIs" dxfId="112" priority="51" operator="equal">
      <formula>"v"</formula>
    </cfRule>
  </conditionalFormatting>
  <conditionalFormatting sqref="AF447:AJ448">
    <cfRule type="cellIs" dxfId="111" priority="50" operator="equal">
      <formula>"DOE"</formula>
    </cfRule>
  </conditionalFormatting>
  <conditionalFormatting sqref="AF2:AJ2">
    <cfRule type="cellIs" dxfId="110" priority="48" operator="equal">
      <formula>"WHITE"</formula>
    </cfRule>
    <cfRule type="cellIs" dxfId="109" priority="49" operator="equal">
      <formula>"Black"</formula>
    </cfRule>
  </conditionalFormatting>
  <conditionalFormatting sqref="AF517:AJ517">
    <cfRule type="duplicateValues" dxfId="108" priority="46"/>
  </conditionalFormatting>
  <conditionalFormatting sqref="AF500:AJ500">
    <cfRule type="duplicateValues" dxfId="107" priority="45"/>
  </conditionalFormatting>
  <conditionalFormatting sqref="I188">
    <cfRule type="cellIs" dxfId="106" priority="42" operator="equal">
      <formula>"Black"</formula>
    </cfRule>
    <cfRule type="cellIs" dxfId="105" priority="43" operator="equal">
      <formula>"WHITE"</formula>
    </cfRule>
    <cfRule type="cellIs" dxfId="104" priority="44" operator="equal">
      <formula>"BLACK"</formula>
    </cfRule>
  </conditionalFormatting>
  <conditionalFormatting sqref="AK86:AK545 AK1:AK2 AK4:AK84">
    <cfRule type="cellIs" dxfId="103" priority="40" operator="equal">
      <formula>"Ｖ"</formula>
    </cfRule>
    <cfRule type="cellIs" dxfId="102" priority="41" operator="equal">
      <formula>"v"</formula>
    </cfRule>
  </conditionalFormatting>
  <conditionalFormatting sqref="AK133:AK178 AK86:AK105 AK107:AK131">
    <cfRule type="cellIs" dxfId="101" priority="38" operator="equal">
      <formula>"Ｖ"</formula>
    </cfRule>
    <cfRule type="cellIs" dxfId="100" priority="39" operator="equal">
      <formula>"v"</formula>
    </cfRule>
  </conditionalFormatting>
  <conditionalFormatting sqref="AK133:AK178 AK86:AK105 AK107:AK131">
    <cfRule type="cellIs" dxfId="99" priority="37" operator="equal">
      <formula>"v"</formula>
    </cfRule>
  </conditionalFormatting>
  <conditionalFormatting sqref="AK2">
    <cfRule type="cellIs" dxfId="98" priority="35" operator="equal">
      <formula>"WHITE"</formula>
    </cfRule>
    <cfRule type="cellIs" dxfId="97" priority="36" operator="equal">
      <formula>"Black"</formula>
    </cfRule>
  </conditionalFormatting>
  <conditionalFormatting sqref="AK447:AK448">
    <cfRule type="cellIs" dxfId="96" priority="34" operator="equal">
      <formula>0</formula>
    </cfRule>
  </conditionalFormatting>
  <conditionalFormatting sqref="AK540:AK545 AK524:AK525 AK501 AK518 AK180:AK189 AK215:AK226 AK191:AK192 AK194:AK195 AK198:AK213 AK228:AK499">
    <cfRule type="cellIs" dxfId="95" priority="32" operator="equal">
      <formula>"Ｖ"</formula>
    </cfRule>
    <cfRule type="cellIs" dxfId="94" priority="33" operator="equal">
      <formula>"v"</formula>
    </cfRule>
  </conditionalFormatting>
  <conditionalFormatting sqref="AK540:AK545 AK524:AK525 AK501 AK518 AK180:AK189 AK215:AK226 AK191:AK192 AK194:AK195 AK198:AK213 AK228:AK499">
    <cfRule type="cellIs" dxfId="93" priority="31" operator="equal">
      <formula>"v"</formula>
    </cfRule>
  </conditionalFormatting>
  <conditionalFormatting sqref="AK447:AK448">
    <cfRule type="cellIs" dxfId="92" priority="30" operator="equal">
      <formula>"DOE"</formula>
    </cfRule>
  </conditionalFormatting>
  <conditionalFormatting sqref="AK517">
    <cfRule type="duplicateValues" dxfId="91" priority="28"/>
  </conditionalFormatting>
  <conditionalFormatting sqref="AK500">
    <cfRule type="duplicateValues" dxfId="90" priority="27"/>
  </conditionalFormatting>
  <conditionalFormatting sqref="AN19:AO19 AN11:AO11 AL1:AM2 AL86:AM545 AL4:AM84">
    <cfRule type="cellIs" dxfId="89" priority="25" operator="equal">
      <formula>"Ｖ"</formula>
    </cfRule>
    <cfRule type="cellIs" dxfId="88" priority="26" operator="equal">
      <formula>"v"</formula>
    </cfRule>
  </conditionalFormatting>
  <conditionalFormatting sqref="AL447:AM448">
    <cfRule type="cellIs" dxfId="87" priority="24" operator="equal">
      <formula>0</formula>
    </cfRule>
  </conditionalFormatting>
  <conditionalFormatting sqref="AL540:AM545 AL524:AM525 AL501:AM501 AL518:AM518 AL180:AM189 AL215:AM226 AL194:AM195 AL198:AM213 AL228:AM499 AL133:AM178 AL86:AM105 AL107:AM131 AL191:AM192">
    <cfRule type="cellIs" dxfId="86" priority="22" operator="equal">
      <formula>"Ｖ"</formula>
    </cfRule>
    <cfRule type="cellIs" dxfId="85" priority="23" operator="equal">
      <formula>"v"</formula>
    </cfRule>
  </conditionalFormatting>
  <conditionalFormatting sqref="AL540:AM545 AL524:AM525 AL501:AM501 AL518:AM518 AL180:AM189 AL215:AM226 AL194:AM195 AL198:AM213 AL228:AM499 AL133:AM178 AL86:AM105 AL107:AM131 AL191:AM192">
    <cfRule type="cellIs" dxfId="84" priority="21" operator="equal">
      <formula>"v"</formula>
    </cfRule>
  </conditionalFormatting>
  <conditionalFormatting sqref="AL447:AM448">
    <cfRule type="cellIs" dxfId="83" priority="20" operator="equal">
      <formula>"DOE"</formula>
    </cfRule>
  </conditionalFormatting>
  <conditionalFormatting sqref="AL2:AM2">
    <cfRule type="cellIs" dxfId="82" priority="18" operator="equal">
      <formula>"WHITE"</formula>
    </cfRule>
    <cfRule type="cellIs" dxfId="81" priority="19" operator="equal">
      <formula>"Black"</formula>
    </cfRule>
  </conditionalFormatting>
  <conditionalFormatting sqref="AL517:AM517">
    <cfRule type="duplicateValues" dxfId="80" priority="16"/>
  </conditionalFormatting>
  <conditionalFormatting sqref="AL500:AM500">
    <cfRule type="duplicateValues" dxfId="79" priority="15"/>
  </conditionalFormatting>
  <conditionalFormatting sqref="AN1:AO2 AN4:AO84 AN86:AO545">
    <cfRule type="cellIs" dxfId="78" priority="13" operator="equal">
      <formula>"Ｖ"</formula>
    </cfRule>
    <cfRule type="cellIs" dxfId="77" priority="14" operator="equal">
      <formula>"v"</formula>
    </cfRule>
  </conditionalFormatting>
  <conditionalFormatting sqref="AN447:AO448">
    <cfRule type="cellIs" dxfId="76" priority="12" operator="equal">
      <formula>0</formula>
    </cfRule>
  </conditionalFormatting>
  <conditionalFormatting sqref="AN540:AO545 AN524:AO525 AN501:AO501 AN518:AO518 AN180:AO189 AN215:AO226 AN194:AO195 AN198:AO213 AN133:AO178 AN86:AO105 AN107:AO131 AN191:AO192 AN228:AO499">
    <cfRule type="cellIs" dxfId="75" priority="10" operator="equal">
      <formula>"Ｖ"</formula>
    </cfRule>
    <cfRule type="cellIs" dxfId="74" priority="11" operator="equal">
      <formula>"v"</formula>
    </cfRule>
  </conditionalFormatting>
  <conditionalFormatting sqref="AN540:AO545 AN524:AO525 AN501:AO501 AN518:AO518 AN180:AO189 AN215:AO226 AN194:AO195 AN198:AO213 AN133:AO178 AN86:AO105 AN107:AO131 AN191:AO192 AN228:AO499">
    <cfRule type="cellIs" dxfId="73" priority="9" operator="equal">
      <formula>"v"</formula>
    </cfRule>
  </conditionalFormatting>
  <conditionalFormatting sqref="AN447:AO448">
    <cfRule type="cellIs" dxfId="72" priority="8" operator="equal">
      <formula>"DOE"</formula>
    </cfRule>
  </conditionalFormatting>
  <conditionalFormatting sqref="AN2:AO2">
    <cfRule type="cellIs" dxfId="71" priority="6" operator="equal">
      <formula>"WHITE"</formula>
    </cfRule>
    <cfRule type="cellIs" dxfId="70" priority="7" operator="equal">
      <formula>"Black"</formula>
    </cfRule>
  </conditionalFormatting>
  <conditionalFormatting sqref="AN517:AO517">
    <cfRule type="duplicateValues" dxfId="69" priority="4"/>
  </conditionalFormatting>
  <conditionalFormatting sqref="AN500:AO500">
    <cfRule type="duplicateValues" dxfId="68" priority="3"/>
  </conditionalFormatting>
  <conditionalFormatting sqref="AN24:AO24">
    <cfRule type="cellIs" dxfId="67" priority="1" operator="equal">
      <formula>"Ｖ"</formula>
    </cfRule>
    <cfRule type="cellIs" dxfId="66" priority="2" operator="equal">
      <formula>"v"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"/>
  <sheetViews>
    <sheetView workbookViewId="0">
      <selection activeCell="D20" sqref="D20"/>
    </sheetView>
  </sheetViews>
  <sheetFormatPr defaultColWidth="11" defaultRowHeight="16.5"/>
  <cols>
    <col min="1" max="4" width="11" style="138"/>
    <col min="5" max="5" width="33.625" style="138" customWidth="1"/>
    <col min="6" max="6" width="11" style="138"/>
    <col min="7" max="9" width="12.875" style="138" customWidth="1"/>
    <col min="10" max="11" width="11" style="138"/>
    <col min="12" max="12" width="29.375" style="138" customWidth="1"/>
    <col min="13" max="16384" width="11" style="138"/>
  </cols>
  <sheetData>
    <row r="1" spans="1:17" ht="47.25">
      <c r="A1" s="135" t="s">
        <v>1529</v>
      </c>
      <c r="B1" s="135" t="s">
        <v>1530</v>
      </c>
      <c r="C1" s="135" t="s">
        <v>1531</v>
      </c>
      <c r="D1" s="135" t="s">
        <v>1532</v>
      </c>
      <c r="E1" s="135" t="s">
        <v>1533</v>
      </c>
      <c r="F1" s="135" t="s">
        <v>1534</v>
      </c>
      <c r="G1" s="136" t="s">
        <v>1535</v>
      </c>
      <c r="H1" s="136" t="s">
        <v>1536</v>
      </c>
      <c r="I1" s="136" t="s">
        <v>1537</v>
      </c>
      <c r="J1" s="135" t="s">
        <v>1538</v>
      </c>
      <c r="K1" s="135" t="s">
        <v>1539</v>
      </c>
      <c r="L1" s="137" t="s">
        <v>1540</v>
      </c>
      <c r="M1" s="135" t="s">
        <v>1541</v>
      </c>
      <c r="N1" s="135" t="s">
        <v>1542</v>
      </c>
      <c r="O1" s="135" t="s">
        <v>1543</v>
      </c>
      <c r="P1" s="135" t="s">
        <v>2</v>
      </c>
      <c r="Q1" s="135" t="s">
        <v>1544</v>
      </c>
    </row>
    <row r="2" spans="1:17">
      <c r="A2" s="139" t="s">
        <v>1526</v>
      </c>
      <c r="B2" s="140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</row>
    <row r="3" spans="1:17">
      <c r="A3" s="142" t="s">
        <v>1523</v>
      </c>
      <c r="B3" s="142" t="s">
        <v>1545</v>
      </c>
      <c r="C3" s="143" t="s">
        <v>1546</v>
      </c>
      <c r="D3" s="143" t="s">
        <v>1547</v>
      </c>
      <c r="E3" s="142" t="s">
        <v>1548</v>
      </c>
      <c r="F3" s="142" t="s">
        <v>1549</v>
      </c>
      <c r="G3" s="142" t="s">
        <v>1550</v>
      </c>
      <c r="H3" s="142" t="s">
        <v>1551</v>
      </c>
      <c r="I3" s="142" t="s">
        <v>1527</v>
      </c>
      <c r="J3" s="142" t="s">
        <v>1552</v>
      </c>
      <c r="K3" s="142" t="s">
        <v>1553</v>
      </c>
      <c r="L3" s="142" t="s">
        <v>1554</v>
      </c>
      <c r="M3" s="142" t="s">
        <v>1555</v>
      </c>
      <c r="N3" s="142" t="s">
        <v>1553</v>
      </c>
      <c r="O3" s="142" t="s">
        <v>1556</v>
      </c>
      <c r="P3" s="144" t="s">
        <v>2038</v>
      </c>
      <c r="Q3" s="142" t="s">
        <v>1557</v>
      </c>
    </row>
    <row r="4" spans="1:17">
      <c r="A4" s="142" t="s">
        <v>1523</v>
      </c>
      <c r="B4" s="142" t="s">
        <v>1545</v>
      </c>
      <c r="C4" s="143" t="s">
        <v>1558</v>
      </c>
      <c r="D4" s="143" t="s">
        <v>1559</v>
      </c>
      <c r="E4" s="142" t="s">
        <v>1560</v>
      </c>
      <c r="F4" s="142" t="s">
        <v>1549</v>
      </c>
      <c r="G4" s="142" t="s">
        <v>1550</v>
      </c>
      <c r="H4" s="142" t="s">
        <v>1551</v>
      </c>
      <c r="I4" s="142" t="s">
        <v>1527</v>
      </c>
      <c r="J4" s="142" t="s">
        <v>1552</v>
      </c>
      <c r="K4" s="142" t="s">
        <v>1553</v>
      </c>
      <c r="L4" s="142" t="s">
        <v>1554</v>
      </c>
      <c r="M4" s="142" t="s">
        <v>1555</v>
      </c>
      <c r="N4" s="142" t="s">
        <v>1553</v>
      </c>
      <c r="O4" s="142" t="s">
        <v>1556</v>
      </c>
      <c r="P4" s="142" t="s">
        <v>1401</v>
      </c>
      <c r="Q4" s="142" t="s">
        <v>1557</v>
      </c>
    </row>
    <row r="5" spans="1:17">
      <c r="A5" s="141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</row>
    <row r="6" spans="1:17">
      <c r="A6" s="139" t="s">
        <v>1561</v>
      </c>
      <c r="B6" s="140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</row>
    <row r="7" spans="1:17">
      <c r="A7" s="142" t="s">
        <v>1524</v>
      </c>
      <c r="B7" s="142" t="s">
        <v>1562</v>
      </c>
      <c r="C7" s="143" t="s">
        <v>1563</v>
      </c>
      <c r="D7" s="143" t="s">
        <v>1564</v>
      </c>
      <c r="E7" s="142" t="s">
        <v>1565</v>
      </c>
      <c r="F7" s="142" t="s">
        <v>1549</v>
      </c>
      <c r="G7" s="142" t="s">
        <v>1550</v>
      </c>
      <c r="H7" s="142" t="s">
        <v>1551</v>
      </c>
      <c r="I7" s="142" t="s">
        <v>1527</v>
      </c>
      <c r="J7" s="142" t="s">
        <v>1552</v>
      </c>
      <c r="K7" s="142" t="s">
        <v>1553</v>
      </c>
      <c r="L7" s="142" t="s">
        <v>1554</v>
      </c>
      <c r="M7" s="142" t="s">
        <v>1555</v>
      </c>
      <c r="N7" s="142" t="s">
        <v>1553</v>
      </c>
      <c r="O7" s="142" t="s">
        <v>1556</v>
      </c>
      <c r="P7" s="144" t="s">
        <v>1400</v>
      </c>
      <c r="Q7" s="142" t="s">
        <v>1557</v>
      </c>
    </row>
    <row r="8" spans="1:17">
      <c r="A8" s="142" t="s">
        <v>1524</v>
      </c>
      <c r="B8" s="142" t="s">
        <v>1562</v>
      </c>
      <c r="C8" s="143" t="s">
        <v>1566</v>
      </c>
      <c r="D8" s="143" t="s">
        <v>1567</v>
      </c>
      <c r="E8" s="142" t="s">
        <v>1568</v>
      </c>
      <c r="F8" s="142" t="s">
        <v>1549</v>
      </c>
      <c r="G8" s="142" t="s">
        <v>1550</v>
      </c>
      <c r="H8" s="142" t="s">
        <v>1551</v>
      </c>
      <c r="I8" s="142" t="s">
        <v>1527</v>
      </c>
      <c r="J8" s="142" t="s">
        <v>1552</v>
      </c>
      <c r="K8" s="142" t="s">
        <v>1553</v>
      </c>
      <c r="L8" s="142" t="s">
        <v>1554</v>
      </c>
      <c r="M8" s="142" t="s">
        <v>1555</v>
      </c>
      <c r="N8" s="142" t="s">
        <v>1553</v>
      </c>
      <c r="O8" s="142" t="s">
        <v>1556</v>
      </c>
      <c r="P8" s="142" t="s">
        <v>1401</v>
      </c>
      <c r="Q8" s="142" t="s">
        <v>1557</v>
      </c>
    </row>
    <row r="9" spans="1:17">
      <c r="A9" s="141"/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</row>
    <row r="10" spans="1:17">
      <c r="A10" s="141"/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M10"/>
  <sheetViews>
    <sheetView zoomScaleNormal="100" workbookViewId="0">
      <selection activeCell="F10" sqref="F10"/>
    </sheetView>
  </sheetViews>
  <sheetFormatPr defaultRowHeight="16.5"/>
  <cols>
    <col min="4" max="4" width="9" style="69"/>
    <col min="5" max="5" width="19.125" style="69" customWidth="1"/>
    <col min="6" max="6" width="18" customWidth="1"/>
    <col min="7" max="7" width="15.875" customWidth="1"/>
    <col min="8" max="8" width="15.375" customWidth="1"/>
  </cols>
  <sheetData>
    <row r="1" spans="2:13" ht="18.75" customHeight="1">
      <c r="E1" s="204" t="s">
        <v>3738</v>
      </c>
    </row>
    <row r="3" spans="2:13">
      <c r="C3" t="s">
        <v>2090</v>
      </c>
      <c r="D3" t="s">
        <v>2087</v>
      </c>
    </row>
    <row r="4" spans="2:13" ht="22.5">
      <c r="B4" t="s">
        <v>2088</v>
      </c>
      <c r="D4" s="194" t="s">
        <v>3528</v>
      </c>
      <c r="E4"/>
    </row>
    <row r="5" spans="2:13" ht="22.5">
      <c r="B5" t="s">
        <v>2089</v>
      </c>
      <c r="D5" s="194" t="s">
        <v>3529</v>
      </c>
      <c r="E5"/>
      <c r="G5" s="19" t="s">
        <v>1517</v>
      </c>
      <c r="H5" s="19" t="s">
        <v>1469</v>
      </c>
      <c r="I5" t="s">
        <v>1520</v>
      </c>
      <c r="J5" t="s">
        <v>1521</v>
      </c>
      <c r="K5" t="s">
        <v>1521</v>
      </c>
      <c r="L5" t="s">
        <v>1522</v>
      </c>
      <c r="M5" t="s">
        <v>1521</v>
      </c>
    </row>
    <row r="6" spans="2:13">
      <c r="G6" s="19" t="s">
        <v>1518</v>
      </c>
      <c r="H6" s="19" t="s">
        <v>1519</v>
      </c>
      <c r="I6" t="s">
        <v>1520</v>
      </c>
      <c r="J6" t="s">
        <v>1521</v>
      </c>
      <c r="K6" t="s">
        <v>1521</v>
      </c>
      <c r="L6" t="s">
        <v>1522</v>
      </c>
      <c r="M6" t="s">
        <v>1521</v>
      </c>
    </row>
    <row r="7" spans="2:13">
      <c r="I7">
        <v>2</v>
      </c>
      <c r="J7" t="s">
        <v>2085</v>
      </c>
      <c r="K7" t="s">
        <v>2085</v>
      </c>
      <c r="L7" t="s">
        <v>2085</v>
      </c>
      <c r="M7" t="s">
        <v>2086</v>
      </c>
    </row>
    <row r="9" spans="2:13">
      <c r="E9" s="267" t="s">
        <v>4065</v>
      </c>
      <c r="F9" s="194" t="s">
        <v>4112</v>
      </c>
      <c r="G9">
        <v>2</v>
      </c>
      <c r="H9" t="s">
        <v>1515</v>
      </c>
      <c r="I9" t="s">
        <v>1515</v>
      </c>
      <c r="J9" t="s">
        <v>1515</v>
      </c>
      <c r="K9" t="s">
        <v>1516</v>
      </c>
    </row>
    <row r="10" spans="2:13">
      <c r="E10" s="267" t="s">
        <v>4068</v>
      </c>
      <c r="F10" s="194" t="s">
        <v>4113</v>
      </c>
      <c r="G10">
        <v>2</v>
      </c>
      <c r="H10" t="s">
        <v>1515</v>
      </c>
      <c r="I10" t="s">
        <v>1515</v>
      </c>
      <c r="J10" t="s">
        <v>1515</v>
      </c>
      <c r="K10" t="s">
        <v>1516</v>
      </c>
    </row>
  </sheetData>
  <phoneticPr fontId="14" type="noConversion"/>
  <conditionalFormatting sqref="G5:H6">
    <cfRule type="duplicateValues" dxfId="65" priority="161"/>
  </conditionalFormatting>
  <conditionalFormatting sqref="D4:D5">
    <cfRule type="cellIs" dxfId="64" priority="159" operator="equal">
      <formula>"Ｖ"</formula>
    </cfRule>
    <cfRule type="cellIs" dxfId="63" priority="160" operator="equal">
      <formula>"v"</formula>
    </cfRule>
  </conditionalFormatting>
  <conditionalFormatting sqref="D4:D5">
    <cfRule type="cellIs" dxfId="62" priority="156" operator="equal">
      <formula>"Black"</formula>
    </cfRule>
    <cfRule type="cellIs" dxfId="61" priority="157" operator="equal">
      <formula>"WHITE"</formula>
    </cfRule>
    <cfRule type="cellIs" dxfId="60" priority="158" operator="equal">
      <formula>"BLACK"</formula>
    </cfRule>
  </conditionalFormatting>
  <conditionalFormatting sqref="E9:F10">
    <cfRule type="cellIs" dxfId="59" priority="8" operator="equal">
      <formula>"Black"</formula>
    </cfRule>
    <cfRule type="cellIs" dxfId="58" priority="9" operator="equal">
      <formula>"WHITE"</formula>
    </cfRule>
    <cfRule type="cellIs" dxfId="57" priority="10" operator="equal">
      <formula>"BLACK"</formula>
    </cfRule>
  </conditionalFormatting>
  <conditionalFormatting sqref="E9:F10">
    <cfRule type="cellIs" dxfId="56" priority="6" operator="equal">
      <formula>"Ｖ"</formula>
    </cfRule>
    <cfRule type="cellIs" dxfId="55" priority="7" operator="equal">
      <formula>"v"</formula>
    </cfRule>
  </conditionalFormatting>
  <conditionalFormatting sqref="E9:F10">
    <cfRule type="cellIs" dxfId="54" priority="3" operator="equal">
      <formula>"Black"</formula>
    </cfRule>
    <cfRule type="cellIs" dxfId="53" priority="4" operator="equal">
      <formula>"WHITE"</formula>
    </cfRule>
    <cfRule type="cellIs" dxfId="52" priority="5" operator="equal">
      <formula>"BLACK"</formula>
    </cfRule>
  </conditionalFormatting>
  <conditionalFormatting sqref="E9:F10">
    <cfRule type="cellIs" dxfId="51" priority="1" operator="equal">
      <formula>"Ｖ"</formula>
    </cfRule>
    <cfRule type="cellIs" dxfId="50" priority="2" operator="equal">
      <formula>"v"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50"/>
  <sheetViews>
    <sheetView topLeftCell="A10" zoomScale="85" zoomScaleNormal="85" workbookViewId="0">
      <selection activeCell="C25" sqref="C25"/>
    </sheetView>
  </sheetViews>
  <sheetFormatPr defaultColWidth="10.875" defaultRowHeight="16.5"/>
  <cols>
    <col min="1" max="1" width="10.875" style="132"/>
    <col min="2" max="4" width="21.125" style="132" customWidth="1"/>
    <col min="5" max="5" width="10.875" style="220"/>
    <col min="6" max="16384" width="10.875" style="132"/>
  </cols>
  <sheetData>
    <row r="1" spans="2:6" ht="17.25" thickBot="1"/>
    <row r="2" spans="2:6">
      <c r="C2" s="286" t="s">
        <v>2872</v>
      </c>
      <c r="D2" s="288" t="s">
        <v>2873</v>
      </c>
      <c r="E2" s="282" t="s">
        <v>1443</v>
      </c>
      <c r="F2" s="284" t="s">
        <v>1444</v>
      </c>
    </row>
    <row r="3" spans="2:6">
      <c r="C3" s="287"/>
      <c r="D3" s="289"/>
      <c r="E3" s="283"/>
      <c r="F3" s="285"/>
    </row>
    <row r="4" spans="2:6" ht="20.100000000000001" customHeight="1">
      <c r="B4" s="278" t="s">
        <v>1361</v>
      </c>
      <c r="C4" s="214" t="s">
        <v>2874</v>
      </c>
      <c r="D4" s="215" t="s">
        <v>248</v>
      </c>
      <c r="E4" s="220" t="str">
        <f>VLOOKUP(D4,'P0 HH BOM'!J:J,1,0)</f>
        <v>TOPM</v>
      </c>
    </row>
    <row r="5" spans="2:6" ht="20.100000000000001" customHeight="1">
      <c r="B5" s="278"/>
      <c r="C5" s="214" t="s">
        <v>2875</v>
      </c>
      <c r="D5" s="215" t="s">
        <v>260</v>
      </c>
      <c r="E5" s="220" t="str">
        <f>VLOOKUP(D5,'P0 HH BOM'!J:J,1,0)</f>
        <v>EDPF</v>
      </c>
    </row>
    <row r="6" spans="2:6" ht="20.100000000000001" customHeight="1">
      <c r="B6" s="278"/>
      <c r="C6" s="216" t="s">
        <v>2876</v>
      </c>
      <c r="D6" s="215" t="s">
        <v>2877</v>
      </c>
      <c r="E6" s="220" t="str">
        <f>VLOOKUP(D6,'P0 HH BOM'!J:J,1,0)</f>
        <v>SUPERF</v>
      </c>
    </row>
    <row r="7" spans="2:6" ht="20.100000000000001" customHeight="1">
      <c r="B7" s="278" t="s">
        <v>2878</v>
      </c>
      <c r="C7" s="214" t="s">
        <v>2879</v>
      </c>
      <c r="D7" s="215" t="s">
        <v>1384</v>
      </c>
      <c r="E7" s="220" t="str">
        <f>VLOOKUP(D7,'P0 HH BOM'!J:J,1,0)</f>
        <v>JASPER</v>
      </c>
    </row>
    <row r="8" spans="2:6" ht="20.100000000000001" customHeight="1">
      <c r="B8" s="278"/>
      <c r="C8" s="214" t="s">
        <v>2880</v>
      </c>
      <c r="D8" s="215" t="s">
        <v>1385</v>
      </c>
      <c r="E8" s="220" t="str">
        <f>VLOOKUP(D8,'P0 HH BOM'!J:J,1,0)</f>
        <v>OHIO</v>
      </c>
    </row>
    <row r="9" spans="2:6">
      <c r="B9" s="278"/>
      <c r="C9" s="214" t="s">
        <v>2881</v>
      </c>
      <c r="D9" s="215" t="s">
        <v>2882</v>
      </c>
      <c r="E9" s="220" t="str">
        <f>VLOOKUP(D9,'P0 HH BOM'!J:J,1,0)</f>
        <v>INDIANA</v>
      </c>
    </row>
    <row r="10" spans="2:6">
      <c r="B10" s="278" t="s">
        <v>2883</v>
      </c>
      <c r="C10" s="214" t="s">
        <v>2884</v>
      </c>
      <c r="D10" s="215" t="s">
        <v>229</v>
      </c>
      <c r="E10" s="220" t="str">
        <f>VLOOKUP(D10,'P0 HH BOM'!J:J,1,0)</f>
        <v>FCAMERA</v>
      </c>
    </row>
    <row r="11" spans="2:6">
      <c r="B11" s="278"/>
      <c r="C11" s="214" t="s">
        <v>2885</v>
      </c>
      <c r="D11" s="215" t="s">
        <v>233</v>
      </c>
      <c r="E11" s="220" t="str">
        <f>VLOOKUP(D11,'P0 HH BOM'!J:J,1,0)</f>
        <v>JUL</v>
      </c>
    </row>
    <row r="12" spans="2:6">
      <c r="B12" s="278"/>
      <c r="C12" s="214" t="s">
        <v>2886</v>
      </c>
      <c r="D12" s="215" t="s">
        <v>677</v>
      </c>
      <c r="E12" s="220" t="str">
        <f>VLOOKUP(D12,'P0 HH BOM'!J:J,1,0)</f>
        <v>Titus</v>
      </c>
    </row>
    <row r="13" spans="2:6">
      <c r="B13" s="279" t="s">
        <v>2887</v>
      </c>
      <c r="C13" s="214" t="s">
        <v>8</v>
      </c>
      <c r="D13" s="215" t="s">
        <v>70</v>
      </c>
      <c r="E13" s="220" t="str">
        <f>VLOOKUP(D13,'P0 HH BOM'!J:J,1,0)</f>
        <v>HSGING</v>
      </c>
    </row>
    <row r="14" spans="2:6">
      <c r="B14" s="280"/>
      <c r="C14" s="218" t="s">
        <v>2888</v>
      </c>
      <c r="D14" s="215" t="s">
        <v>88</v>
      </c>
      <c r="E14" s="220" t="str">
        <f>VLOOKUP(D14,'P0 HH BOM'!J:J,1,0)</f>
        <v>SPKR W1</v>
      </c>
    </row>
    <row r="15" spans="2:6">
      <c r="B15" s="280"/>
      <c r="C15" s="218" t="s">
        <v>2889</v>
      </c>
      <c r="D15" s="215" t="s">
        <v>94</v>
      </c>
      <c r="E15" s="220" t="str">
        <f>VLOOKUP(D15,'P0 HH BOM'!J:J,1,0)</f>
        <v>SPKR W2</v>
      </c>
    </row>
    <row r="16" spans="2:6">
      <c r="B16" s="280"/>
      <c r="C16" s="218" t="s">
        <v>2890</v>
      </c>
      <c r="D16" s="215" t="s">
        <v>2891</v>
      </c>
      <c r="E16" s="220" t="str">
        <f>VLOOKUP(D16,'P0 HH BOM'!J:J,1,0)</f>
        <v>SPKR W3</v>
      </c>
    </row>
    <row r="17" spans="2:6">
      <c r="B17" s="280"/>
      <c r="C17" s="218" t="s">
        <v>2892</v>
      </c>
      <c r="D17" s="215" t="s">
        <v>104</v>
      </c>
      <c r="E17" s="220" t="str">
        <f>VLOOKUP(D17,'P0 HH BOM'!J:J,1,0)</f>
        <v>SPKR W4</v>
      </c>
    </row>
    <row r="18" spans="2:6">
      <c r="B18" s="280"/>
      <c r="C18" s="218" t="s">
        <v>2893</v>
      </c>
      <c r="D18" s="215" t="s">
        <v>110</v>
      </c>
      <c r="E18" s="220" t="str">
        <f>VLOOKUP(D18,'P0 HH BOM'!J:J,1,0)</f>
        <v>SPKR T1</v>
      </c>
    </row>
    <row r="19" spans="2:6">
      <c r="B19" s="280"/>
      <c r="C19" s="218" t="s">
        <v>2894</v>
      </c>
      <c r="D19" s="215" t="s">
        <v>117</v>
      </c>
      <c r="E19" s="220" t="str">
        <f>VLOOKUP(D19,'P0 HH BOM'!J:J,1,0)</f>
        <v>SPKR T2</v>
      </c>
    </row>
    <row r="20" spans="2:6">
      <c r="B20" s="280"/>
      <c r="C20" s="218" t="s">
        <v>2895</v>
      </c>
      <c r="D20" s="215" t="s">
        <v>124</v>
      </c>
      <c r="E20" s="220" t="str">
        <f>VLOOKUP(D20,'P0 HH BOM'!J:J,1,0)</f>
        <v>SPKR T3</v>
      </c>
    </row>
    <row r="21" spans="2:6">
      <c r="B21" s="280"/>
      <c r="C21" s="218" t="s">
        <v>2896</v>
      </c>
      <c r="D21" s="215" t="s">
        <v>131</v>
      </c>
      <c r="E21" s="220" t="str">
        <f>VLOOKUP(D21,'P0 HH BOM'!J:J,1,0)</f>
        <v>SPKR T4</v>
      </c>
    </row>
    <row r="22" spans="2:6">
      <c r="B22" s="280"/>
      <c r="C22" s="214" t="s">
        <v>2904</v>
      </c>
      <c r="D22" s="215" t="s">
        <v>180</v>
      </c>
      <c r="E22" s="220" t="str">
        <f>VLOOKUP(D22,'P0 HH BOM'!J:J,1,0)</f>
        <v>CPSF</v>
      </c>
    </row>
    <row r="23" spans="2:6">
      <c r="B23" s="280"/>
      <c r="C23" s="214" t="s">
        <v>2905</v>
      </c>
      <c r="D23" s="215" t="s">
        <v>171</v>
      </c>
      <c r="E23" s="220" t="str">
        <f>VLOOKUP(D23,'P0 HH BOM'!J:J,1,0)</f>
        <v>MICF</v>
      </c>
    </row>
    <row r="24" spans="2:6">
      <c r="B24" s="280"/>
      <c r="C24" s="214" t="s">
        <v>2906</v>
      </c>
      <c r="D24" s="215" t="s">
        <v>2897</v>
      </c>
      <c r="E24" s="220" t="str">
        <f>VLOOKUP(D24,'P0 HH BOM'!J:J,1,0)</f>
        <v>STROBEMICF</v>
      </c>
    </row>
    <row r="25" spans="2:6">
      <c r="B25" s="280"/>
      <c r="C25" s="216" t="s">
        <v>1297</v>
      </c>
      <c r="D25" s="215" t="s">
        <v>68</v>
      </c>
      <c r="E25" s="220" t="str">
        <f>VLOOKUP(D25,'P0 HH BOM'!J:J,1,0)</f>
        <v>SOCRPB</v>
      </c>
    </row>
    <row r="26" spans="2:6">
      <c r="B26" s="280"/>
      <c r="C26" s="216" t="s">
        <v>2907</v>
      </c>
      <c r="D26" s="215" t="s">
        <v>2908</v>
      </c>
      <c r="E26" s="220" t="str">
        <f>VLOOKUP(D26,'P0 HH BOM'!J:J,1,0)</f>
        <v>BATTERYTF</v>
      </c>
    </row>
    <row r="27" spans="2:6">
      <c r="B27" s="280"/>
      <c r="C27" s="214" t="s">
        <v>25</v>
      </c>
      <c r="D27" s="215" t="s">
        <v>77</v>
      </c>
      <c r="E27" s="220" t="str">
        <f>VLOOKUP(D27,'P0 HH BOM'!J:J,1,0)</f>
        <v>BATTERY</v>
      </c>
    </row>
    <row r="28" spans="2:6">
      <c r="B28" s="280"/>
      <c r="C28" s="216" t="s">
        <v>2909</v>
      </c>
      <c r="D28" s="215" t="s">
        <v>38</v>
      </c>
      <c r="E28" s="220" t="str">
        <f>VLOOKUP(D28,'P0 HH BOM'!J:J,1,0)</f>
        <v>BMLB</v>
      </c>
    </row>
    <row r="29" spans="2:6">
      <c r="B29" s="280"/>
      <c r="C29" s="219" t="s">
        <v>2910</v>
      </c>
      <c r="D29" s="217" t="s">
        <v>2911</v>
      </c>
      <c r="E29" s="220" t="str">
        <f>VLOOKUP(D29,'P0 HH BOM'!J:J,1,0)</f>
        <v>CHOPINM</v>
      </c>
    </row>
    <row r="30" spans="2:6">
      <c r="B30" s="280"/>
      <c r="C30" s="219" t="s">
        <v>2912</v>
      </c>
      <c r="D30" s="217" t="s">
        <v>2913</v>
      </c>
      <c r="E30" s="220" t="str">
        <f>VLOOKUP(D30,'P0 HH BOM'!J:J,1,0)</f>
        <v>MOZARTM</v>
      </c>
      <c r="F30" s="208"/>
    </row>
    <row r="31" spans="2:6">
      <c r="B31" s="280"/>
      <c r="C31" s="214" t="s">
        <v>2914</v>
      </c>
      <c r="D31" s="215" t="s">
        <v>1381</v>
      </c>
      <c r="E31" s="220" t="str">
        <f>VLOOKUP(D31,'P0 HH BOM'!J:J,1,0)</f>
        <v>MANGOPB</v>
      </c>
      <c r="F31" s="208"/>
    </row>
    <row r="32" spans="2:6">
      <c r="B32" s="280"/>
      <c r="C32" s="218" t="s">
        <v>2915</v>
      </c>
      <c r="D32" s="217" t="s">
        <v>2916</v>
      </c>
      <c r="E32" s="220" t="str">
        <f>VLOOKUP(D32,'P0 HH BOM'!J:J,1,0)</f>
        <v>MOZARTB</v>
      </c>
      <c r="F32" s="220" t="s">
        <v>2947</v>
      </c>
    </row>
    <row r="33" spans="2:7">
      <c r="B33" s="280"/>
      <c r="C33" s="218" t="s">
        <v>2917</v>
      </c>
      <c r="D33" s="215" t="s">
        <v>2918</v>
      </c>
      <c r="E33" s="220" t="str">
        <f>VLOOKUP(D33,'P0 HH BOM'!J:J,1,0)</f>
        <v>MOZARTD</v>
      </c>
      <c r="F33" s="220" t="s">
        <v>2946</v>
      </c>
      <c r="G33" s="220" t="s">
        <v>2945</v>
      </c>
    </row>
    <row r="34" spans="2:7">
      <c r="B34" s="280"/>
      <c r="C34" s="218" t="s">
        <v>2919</v>
      </c>
      <c r="D34" s="215" t="s">
        <v>2920</v>
      </c>
      <c r="E34" s="220" t="str">
        <f>VLOOKUP(D34,'P0 HH BOM'!J:J,1,0)</f>
        <v>BOB</v>
      </c>
      <c r="F34" s="208" t="s">
        <v>2948</v>
      </c>
    </row>
    <row r="35" spans="2:7">
      <c r="B35" s="280"/>
      <c r="C35" s="218" t="s">
        <v>2921</v>
      </c>
      <c r="D35" s="217" t="s">
        <v>2922</v>
      </c>
      <c r="E35" s="220" t="str">
        <f>VLOOKUP(D35,'P0 HH BOM'!J:J,1,0)</f>
        <v>CHOPINR</v>
      </c>
      <c r="F35" s="220" t="s">
        <v>2945</v>
      </c>
      <c r="G35" s="220" t="s">
        <v>2946</v>
      </c>
    </row>
    <row r="36" spans="2:7">
      <c r="B36" s="280"/>
      <c r="C36" s="214" t="s">
        <v>2898</v>
      </c>
      <c r="D36" s="215" t="s">
        <v>195</v>
      </c>
      <c r="E36" s="220" t="str">
        <f>VLOOKUP(D36,'P0 HH BOM'!J:J,1,0)</f>
        <v>IOF</v>
      </c>
    </row>
    <row r="37" spans="2:7">
      <c r="B37" s="280"/>
      <c r="C37" s="218" t="s">
        <v>2899</v>
      </c>
      <c r="D37" s="215" t="s">
        <v>2923</v>
      </c>
      <c r="E37" s="220" t="str">
        <f>VLOOKUP(D37,'P0 HH BOM'!J:J,1,0)</f>
        <v>WF1</v>
      </c>
    </row>
    <row r="38" spans="2:7">
      <c r="B38" s="280"/>
      <c r="C38" s="218" t="s">
        <v>2924</v>
      </c>
      <c r="D38" s="215" t="s">
        <v>2925</v>
      </c>
      <c r="E38" s="220" t="str">
        <f>VLOOKUP(D38,'P0 HH BOM'!J:J,1,0)</f>
        <v>WF1P</v>
      </c>
    </row>
    <row r="39" spans="2:7">
      <c r="B39" s="280"/>
      <c r="C39" s="218" t="s">
        <v>2926</v>
      </c>
      <c r="D39" s="215" t="s">
        <v>2927</v>
      </c>
      <c r="E39" s="220" t="str">
        <f>VLOOKUP(D39,'P0 HH BOM'!J:J,1,0)</f>
        <v>WF1C</v>
      </c>
    </row>
    <row r="40" spans="2:7">
      <c r="B40" s="280"/>
      <c r="C40" s="218" t="s">
        <v>2928</v>
      </c>
      <c r="D40" s="215" t="s">
        <v>2929</v>
      </c>
      <c r="E40" s="220" t="str">
        <f>VLOOKUP(D40,'P0 HH BOM'!J:J,1,0)</f>
        <v>WF2A</v>
      </c>
    </row>
    <row r="41" spans="2:7">
      <c r="B41" s="280"/>
      <c r="C41" s="218" t="s">
        <v>2900</v>
      </c>
      <c r="D41" s="215" t="s">
        <v>2930</v>
      </c>
      <c r="E41" s="220" t="str">
        <f>VLOOKUP(D41,'P0 HH BOM'!J:J,1,0)</f>
        <v>WF2B</v>
      </c>
    </row>
    <row r="42" spans="2:7">
      <c r="B42" s="280"/>
      <c r="C42" s="218" t="s">
        <v>2901</v>
      </c>
      <c r="D42" s="215" t="s">
        <v>2931</v>
      </c>
      <c r="E42" s="220" t="str">
        <f>VLOOKUP(D42,'P0 HH BOM'!J:J,1,0)</f>
        <v>WF3S</v>
      </c>
    </row>
    <row r="43" spans="2:7">
      <c r="B43" s="280"/>
      <c r="C43" s="218" t="s">
        <v>2932</v>
      </c>
      <c r="D43" s="215" t="s">
        <v>2933</v>
      </c>
      <c r="E43" s="220" t="str">
        <f>VLOOKUP(D43,'P0 HH BOM'!J:J,1,0)</f>
        <v>WF3C</v>
      </c>
    </row>
    <row r="44" spans="2:7">
      <c r="B44" s="280"/>
      <c r="C44" s="218" t="s">
        <v>2934</v>
      </c>
      <c r="D44" s="215" t="s">
        <v>2935</v>
      </c>
      <c r="E44" s="220" t="str">
        <f>VLOOKUP(D44,'P0 HH BOM'!J:J,1,0)</f>
        <v>WF4A</v>
      </c>
    </row>
    <row r="45" spans="2:7">
      <c r="B45" s="280"/>
      <c r="C45" s="218" t="s">
        <v>2936</v>
      </c>
      <c r="D45" s="215" t="s">
        <v>2937</v>
      </c>
      <c r="E45" s="220" t="str">
        <f>VLOOKUP(D45,'P0 HH BOM'!J:J,1,0)</f>
        <v>WF4B</v>
      </c>
    </row>
    <row r="46" spans="2:7">
      <c r="B46" s="280"/>
      <c r="C46" s="218" t="s">
        <v>2938</v>
      </c>
      <c r="D46" s="215" t="s">
        <v>2939</v>
      </c>
      <c r="E46" s="220" t="str">
        <f>VLOOKUP(D46,'P0 HH BOM'!J:J,1,0)</f>
        <v>WF5B</v>
      </c>
    </row>
    <row r="47" spans="2:7">
      <c r="B47" s="280"/>
      <c r="C47" s="214" t="s">
        <v>2902</v>
      </c>
      <c r="D47" s="215" t="s">
        <v>2903</v>
      </c>
      <c r="E47" s="220" t="str">
        <f>VLOOKUP(D47,'P0 HH BOM'!J:J,1,0)</f>
        <v>DAYTONA</v>
      </c>
    </row>
    <row r="48" spans="2:7">
      <c r="B48" s="280"/>
      <c r="C48" s="216" t="s">
        <v>1427</v>
      </c>
      <c r="D48" s="215" t="s">
        <v>2940</v>
      </c>
      <c r="E48" s="220" t="str">
        <f>VLOOKUP(D48,'P0 HH BOM'!J:J,1,0)</f>
        <v>STROBEB</v>
      </c>
    </row>
    <row r="49" spans="2:5">
      <c r="B49" s="280"/>
      <c r="C49" s="216" t="s">
        <v>2941</v>
      </c>
      <c r="D49" s="215" t="s">
        <v>2942</v>
      </c>
      <c r="E49" s="220" t="str">
        <f>VLOOKUP(D49,'P0 HH BOM'!J:J,1,0)</f>
        <v>VOLBFBR</v>
      </c>
    </row>
    <row r="50" spans="2:5">
      <c r="B50" s="281"/>
      <c r="C50" s="216" t="s">
        <v>2943</v>
      </c>
      <c r="D50" s="215" t="s">
        <v>2944</v>
      </c>
      <c r="E50" s="220" t="str">
        <f>VLOOKUP(D50,'P0 HH BOM'!J:J,1,0)</f>
        <v>INDYBT</v>
      </c>
    </row>
  </sheetData>
  <mergeCells count="8">
    <mergeCell ref="B7:B9"/>
    <mergeCell ref="B10:B12"/>
    <mergeCell ref="B13:B50"/>
    <mergeCell ref="E2:E3"/>
    <mergeCell ref="F2:F3"/>
    <mergeCell ref="C2:C3"/>
    <mergeCell ref="D2:D3"/>
    <mergeCell ref="B4:B6"/>
  </mergeCells>
  <phoneticPr fontId="1" type="noConversion"/>
  <conditionalFormatting sqref="B21:B23 D36:D46 D26">
    <cfRule type="cellIs" dxfId="49" priority="13" operator="equal">
      <formula>"Black"</formula>
    </cfRule>
    <cfRule type="cellIs" dxfId="48" priority="14" operator="equal">
      <formula>"WHITE"</formula>
    </cfRule>
    <cfRule type="cellIs" dxfId="47" priority="15" operator="equal">
      <formula>"BLACK"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"/>
  <sheetViews>
    <sheetView workbookViewId="0">
      <selection activeCell="D12" sqref="D12"/>
    </sheetView>
  </sheetViews>
  <sheetFormatPr defaultRowHeight="16.5"/>
  <cols>
    <col min="1" max="1" width="9.875" style="69" bestFit="1" customWidth="1"/>
    <col min="2" max="2" width="16.125" style="69" customWidth="1"/>
    <col min="3" max="3" width="12" style="69" customWidth="1"/>
    <col min="4" max="4" width="17.375" style="69" customWidth="1"/>
    <col min="5" max="5" width="18.625" style="69" customWidth="1"/>
    <col min="6" max="6" width="6.125" style="69" customWidth="1"/>
    <col min="7" max="7" width="9" style="69"/>
    <col min="8" max="8" width="7.125" style="69" customWidth="1"/>
    <col min="9" max="9" width="12.125" style="69" customWidth="1"/>
    <col min="10" max="10" width="15.625" style="69" bestFit="1" customWidth="1"/>
    <col min="11" max="13" width="9" style="69"/>
  </cols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A33"/>
  <sheetViews>
    <sheetView workbookViewId="0">
      <selection activeCell="E12" sqref="E12"/>
    </sheetView>
  </sheetViews>
  <sheetFormatPr defaultRowHeight="16.5"/>
  <cols>
    <col min="1" max="1" width="12.25" customWidth="1"/>
    <col min="2" max="2" width="16.75" customWidth="1"/>
    <col min="3" max="3" width="17.75" customWidth="1"/>
  </cols>
  <sheetData>
    <row r="3" spans="1:1">
      <c r="A3" s="84"/>
    </row>
    <row r="4" spans="1:1">
      <c r="A4" s="83"/>
    </row>
    <row r="5" spans="1:1">
      <c r="A5" s="83"/>
    </row>
    <row r="6" spans="1:1">
      <c r="A6" s="83"/>
    </row>
    <row r="7" spans="1:1">
      <c r="A7" s="83"/>
    </row>
    <row r="10" spans="1:1">
      <c r="A10" s="84"/>
    </row>
    <row r="11" spans="1:1">
      <c r="A11" s="83"/>
    </row>
    <row r="12" spans="1:1">
      <c r="A12" s="83"/>
    </row>
    <row r="13" spans="1:1">
      <c r="A13" s="83"/>
    </row>
    <row r="14" spans="1:1">
      <c r="A14" s="83"/>
    </row>
    <row r="18" spans="1:1">
      <c r="A18" s="84"/>
    </row>
    <row r="22" spans="1:1">
      <c r="A22" s="84"/>
    </row>
    <row r="27" spans="1:1">
      <c r="A27" s="84"/>
    </row>
    <row r="28" spans="1:1">
      <c r="A28" s="83"/>
    </row>
    <row r="29" spans="1:1">
      <c r="A29" s="83"/>
    </row>
    <row r="31" spans="1:1">
      <c r="A31" s="84"/>
    </row>
    <row r="32" spans="1:1">
      <c r="A32" s="83"/>
    </row>
    <row r="33" spans="1:1">
      <c r="A33" s="8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3"/>
  <sheetViews>
    <sheetView workbookViewId="0">
      <selection activeCell="H10" sqref="H10"/>
    </sheetView>
  </sheetViews>
  <sheetFormatPr defaultRowHeight="16.5"/>
  <cols>
    <col min="1" max="1" width="2.375" style="69" customWidth="1"/>
    <col min="2" max="2" width="6.875" style="69" customWidth="1"/>
    <col min="3" max="3" width="13.625" style="69" customWidth="1"/>
    <col min="4" max="4" width="12.25" style="69" customWidth="1"/>
    <col min="5" max="5" width="28.25" style="69" customWidth="1"/>
    <col min="6" max="6" width="6" style="69" customWidth="1"/>
    <col min="7" max="7" width="12.875" style="69" customWidth="1"/>
    <col min="8" max="8" width="24" style="69" customWidth="1"/>
  </cols>
  <sheetData>
    <row r="2" spans="1:8" ht="21" customHeight="1">
      <c r="A2" s="70"/>
      <c r="B2" s="71" t="s">
        <v>678</v>
      </c>
      <c r="C2" s="71" t="s">
        <v>2868</v>
      </c>
      <c r="D2" s="71" t="s">
        <v>5</v>
      </c>
      <c r="E2" s="71" t="s">
        <v>2869</v>
      </c>
      <c r="F2" s="71" t="s">
        <v>679</v>
      </c>
      <c r="G2" s="71" t="s">
        <v>680</v>
      </c>
      <c r="H2" s="71" t="s">
        <v>681</v>
      </c>
    </row>
    <row r="3" spans="1:8" ht="21" customHeight="1">
      <c r="B3" s="72" t="s">
        <v>2870</v>
      </c>
      <c r="C3" s="72" t="s">
        <v>1566</v>
      </c>
      <c r="D3" s="72" t="s">
        <v>2871</v>
      </c>
      <c r="E3" s="72" t="s">
        <v>3735</v>
      </c>
      <c r="F3" s="72">
        <v>2</v>
      </c>
      <c r="G3" s="72" t="s">
        <v>3747</v>
      </c>
      <c r="H3" s="73"/>
    </row>
  </sheetData>
  <phoneticPr fontId="1" type="noConversion"/>
  <conditionalFormatting sqref="B3:G3">
    <cfRule type="cellIs" dxfId="46" priority="9" operator="equal">
      <formula>"J208"</formula>
    </cfRule>
    <cfRule type="cellIs" dxfId="45" priority="10" operator="equal">
      <formula>"J207"</formula>
    </cfRule>
  </conditionalFormatting>
  <conditionalFormatting sqref="C3:D3 F3:G3">
    <cfRule type="cellIs" dxfId="44" priority="5" operator="equal">
      <formula>"Ｖ"</formula>
    </cfRule>
    <cfRule type="cellIs" dxfId="43" priority="6" operator="equal">
      <formula>"v"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圖表</vt:lpstr>
      </vt:variant>
      <vt:variant>
        <vt:i4>1</vt:i4>
      </vt:variant>
    </vt:vector>
  </HeadingPairs>
  <TitlesOfParts>
    <vt:vector size="14" baseType="lpstr">
      <vt:lpstr>P1 HH BOM (2)</vt:lpstr>
      <vt:lpstr>Change List</vt:lpstr>
      <vt:lpstr>P0 HH BOM</vt:lpstr>
      <vt:lpstr>993-XXXX</vt:lpstr>
      <vt:lpstr>CG</vt:lpstr>
      <vt:lpstr>Scan Parts</vt:lpstr>
      <vt:lpstr>Delete</vt:lpstr>
      <vt:lpstr>HW config </vt:lpstr>
      <vt:lpstr>TDGD</vt:lpstr>
      <vt:lpstr>成本中心</vt:lpstr>
      <vt:lpstr>CGG</vt:lpstr>
      <vt:lpstr>DRP</vt:lpstr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2020-01-11T07:51:41Z</dcterms:modified>
</cp:coreProperties>
</file>