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iguel\Projects\"/>
    </mc:Choice>
  </mc:AlternateContent>
  <xr:revisionPtr revIDLastSave="0" documentId="13_ncr:1_{C7FBE02E-FE2F-467B-B015-BE0CE4C2075A}" xr6:coauthVersionLast="47" xr6:coauthVersionMax="47" xr10:uidLastSave="{00000000-0000-0000-0000-000000000000}"/>
  <bookViews>
    <workbookView xWindow="19200" yWindow="0" windowWidth="19200" windowHeight="15600" xr2:uid="{187D4E20-0A53-4ED6-A6F5-30A9F34AB87B}"/>
  </bookViews>
  <sheets>
    <sheet name="BASE " sheetId="1" r:id="rId1"/>
    <sheet name="PLAN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<sst xmlns="http://schemas.openxmlformats.org/spreadsheetml/2006/main" count="35" uniqueCount="31">
  <si>
    <t>PROGRAMA</t>
  </si>
  <si>
    <t>ID</t>
  </si>
  <si>
    <t>ESTUDIANTE</t>
  </si>
  <si>
    <t>CORREO</t>
  </si>
  <si>
    <t>CICLO DE ADMISION</t>
  </si>
  <si>
    <t>INGLES DE INGRESO</t>
  </si>
  <si>
    <t xml:space="preserve">UBICACIÓN SEMESTRAL SIGA </t>
  </si>
  <si>
    <t>PLAN DE ESTUDIOS</t>
  </si>
  <si>
    <t>UBICACIÓN SEMESTRAL REAL</t>
  </si>
  <si>
    <t>CRÉDITOS A INSCRIBIR</t>
  </si>
  <si>
    <t xml:space="preserve">CRÉDITOS APROBADOS </t>
  </si>
  <si>
    <t>Miguel Angel Chachati Ramirez</t>
  </si>
  <si>
    <t>miguelchra@unisabana.edu.co</t>
  </si>
  <si>
    <t>2020-2</t>
  </si>
  <si>
    <t>SEMESTRE 2</t>
  </si>
  <si>
    <t>SEMESTRE 3</t>
  </si>
  <si>
    <t>SEMESTRE 4</t>
  </si>
  <si>
    <t>SEMESTRE 5</t>
  </si>
  <si>
    <t>SEMESTRE 6</t>
  </si>
  <si>
    <t>SEMESTRE 7</t>
  </si>
  <si>
    <t>SEMESTRE 8</t>
  </si>
  <si>
    <t>SEMESTRE 9</t>
  </si>
  <si>
    <t>SEMESTRE 10</t>
  </si>
  <si>
    <t>Total Creditos</t>
  </si>
  <si>
    <t>Ingenieria Informatica</t>
  </si>
  <si>
    <t>Ciencia de Datos</t>
  </si>
  <si>
    <t>Ingenieria de Bioproduccion</t>
  </si>
  <si>
    <t>Ingenieria Industrial</t>
  </si>
  <si>
    <t>Ingenieria Quimica</t>
  </si>
  <si>
    <t>Ingenieria Civil</t>
  </si>
  <si>
    <t>Ingenieria Mecanica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</si>
</sst>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iguelchra@unisaban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839A4-1BD4-40EC-86BC-72AEAAA0B1D3}">
  <dimension ref="A1:K2"/>
  <sheetViews>
    <sheetView tabSelected="1" workbookViewId="0">
      <selection activeCell="D8" sqref="D8"/>
    </sheetView>
  </sheetViews>
  <sheetFormatPr defaultColWidth="11.42578125" defaultRowHeight="15" x14ac:dyDescent="0.25"/>
  <cols>
    <col min="1" max="1" width="20.85546875" customWidth="1"/>
    <col min="2" max="2" width="10.85546875" customWidth="1"/>
    <col min="3" max="3" width="20.85546875" customWidth="1"/>
    <col min="4" max="4" width="14" customWidth="1"/>
    <col min="5" max="5" width="19.42578125" bestFit="1" customWidth="1"/>
    <col min="6" max="6" width="19.42578125" customWidth="1"/>
    <col min="7" max="7" width="32.140625" customWidth="1"/>
    <col min="8" max="8" width="18.140625" bestFit="1" customWidth="1"/>
    <col min="9" max="9" width="27.5703125" bestFit="1" customWidth="1"/>
    <col min="10" max="10" width="21.5703125" bestFit="1" customWidth="1"/>
    <col min="11" max="11" width="24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</row>
    <row r="2" spans="1:11" s="1" customFormat="1" x14ac:dyDescent="0.25">
      <c r="A2" s="1" t="s">
        <v>24</v>
      </c>
      <c r="B2" s="3">
        <v>232998</v>
      </c>
      <c r="C2" s="3" t="s">
        <v>11</v>
      </c>
      <c r="D2" s="4" t="s">
        <v>12</v>
      </c>
      <c r="E2" s="3" t="s">
        <v>13</v>
      </c>
      <c r="F2" s="3">
        <v>12</v>
      </c>
      <c r="G2" s="3">
        <v>1</v>
      </c>
      <c r="H2" s="3">
        <v>20152</v>
      </c>
      <c r="I2" s="3">
        <v>2</v>
      </c>
      <c r="J2" s="3">
        <v>20</v>
      </c>
      <c r="K2" s="3">
        <v>12</v>
      </c>
    </row>
  </sheetData>
  <hyperlinks>
    <hyperlink ref="D2" r:id="rId1" xr:uid="{02B3456D-1ECF-4E90-9DD5-05DEBBE82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BC3A6-F4BE-4C6B-836D-C9DF9413B2E3}">
  <dimension ref="A1:L9"/>
  <sheetViews>
    <sheetView workbookViewId="0">
      <selection activeCell="J6" sqref="J6"/>
    </sheetView>
  </sheetViews>
  <sheetFormatPr defaultColWidth="11.42578125" defaultRowHeight="15" x14ac:dyDescent="0.25"/>
  <cols>
    <col min="1" max="1" width="24.7109375" bestFit="1" customWidth="1"/>
    <col min="3" max="4" width="11.85546875" bestFit="1" customWidth="1"/>
  </cols>
  <sheetData>
    <row r="1" spans="1:12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25">
      <c r="A2" s="3" t="s">
        <v>24</v>
      </c>
      <c r="B2">
        <v>20152</v>
      </c>
      <c r="C2">
        <v>16</v>
      </c>
      <c r="D2">
        <v>34</v>
      </c>
      <c r="E2">
        <v>52</v>
      </c>
      <c r="F2">
        <v>70</v>
      </c>
      <c r="G2">
        <v>87</v>
      </c>
      <c r="H2">
        <v>105</v>
      </c>
      <c r="I2">
        <v>122</v>
      </c>
      <c r="J2">
        <v>140</v>
      </c>
      <c r="K2">
        <v>157</v>
      </c>
      <c r="L2">
        <f>K2+18</f>
        <v>175</v>
      </c>
    </row>
    <row r="3" spans="1:12" x14ac:dyDescent="0.25">
      <c r="A3" s="3" t="s">
        <v>24</v>
      </c>
      <c r="B3">
        <v>20141</v>
      </c>
      <c r="C3">
        <f>2+3+2+3+3+2+3</f>
        <v>18</v>
      </c>
      <c r="D3">
        <f>C3+2+3+3+4+2+3+3</f>
        <v>38</v>
      </c>
      <c r="E3">
        <f>D3+2+3+4+3+4+4</f>
        <v>58</v>
      </c>
      <c r="F3">
        <f>E3+2+3+3+2+3+3+4</f>
        <v>78</v>
      </c>
      <c r="G3">
        <f>F3+2+3+4+2+3+3</f>
        <v>95</v>
      </c>
      <c r="H3">
        <f>G3+3+3+3+3+3+2</f>
        <v>112</v>
      </c>
      <c r="I3">
        <f>H3+3+2+3+3+3+2+2</f>
        <v>130</v>
      </c>
      <c r="J3">
        <f>I3+3+2+2+1+4+2+4</f>
        <v>148</v>
      </c>
      <c r="L3">
        <f>J3+16</f>
        <v>164</v>
      </c>
    </row>
    <row r="4" spans="1:12" x14ac:dyDescent="0.25">
      <c r="A4" t="s">
        <v>25</v>
      </c>
    </row>
    <row r="5" spans="1:12" x14ac:dyDescent="0.25">
      <c r="A5" t="s">
        <v>26</v>
      </c>
    </row>
    <row r="6" spans="1:12" x14ac:dyDescent="0.25">
      <c r="A6" t="s">
        <v>27</v>
      </c>
    </row>
    <row r="7" spans="1:12" x14ac:dyDescent="0.25">
      <c r="A7" t="s">
        <v>28</v>
      </c>
    </row>
    <row r="8" spans="1:12" x14ac:dyDescent="0.25">
      <c r="A8" t="s">
        <v>29</v>
      </c>
    </row>
    <row r="9" spans="1:12" x14ac:dyDescent="0.25">
      <c r="A9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</vt:lpstr>
      <vt:lpstr>PLANES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Edna Elizabeth Ballesteros Canchon</dc:creator>
  <cp:keywords/>
  <dc:description/>
  <cp:lastModifiedBy>Miguel Angel Chachati Ramirez</cp:lastModifiedBy>
  <cp:revision/>
  <dcterms:created xsi:type="dcterms:W3CDTF">2024-03-01T14:36:49Z</dcterms:created>
  <dcterms:modified xsi:type="dcterms:W3CDTF">2024-03-01T21:34:43Z</dcterms:modified>
  <cp:category/>
  <cp:contentStatus/>
</cp:coreProperties>
</file>