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Users\chadl\OneDrive\Desktop\"/>
    </mc:Choice>
  </mc:AlternateContent>
  <xr:revisionPtr revIDLastSave="0" documentId="13_ncr:1_{FD2DFF29-8354-4451-B81C-45E79CA7CE15}" xr6:coauthVersionLast="47" xr6:coauthVersionMax="47" xr10:uidLastSave="{00000000-0000-0000-0000-000000000000}"/>
  <bookViews>
    <workbookView xWindow="-118" yWindow="-118" windowWidth="25370" windowHeight="13759" activeTab="4" xr2:uid="{00000000-000D-0000-FFFF-FFFF00000000}"/>
  </bookViews>
  <sheets>
    <sheet name="Answer #1" sheetId="3" r:id="rId1"/>
    <sheet name="Answer #2" sheetId="5" r:id="rId2"/>
    <sheet name="Answer #3" sheetId="4" r:id="rId3"/>
    <sheet name="Answer #4" sheetId="6" r:id="rId4"/>
    <sheet name="Answer #5" sheetId="10" r:id="rId5"/>
    <sheet name="Recreation Visitation By State " sheetId="1" r:id="rId6"/>
    <sheet name="Lake Mead Visitation by Month" sheetId="7" r:id="rId7"/>
    <sheet name="Grand CanyonVisitation by Month" sheetId="8" r:id="rId8"/>
    <sheet name="CanyonChellyVisitation by Month"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 l="1"/>
  <c r="H9" i="1"/>
  <c r="H10" i="1"/>
  <c r="H11" i="1"/>
  <c r="H12" i="1"/>
  <c r="H13" i="1"/>
  <c r="H14" i="1"/>
  <c r="H15" i="1"/>
  <c r="H16" i="1"/>
  <c r="H17" i="1"/>
  <c r="H18" i="1"/>
  <c r="H19" i="1"/>
  <c r="H20" i="1"/>
  <c r="H21" i="1"/>
  <c r="H22" i="1"/>
  <c r="H23" i="1"/>
  <c r="H24" i="1"/>
  <c r="H25" i="1"/>
  <c r="H26" i="1"/>
  <c r="H27" i="1"/>
  <c r="H28" i="1"/>
  <c r="H8" i="1"/>
</calcChain>
</file>

<file path=xl/sharedStrings.xml><?xml version="1.0" encoding="utf-8"?>
<sst xmlns="http://schemas.openxmlformats.org/spreadsheetml/2006/main" count="129" uniqueCount="56">
  <si>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</si>
  <si>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</si>
  <si>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</si>
  <si>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</si>
  <si>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</si>
  <si>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</si>
  <si>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Arizona</t>
  </si>
  <si>
    <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</si>
  <si>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</si>
  <si>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</si>
  <si>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</si>
  <si>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</si>
  <si>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</si>
  <si>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</si>
  <si>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</si>
  <si>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</si>
  <si>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</si>
  <si>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</si>
  <si>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</si>
  <si>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</si>
  <si>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</si>
  <si>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</si>
  <si>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</si>
  <si>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</si>
  <si>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</si>
  <si>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</si>
  <si>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</si>
  <si>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</si>
  <si>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</si>
  <si>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Total</t>
  </si>
  <si>
    <t>Grand Total</t>
  </si>
  <si>
    <t>DEC</t>
  </si>
  <si>
    <t>NOV</t>
  </si>
  <si>
    <t>OCT</t>
  </si>
  <si>
    <t>SEP</t>
  </si>
  <si>
    <t>AUG</t>
  </si>
  <si>
    <t>JUL</t>
  </si>
  <si>
    <t>JUN</t>
  </si>
  <si>
    <t>MAY</t>
  </si>
  <si>
    <t>APR</t>
  </si>
  <si>
    <t>MAR</t>
  </si>
  <si>
    <t>FEB</t>
  </si>
  <si>
    <t>JAN</t>
  </si>
  <si>
    <t>The parks located in the state I selected of Arizona are as follows below:</t>
  </si>
  <si>
    <t>The percentage of visitors at each park relative to the total for the state is shown by the below chart:</t>
  </si>
  <si>
    <r>
      <t xml:space="preserve">The amount of people that visited all the Parks in Arizona in 2016 was </t>
    </r>
    <r>
      <rPr>
        <b/>
        <sz val="11"/>
        <rFont val="Calibri"/>
        <family val="2"/>
      </rPr>
      <t>12,007,544</t>
    </r>
    <r>
      <rPr>
        <sz val="11"/>
        <rFont val="Calibri"/>
        <family val="2"/>
      </rPr>
      <t>. This total is visualized by the chart below:</t>
    </r>
  </si>
  <si>
    <t>Change From Previous Year</t>
  </si>
  <si>
    <t>Annual Total</t>
  </si>
  <si>
    <t>Lake Mead NRA
Recreation Visits</t>
  </si>
  <si>
    <t>Grand Canyon NP
Recreation Visits</t>
  </si>
  <si>
    <t>Canyon de Chelly NM
Recreation Visits</t>
  </si>
  <si>
    <t>Lake Mead</t>
  </si>
  <si>
    <t>Grand Canyon</t>
  </si>
  <si>
    <t>Canyon Chelly</t>
  </si>
  <si>
    <t>The most popular month to visit the top three parks in Arizona in 2022 was the month of June, as shown by the below chart:</t>
  </si>
  <si>
    <t>For question 2, I used a single column stacked bar chart to provide an answer to the question since it visualized the total number of visitors to the parks in Arizona in that year while still breaking it down per each park. For question 3, I used a bar chart with the data being the relative percentages of the amount of visitors to that park versus the entire amount of visitors for the state. I used a bar chart for this instead of a pie chart because I felt like it more clearly visualized the data and better conveyed it to the reader. For question 4, I used a multi-column stacked bar chart with the top 3 parks being stacked because it gave a very clear and concise picture of the totals for the top 3 parks in the state broken down by month so it was easy to see the most popular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</si>
</sst>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409]#,##0;\(#,##0\)"/>
    <numFmt numFmtId="165" formatCode="[$-10409]0.00%"/>
    <numFmt numFmtId="166" formatCode="[$-10409]#,##0"/>
    <numFmt numFmtId="167" formatCode="[$-10409]0.0%"/>
  </numFmts>
  <fonts count="10" x14ac:knownFonts="1">
    <font>
      <sz val="11"/>
      <color rgb="FF000000"/>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8"/>
      <color rgb="FF000000"/>
      <name val="Arial"/>
      <family val="2"/>
    </font>
    <font>
      <b/>
      <sz val="8"/>
      <color rgb="FF854136"/>
      <name val="Arial"/>
      <family val="2"/>
    </font>
    <font>
      <b/>
      <sz val="11"/>
      <name val="Calibri"/>
      <family val="2"/>
    </font>
  </fonts>
  <fills count="4">
    <fill>
      <patternFill patternType="none"/>
    </fill>
    <fill>
      <patternFill patternType="gray125"/>
    </fill>
    <fill>
      <patternFill patternType="solid">
        <fgColor rgb="FFF5F5F5"/>
        <bgColor rgb="FFF5F5F5"/>
      </patternFill>
    </fill>
    <fill>
      <patternFill patternType="solid">
        <fgColor rgb="FFFFFFFF"/>
        <bgColor rgb="FFFFFFFF"/>
      </patternFill>
    </fill>
  </fills>
  <borders count="16">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166" fontId="7" fillId="2" borderId="13" xfId="0" applyNumberFormat="1" applyFont="1" applyFill="1" applyBorder="1" applyAlignment="1">
      <alignment horizontal="right" vertical="top" wrapText="1" readingOrder="1"/>
    </xf>
    <xf numFmtId="166" fontId="7" fillId="3" borderId="7" xfId="0" applyNumberFormat="1" applyFont="1" applyFill="1" applyBorder="1" applyAlignment="1">
      <alignment horizontal="right" vertical="top" wrapText="1" readingOrder="1"/>
    </xf>
    <xf numFmtId="166" fontId="7" fillId="2" borderId="7" xfId="0" applyNumberFormat="1"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164" fontId="1" fillId="0" borderId="0" xfId="0" applyNumberFormat="1" applyFont="1"/>
    <xf numFmtId="3" fontId="1" fillId="0" borderId="0" xfId="0" applyNumberFormat="1" applyFont="1"/>
    <xf numFmtId="0" fontId="7" fillId="3" borderId="14" xfId="0" applyFont="1" applyFill="1" applyBorder="1" applyAlignment="1">
      <alignment horizontal="center" vertical="top" wrapText="1" readingOrder="1"/>
    </xf>
    <xf numFmtId="164" fontId="7" fillId="0" borderId="13" xfId="0" applyNumberFormat="1" applyFont="1" applyBorder="1" applyAlignment="1">
      <alignment horizontal="right" vertical="top" wrapText="1" readingOrder="1"/>
    </xf>
    <xf numFmtId="0" fontId="8" fillId="2" borderId="11" xfId="0" applyFont="1" applyFill="1" applyBorder="1" applyAlignment="1">
      <alignment vertical="top" wrapText="1" readingOrder="1"/>
    </xf>
    <xf numFmtId="167" fontId="7" fillId="3" borderId="8" xfId="0" applyNumberFormat="1" applyFont="1" applyFill="1" applyBorder="1" applyAlignment="1">
      <alignment horizontal="center" vertical="top" wrapText="1" readingOrder="1"/>
    </xf>
    <xf numFmtId="164" fontId="7" fillId="0" borderId="7" xfId="0" applyNumberFormat="1" applyFont="1" applyBorder="1" applyAlignment="1">
      <alignment horizontal="right" vertical="top" wrapText="1" readingOrder="1"/>
    </xf>
    <xf numFmtId="0" fontId="8" fillId="3" borderId="5" xfId="0" applyFont="1" applyFill="1" applyBorder="1" applyAlignment="1">
      <alignment vertical="top" wrapText="1" readingOrder="1"/>
    </xf>
    <xf numFmtId="0" fontId="8" fillId="2" borderId="5" xfId="0" applyFont="1" applyFill="1" applyBorder="1" applyAlignment="1">
      <alignment vertical="top" wrapText="1" readingOrder="1"/>
    </xf>
    <xf numFmtId="0" fontId="8" fillId="0" borderId="1" xfId="0" applyFont="1" applyBorder="1" applyAlignment="1">
      <alignment horizontal="center" vertical="top" wrapText="1" readingOrder="1"/>
    </xf>
    <xf numFmtId="0" fontId="1" fillId="0" borderId="0" xfId="0" applyFont="1" applyAlignment="1">
      <alignment horizontal="center" vertical="center" wrapText="1"/>
    </xf>
    <xf numFmtId="0" fontId="5" fillId="0" borderId="15" xfId="0" applyFont="1" applyBorder="1" applyAlignment="1">
      <alignment horizontal="center" vertical="top" wrapText="1" readingOrder="1"/>
    </xf>
    <xf numFmtId="0" fontId="5" fillId="0" borderId="15" xfId="0" applyFont="1" applyBorder="1" applyAlignment="1">
      <alignment horizontal="center" vertical="top" wrapText="1" readingOrder="1"/>
    </xf>
    <xf numFmtId="0" fontId="1" fillId="0" borderId="15" xfId="0" applyFont="1" applyBorder="1" applyAlignment="1">
      <alignment horizontal="center" vertical="top" wrapText="1"/>
    </xf>
    <xf numFmtId="0" fontId="4" fillId="0" borderId="15" xfId="0" applyFont="1" applyBorder="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Arizona</a:t>
            </a:r>
            <a:r>
              <a:rPr lang="en-US" baseline="0"/>
              <a:t> Park Visitors in 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'Recreation Visitation By State '!$C$8</c:f>
              <c:strCache>
                <c:ptCount val="1"/>
                <c:pt idx="0">
                  <c:v>Canyon de Chelly NM</c:v>
                </c:pt>
              </c:strCache>
            </c:strRef>
          </c:tx>
          <c:spPr>
            <a:solidFill>
              <a:schemeClr val="accent1"/>
            </a:solidFill>
            <a:ln>
              <a:noFill/>
            </a:ln>
            <a:effectLst/>
          </c:spPr>
          <c:invertIfNegative val="0"/>
          <c:val>
            <c:numRef>
              <c:f>'Recreation Visitation By State '!$D$8</c:f>
              <c:numCache>
                <c:formatCode>[$-10409]#,##0;\(#,##0\)</c:formatCode>
                <c:ptCount val="1"/>
                <c:pt idx="0">
                  <c:v>821406</c:v>
                </c:pt>
              </c:numCache>
            </c:numRef>
          </c:val>
          <c:extLst>
            <c:ext xmlns:c16="http://schemas.microsoft.com/office/drawing/2014/chart" uri="{C3380CC4-5D6E-409C-BE32-E72D297353CC}">
              <c16:uniqueId val="{00000000-67D7-4CA3-BEAB-887FE11F80A4}"/>
            </c:ext>
          </c:extLst>
        </c:ser>
        <c:ser>
          <c:idx val="1"/>
          <c:order val="1"/>
          <c:tx>
            <c:strRef>
              <c:f>'Recreation Visitation By State '!$C$9</c:f>
              <c:strCache>
                <c:ptCount val="1"/>
                <c:pt idx="0">
                  <c:v>Casa Grande Ruins NM</c:v>
                </c:pt>
              </c:strCache>
            </c:strRef>
          </c:tx>
          <c:spPr>
            <a:solidFill>
              <a:schemeClr val="accent2"/>
            </a:solidFill>
            <a:ln>
              <a:noFill/>
            </a:ln>
            <a:effectLst/>
          </c:spPr>
          <c:invertIfNegative val="0"/>
          <c:val>
            <c:numRef>
              <c:f>'Recreation Visitation By State '!$D$9</c:f>
              <c:numCache>
                <c:formatCode>[$-10409]#,##0;\(#,##0\)</c:formatCode>
                <c:ptCount val="1"/>
                <c:pt idx="0">
                  <c:v>75752</c:v>
                </c:pt>
              </c:numCache>
            </c:numRef>
          </c:val>
          <c:extLst>
            <c:ext xmlns:c16="http://schemas.microsoft.com/office/drawing/2014/chart" uri="{C3380CC4-5D6E-409C-BE32-E72D297353CC}">
              <c16:uniqueId val="{00000001-67D7-4CA3-BEAB-887FE11F80A4}"/>
            </c:ext>
          </c:extLst>
        </c:ser>
        <c:ser>
          <c:idx val="2"/>
          <c:order val="2"/>
          <c:tx>
            <c:strRef>
              <c:f>'Recreation Visitation By State '!$C$10</c:f>
              <c:strCache>
                <c:ptCount val="1"/>
                <c:pt idx="0">
                  <c:v>Chiricahua NM</c:v>
                </c:pt>
              </c:strCache>
            </c:strRef>
          </c:tx>
          <c:spPr>
            <a:solidFill>
              <a:schemeClr val="accent3"/>
            </a:solidFill>
            <a:ln>
              <a:noFill/>
            </a:ln>
            <a:effectLst/>
          </c:spPr>
          <c:invertIfNegative val="0"/>
          <c:val>
            <c:numRef>
              <c:f>'Recreation Visitation By State '!$D$10</c:f>
              <c:numCache>
                <c:formatCode>[$-10409]#,##0;\(#,##0\)</c:formatCode>
                <c:ptCount val="1"/>
                <c:pt idx="0">
                  <c:v>51277</c:v>
                </c:pt>
              </c:numCache>
            </c:numRef>
          </c:val>
          <c:extLst>
            <c:ext xmlns:c16="http://schemas.microsoft.com/office/drawing/2014/chart" uri="{C3380CC4-5D6E-409C-BE32-E72D297353CC}">
              <c16:uniqueId val="{00000002-67D7-4CA3-BEAB-887FE11F80A4}"/>
            </c:ext>
          </c:extLst>
        </c:ser>
        <c:ser>
          <c:idx val="3"/>
          <c:order val="3"/>
          <c:tx>
            <c:strRef>
              <c:f>'Recreation Visitation By State '!$C$11</c:f>
              <c:strCache>
                <c:ptCount val="1"/>
                <c:pt idx="0">
                  <c:v>Coronado NMEM</c:v>
                </c:pt>
              </c:strCache>
            </c:strRef>
          </c:tx>
          <c:spPr>
            <a:solidFill>
              <a:schemeClr val="accent4"/>
            </a:solidFill>
            <a:ln>
              <a:noFill/>
            </a:ln>
            <a:effectLst/>
          </c:spPr>
          <c:invertIfNegative val="0"/>
          <c:val>
            <c:numRef>
              <c:f>'Recreation Visitation By State '!$D$11</c:f>
              <c:numCache>
                <c:formatCode>[$-10409]#,##0;\(#,##0\)</c:formatCode>
                <c:ptCount val="1"/>
                <c:pt idx="0">
                  <c:v>136075</c:v>
                </c:pt>
              </c:numCache>
            </c:numRef>
          </c:val>
          <c:extLst>
            <c:ext xmlns:c16="http://schemas.microsoft.com/office/drawing/2014/chart" uri="{C3380CC4-5D6E-409C-BE32-E72D297353CC}">
              <c16:uniqueId val="{00000003-67D7-4CA3-BEAB-887FE11F80A4}"/>
            </c:ext>
          </c:extLst>
        </c:ser>
        <c:ser>
          <c:idx val="4"/>
          <c:order val="4"/>
          <c:tx>
            <c:strRef>
              <c:f>'Recreation Visitation By State '!$C$12</c:f>
              <c:strCache>
                <c:ptCount val="1"/>
                <c:pt idx="0">
                  <c:v>Fort Bowie NHS</c:v>
                </c:pt>
              </c:strCache>
            </c:strRef>
          </c:tx>
          <c:spPr>
            <a:solidFill>
              <a:schemeClr val="accent5"/>
            </a:solidFill>
            <a:ln>
              <a:noFill/>
            </a:ln>
            <a:effectLst/>
          </c:spPr>
          <c:invertIfNegative val="0"/>
          <c:val>
            <c:numRef>
              <c:f>'Recreation Visitation By State '!$D$12</c:f>
              <c:numCache>
                <c:formatCode>[$-10409]#,##0;\(#,##0\)</c:formatCode>
                <c:ptCount val="1"/>
                <c:pt idx="0">
                  <c:v>8013</c:v>
                </c:pt>
              </c:numCache>
            </c:numRef>
          </c:val>
          <c:extLst>
            <c:ext xmlns:c16="http://schemas.microsoft.com/office/drawing/2014/chart" uri="{C3380CC4-5D6E-409C-BE32-E72D297353CC}">
              <c16:uniqueId val="{00000004-67D7-4CA3-BEAB-887FE11F80A4}"/>
            </c:ext>
          </c:extLst>
        </c:ser>
        <c:ser>
          <c:idx val="5"/>
          <c:order val="5"/>
          <c:tx>
            <c:strRef>
              <c:f>'Recreation Visitation By State '!$C$13</c:f>
              <c:strCache>
                <c:ptCount val="1"/>
                <c:pt idx="0">
                  <c:v>Glen Canyon NRA</c:v>
                </c:pt>
              </c:strCache>
            </c:strRef>
          </c:tx>
          <c:spPr>
            <a:solidFill>
              <a:schemeClr val="accent6"/>
            </a:solidFill>
            <a:ln>
              <a:noFill/>
            </a:ln>
            <a:effectLst/>
          </c:spPr>
          <c:invertIfNegative val="0"/>
          <c:val>
            <c:numRef>
              <c:f>'Recreation Visitation By State '!$D$13</c:f>
              <c:numCache>
                <c:formatCode>[$-10409]#,##0;\(#,##0\)</c:formatCode>
                <c:ptCount val="1"/>
                <c:pt idx="0">
                  <c:v>259162</c:v>
                </c:pt>
              </c:numCache>
            </c:numRef>
          </c:val>
          <c:extLst>
            <c:ext xmlns:c16="http://schemas.microsoft.com/office/drawing/2014/chart" uri="{C3380CC4-5D6E-409C-BE32-E72D297353CC}">
              <c16:uniqueId val="{00000005-67D7-4CA3-BEAB-887FE11F80A4}"/>
            </c:ext>
          </c:extLst>
        </c:ser>
        <c:ser>
          <c:idx val="6"/>
          <c:order val="6"/>
          <c:tx>
            <c:strRef>
              <c:f>'Recreation Visitation By State '!$C$14</c:f>
              <c:strCache>
                <c:ptCount val="1"/>
                <c:pt idx="0">
                  <c:v>Grand Canyon NP</c:v>
                </c:pt>
              </c:strCache>
            </c:strRef>
          </c:tx>
          <c:spPr>
            <a:solidFill>
              <a:schemeClr val="accent1">
                <a:lumMod val="60000"/>
              </a:schemeClr>
            </a:solidFill>
            <a:ln>
              <a:noFill/>
            </a:ln>
            <a:effectLst/>
          </c:spPr>
          <c:invertIfNegative val="0"/>
          <c:val>
            <c:numRef>
              <c:f>'Recreation Visitation By State '!$D$14</c:f>
              <c:numCache>
                <c:formatCode>[$-10409]#,##0;\(#,##0\)</c:formatCode>
                <c:ptCount val="1"/>
                <c:pt idx="0">
                  <c:v>5969811</c:v>
                </c:pt>
              </c:numCache>
            </c:numRef>
          </c:val>
          <c:extLst>
            <c:ext xmlns:c16="http://schemas.microsoft.com/office/drawing/2014/chart" uri="{C3380CC4-5D6E-409C-BE32-E72D297353CC}">
              <c16:uniqueId val="{00000006-67D7-4CA3-BEAB-887FE11F80A4}"/>
            </c:ext>
          </c:extLst>
        </c:ser>
        <c:ser>
          <c:idx val="7"/>
          <c:order val="7"/>
          <c:tx>
            <c:strRef>
              <c:f>'Recreation Visitation By State '!$C$15</c:f>
              <c:strCache>
                <c:ptCount val="1"/>
                <c:pt idx="0">
                  <c:v>Hubbell Trading Post NHS</c:v>
                </c:pt>
              </c:strCache>
            </c:strRef>
          </c:tx>
          <c:spPr>
            <a:solidFill>
              <a:schemeClr val="accent2">
                <a:lumMod val="60000"/>
              </a:schemeClr>
            </a:solidFill>
            <a:ln>
              <a:noFill/>
            </a:ln>
            <a:effectLst/>
          </c:spPr>
          <c:invertIfNegative val="0"/>
          <c:val>
            <c:numRef>
              <c:f>'Recreation Visitation By State '!$D$15</c:f>
              <c:numCache>
                <c:formatCode>[$-10409]#,##0;\(#,##0\)</c:formatCode>
                <c:ptCount val="1"/>
                <c:pt idx="0">
                  <c:v>67276</c:v>
                </c:pt>
              </c:numCache>
            </c:numRef>
          </c:val>
          <c:extLst>
            <c:ext xmlns:c16="http://schemas.microsoft.com/office/drawing/2014/chart" uri="{C3380CC4-5D6E-409C-BE32-E72D297353CC}">
              <c16:uniqueId val="{00000007-67D7-4CA3-BEAB-887FE11F80A4}"/>
            </c:ext>
          </c:extLst>
        </c:ser>
        <c:ser>
          <c:idx val="8"/>
          <c:order val="8"/>
          <c:tx>
            <c:strRef>
              <c:f>'Recreation Visitation By State '!$C$16</c:f>
              <c:strCache>
                <c:ptCount val="1"/>
                <c:pt idx="0">
                  <c:v>Lake Mead NRA</c:v>
                </c:pt>
              </c:strCache>
            </c:strRef>
          </c:tx>
          <c:spPr>
            <a:solidFill>
              <a:schemeClr val="accent3">
                <a:lumMod val="60000"/>
              </a:schemeClr>
            </a:solidFill>
            <a:ln>
              <a:noFill/>
            </a:ln>
            <a:effectLst/>
          </c:spPr>
          <c:invertIfNegative val="0"/>
          <c:val>
            <c:numRef>
              <c:f>'Recreation Visitation By State '!$D$16</c:f>
              <c:numCache>
                <c:formatCode>[$-10409]#,##0;\(#,##0\)</c:formatCode>
                <c:ptCount val="1"/>
                <c:pt idx="0">
                  <c:v>1793972.75</c:v>
                </c:pt>
              </c:numCache>
            </c:numRef>
          </c:val>
          <c:extLst>
            <c:ext xmlns:c16="http://schemas.microsoft.com/office/drawing/2014/chart" uri="{C3380CC4-5D6E-409C-BE32-E72D297353CC}">
              <c16:uniqueId val="{00000008-67D7-4CA3-BEAB-887FE11F80A4}"/>
            </c:ext>
          </c:extLst>
        </c:ser>
        <c:ser>
          <c:idx val="9"/>
          <c:order val="9"/>
          <c:tx>
            <c:strRef>
              <c:f>'Recreation Visitation By State '!$C$17</c:f>
              <c:strCache>
                <c:ptCount val="1"/>
                <c:pt idx="0">
                  <c:v>Montezuma Castle NM</c:v>
                </c:pt>
              </c:strCache>
            </c:strRef>
          </c:tx>
          <c:spPr>
            <a:solidFill>
              <a:schemeClr val="accent4">
                <a:lumMod val="60000"/>
              </a:schemeClr>
            </a:solidFill>
            <a:ln>
              <a:noFill/>
            </a:ln>
            <a:effectLst/>
          </c:spPr>
          <c:invertIfNegative val="0"/>
          <c:val>
            <c:numRef>
              <c:f>'Recreation Visitation By State '!$D$17</c:f>
              <c:numCache>
                <c:formatCode>[$-10409]#,##0;\(#,##0\)</c:formatCode>
                <c:ptCount val="1"/>
                <c:pt idx="0">
                  <c:v>392168</c:v>
                </c:pt>
              </c:numCache>
            </c:numRef>
          </c:val>
          <c:extLst>
            <c:ext xmlns:c16="http://schemas.microsoft.com/office/drawing/2014/chart" uri="{C3380CC4-5D6E-409C-BE32-E72D297353CC}">
              <c16:uniqueId val="{00000009-67D7-4CA3-BEAB-887FE11F80A4}"/>
            </c:ext>
          </c:extLst>
        </c:ser>
        <c:ser>
          <c:idx val="10"/>
          <c:order val="10"/>
          <c:tx>
            <c:strRef>
              <c:f>'Recreation Visitation By State '!$C$18</c:f>
              <c:strCache>
                <c:ptCount val="1"/>
                <c:pt idx="0">
                  <c:v>Navajo NM</c:v>
                </c:pt>
              </c:strCache>
            </c:strRef>
          </c:tx>
          <c:spPr>
            <a:solidFill>
              <a:schemeClr val="accent5">
                <a:lumMod val="60000"/>
              </a:schemeClr>
            </a:solidFill>
            <a:ln>
              <a:noFill/>
            </a:ln>
            <a:effectLst/>
          </c:spPr>
          <c:invertIfNegative val="0"/>
          <c:val>
            <c:numRef>
              <c:f>'Recreation Visitation By State '!$D$18</c:f>
              <c:numCache>
                <c:formatCode>[$-10409]#,##0;\(#,##0\)</c:formatCode>
                <c:ptCount val="1"/>
                <c:pt idx="0">
                  <c:v>65705</c:v>
                </c:pt>
              </c:numCache>
            </c:numRef>
          </c:val>
          <c:extLst>
            <c:ext xmlns:c16="http://schemas.microsoft.com/office/drawing/2014/chart" uri="{C3380CC4-5D6E-409C-BE32-E72D297353CC}">
              <c16:uniqueId val="{0000000A-67D7-4CA3-BEAB-887FE11F80A4}"/>
            </c:ext>
          </c:extLst>
        </c:ser>
        <c:ser>
          <c:idx val="11"/>
          <c:order val="11"/>
          <c:tx>
            <c:strRef>
              <c:f>'Recreation Visitation By State '!$C$19</c:f>
              <c:strCache>
                <c:ptCount val="1"/>
                <c:pt idx="0">
                  <c:v>Organ Pipe Cactus NM</c:v>
                </c:pt>
              </c:strCache>
            </c:strRef>
          </c:tx>
          <c:spPr>
            <a:solidFill>
              <a:schemeClr val="accent6">
                <a:lumMod val="60000"/>
              </a:schemeClr>
            </a:solidFill>
            <a:ln>
              <a:noFill/>
            </a:ln>
            <a:effectLst/>
          </c:spPr>
          <c:invertIfNegative val="0"/>
          <c:val>
            <c:numRef>
              <c:f>'Recreation Visitation By State '!$D$19</c:f>
              <c:numCache>
                <c:formatCode>[$-10409]#,##0;\(#,##0\)</c:formatCode>
                <c:ptCount val="1"/>
                <c:pt idx="0">
                  <c:v>234186</c:v>
                </c:pt>
              </c:numCache>
            </c:numRef>
          </c:val>
          <c:extLst>
            <c:ext xmlns:c16="http://schemas.microsoft.com/office/drawing/2014/chart" uri="{C3380CC4-5D6E-409C-BE32-E72D297353CC}">
              <c16:uniqueId val="{0000000B-67D7-4CA3-BEAB-887FE11F80A4}"/>
            </c:ext>
          </c:extLst>
        </c:ser>
        <c:ser>
          <c:idx val="12"/>
          <c:order val="12"/>
          <c:tx>
            <c:strRef>
              <c:f>'Recreation Visitation By State '!$C$20</c:f>
              <c:strCache>
                <c:ptCount val="1"/>
                <c:pt idx="0">
                  <c:v>Petrified Forest NP</c:v>
                </c:pt>
              </c:strCache>
            </c:strRef>
          </c:tx>
          <c:spPr>
            <a:solidFill>
              <a:schemeClr val="accent1">
                <a:lumMod val="80000"/>
                <a:lumOff val="20000"/>
              </a:schemeClr>
            </a:solidFill>
            <a:ln>
              <a:noFill/>
            </a:ln>
            <a:effectLst/>
          </c:spPr>
          <c:invertIfNegative val="0"/>
          <c:val>
            <c:numRef>
              <c:f>'Recreation Visitation By State '!$D$20</c:f>
              <c:numCache>
                <c:formatCode>[$-10409]#,##0;\(#,##0\)</c:formatCode>
                <c:ptCount val="1"/>
                <c:pt idx="0">
                  <c:v>643274</c:v>
                </c:pt>
              </c:numCache>
            </c:numRef>
          </c:val>
          <c:extLst>
            <c:ext xmlns:c16="http://schemas.microsoft.com/office/drawing/2014/chart" uri="{C3380CC4-5D6E-409C-BE32-E72D297353CC}">
              <c16:uniqueId val="{0000000C-67D7-4CA3-BEAB-887FE11F80A4}"/>
            </c:ext>
          </c:extLst>
        </c:ser>
        <c:ser>
          <c:idx val="13"/>
          <c:order val="13"/>
          <c:tx>
            <c:strRef>
              <c:f>'Recreation Visitation By State '!$C$21</c:f>
              <c:strCache>
                <c:ptCount val="1"/>
                <c:pt idx="0">
                  <c:v>Pipe Spring NM</c:v>
                </c:pt>
              </c:strCache>
            </c:strRef>
          </c:tx>
          <c:spPr>
            <a:solidFill>
              <a:schemeClr val="accent2">
                <a:lumMod val="80000"/>
                <a:lumOff val="20000"/>
              </a:schemeClr>
            </a:solidFill>
            <a:ln>
              <a:noFill/>
            </a:ln>
            <a:effectLst/>
          </c:spPr>
          <c:invertIfNegative val="0"/>
          <c:val>
            <c:numRef>
              <c:f>'Recreation Visitation By State '!$D$21</c:f>
              <c:numCache>
                <c:formatCode>[$-10409]#,##0;\(#,##0\)</c:formatCode>
                <c:ptCount val="1"/>
                <c:pt idx="0">
                  <c:v>46710</c:v>
                </c:pt>
              </c:numCache>
            </c:numRef>
          </c:val>
          <c:extLst>
            <c:ext xmlns:c16="http://schemas.microsoft.com/office/drawing/2014/chart" uri="{C3380CC4-5D6E-409C-BE32-E72D297353CC}">
              <c16:uniqueId val="{0000000D-67D7-4CA3-BEAB-887FE11F80A4}"/>
            </c:ext>
          </c:extLst>
        </c:ser>
        <c:ser>
          <c:idx val="14"/>
          <c:order val="14"/>
          <c:tx>
            <c:strRef>
              <c:f>'Recreation Visitation By State '!$C$22</c:f>
              <c:strCache>
                <c:ptCount val="1"/>
                <c:pt idx="0">
                  <c:v>Saguaro NP</c:v>
                </c:pt>
              </c:strCache>
            </c:strRef>
          </c:tx>
          <c:spPr>
            <a:solidFill>
              <a:schemeClr val="accent3">
                <a:lumMod val="80000"/>
                <a:lumOff val="20000"/>
              </a:schemeClr>
            </a:solidFill>
            <a:ln>
              <a:noFill/>
            </a:ln>
            <a:effectLst/>
          </c:spPr>
          <c:invertIfNegative val="0"/>
          <c:val>
            <c:numRef>
              <c:f>'Recreation Visitation By State '!$D$22</c:f>
              <c:numCache>
                <c:formatCode>[$-10409]#,##0;\(#,##0\)</c:formatCode>
                <c:ptCount val="1"/>
                <c:pt idx="0">
                  <c:v>820426</c:v>
                </c:pt>
              </c:numCache>
            </c:numRef>
          </c:val>
          <c:extLst>
            <c:ext xmlns:c16="http://schemas.microsoft.com/office/drawing/2014/chart" uri="{C3380CC4-5D6E-409C-BE32-E72D297353CC}">
              <c16:uniqueId val="{0000000E-67D7-4CA3-BEAB-887FE11F80A4}"/>
            </c:ext>
          </c:extLst>
        </c:ser>
        <c:ser>
          <c:idx val="15"/>
          <c:order val="15"/>
          <c:tx>
            <c:strRef>
              <c:f>'Recreation Visitation By State '!$C$23</c:f>
              <c:strCache>
                <c:ptCount val="1"/>
                <c:pt idx="0">
                  <c:v>Sunset Crater Volcano NM</c:v>
                </c:pt>
              </c:strCache>
            </c:strRef>
          </c:tx>
          <c:spPr>
            <a:solidFill>
              <a:schemeClr val="accent4">
                <a:lumMod val="80000"/>
                <a:lumOff val="20000"/>
              </a:schemeClr>
            </a:solidFill>
            <a:ln>
              <a:noFill/>
            </a:ln>
            <a:effectLst/>
          </c:spPr>
          <c:invertIfNegative val="0"/>
          <c:val>
            <c:numRef>
              <c:f>'Recreation Visitation By State '!$D$23</c:f>
              <c:numCache>
                <c:formatCode>[$-10409]#,##0;\(#,##0\)</c:formatCode>
                <c:ptCount val="1"/>
                <c:pt idx="0">
                  <c:v>60233</c:v>
                </c:pt>
              </c:numCache>
            </c:numRef>
          </c:val>
          <c:extLst>
            <c:ext xmlns:c16="http://schemas.microsoft.com/office/drawing/2014/chart" uri="{C3380CC4-5D6E-409C-BE32-E72D297353CC}">
              <c16:uniqueId val="{0000000F-67D7-4CA3-BEAB-887FE11F80A4}"/>
            </c:ext>
          </c:extLst>
        </c:ser>
        <c:ser>
          <c:idx val="16"/>
          <c:order val="16"/>
          <c:tx>
            <c:strRef>
              <c:f>'Recreation Visitation By State '!$C$24</c:f>
              <c:strCache>
                <c:ptCount val="1"/>
                <c:pt idx="0">
                  <c:v>Tonto NM</c:v>
                </c:pt>
              </c:strCache>
            </c:strRef>
          </c:tx>
          <c:spPr>
            <a:solidFill>
              <a:schemeClr val="accent5">
                <a:lumMod val="80000"/>
                <a:lumOff val="20000"/>
              </a:schemeClr>
            </a:solidFill>
            <a:ln>
              <a:noFill/>
            </a:ln>
            <a:effectLst/>
          </c:spPr>
          <c:invertIfNegative val="0"/>
          <c:val>
            <c:numRef>
              <c:f>'Recreation Visitation By State '!$D$24</c:f>
              <c:numCache>
                <c:formatCode>[$-10409]#,##0;\(#,##0\)</c:formatCode>
                <c:ptCount val="1"/>
                <c:pt idx="0">
                  <c:v>38048</c:v>
                </c:pt>
              </c:numCache>
            </c:numRef>
          </c:val>
          <c:extLst>
            <c:ext xmlns:c16="http://schemas.microsoft.com/office/drawing/2014/chart" uri="{C3380CC4-5D6E-409C-BE32-E72D297353CC}">
              <c16:uniqueId val="{00000010-67D7-4CA3-BEAB-887FE11F80A4}"/>
            </c:ext>
          </c:extLst>
        </c:ser>
        <c:ser>
          <c:idx val="17"/>
          <c:order val="17"/>
          <c:tx>
            <c:strRef>
              <c:f>'Recreation Visitation By State '!$C$25</c:f>
              <c:strCache>
                <c:ptCount val="1"/>
                <c:pt idx="0">
                  <c:v>Tumacacori NHP</c:v>
                </c:pt>
              </c:strCache>
            </c:strRef>
          </c:tx>
          <c:spPr>
            <a:solidFill>
              <a:schemeClr val="accent6">
                <a:lumMod val="80000"/>
                <a:lumOff val="20000"/>
              </a:schemeClr>
            </a:solidFill>
            <a:ln>
              <a:noFill/>
            </a:ln>
            <a:effectLst/>
          </c:spPr>
          <c:invertIfNegative val="0"/>
          <c:val>
            <c:numRef>
              <c:f>'Recreation Visitation By State '!$D$25</c:f>
              <c:numCache>
                <c:formatCode>[$-10409]#,##0;\(#,##0\)</c:formatCode>
                <c:ptCount val="1"/>
                <c:pt idx="0">
                  <c:v>43829</c:v>
                </c:pt>
              </c:numCache>
            </c:numRef>
          </c:val>
          <c:extLst>
            <c:ext xmlns:c16="http://schemas.microsoft.com/office/drawing/2014/chart" uri="{C3380CC4-5D6E-409C-BE32-E72D297353CC}">
              <c16:uniqueId val="{00000011-67D7-4CA3-BEAB-887FE11F80A4}"/>
            </c:ext>
          </c:extLst>
        </c:ser>
        <c:ser>
          <c:idx val="18"/>
          <c:order val="18"/>
          <c:tx>
            <c:strRef>
              <c:f>'Recreation Visitation By State '!$C$26</c:f>
              <c:strCache>
                <c:ptCount val="1"/>
                <c:pt idx="0">
                  <c:v>Tuzigoot NM</c:v>
                </c:pt>
              </c:strCache>
            </c:strRef>
          </c:tx>
          <c:spPr>
            <a:solidFill>
              <a:schemeClr val="accent1">
                <a:lumMod val="80000"/>
              </a:schemeClr>
            </a:solidFill>
            <a:ln>
              <a:noFill/>
            </a:ln>
            <a:effectLst/>
          </c:spPr>
          <c:invertIfNegative val="0"/>
          <c:val>
            <c:numRef>
              <c:f>'Recreation Visitation By State '!$D$26</c:f>
              <c:numCache>
                <c:formatCode>[$-10409]#,##0;\(#,##0\)</c:formatCode>
                <c:ptCount val="1"/>
                <c:pt idx="0">
                  <c:v>104604</c:v>
                </c:pt>
              </c:numCache>
            </c:numRef>
          </c:val>
          <c:extLst>
            <c:ext xmlns:c16="http://schemas.microsoft.com/office/drawing/2014/chart" uri="{C3380CC4-5D6E-409C-BE32-E72D297353CC}">
              <c16:uniqueId val="{00000012-67D7-4CA3-BEAB-887FE11F80A4}"/>
            </c:ext>
          </c:extLst>
        </c:ser>
        <c:ser>
          <c:idx val="19"/>
          <c:order val="19"/>
          <c:tx>
            <c:strRef>
              <c:f>'Recreation Visitation By State '!$C$27</c:f>
              <c:strCache>
                <c:ptCount val="1"/>
                <c:pt idx="0">
                  <c:v>Walnut Canyon NM</c:v>
                </c:pt>
              </c:strCache>
            </c:strRef>
          </c:tx>
          <c:spPr>
            <a:solidFill>
              <a:schemeClr val="accent2">
                <a:lumMod val="80000"/>
              </a:schemeClr>
            </a:solidFill>
            <a:ln>
              <a:noFill/>
            </a:ln>
            <a:effectLst/>
          </c:spPr>
          <c:invertIfNegative val="0"/>
          <c:val>
            <c:numRef>
              <c:f>'Recreation Visitation By State '!$D$27</c:f>
              <c:numCache>
                <c:formatCode>[$-10409]#,##0;\(#,##0\)</c:formatCode>
                <c:ptCount val="1"/>
                <c:pt idx="0">
                  <c:v>152444</c:v>
                </c:pt>
              </c:numCache>
            </c:numRef>
          </c:val>
          <c:extLst>
            <c:ext xmlns:c16="http://schemas.microsoft.com/office/drawing/2014/chart" uri="{C3380CC4-5D6E-409C-BE32-E72D297353CC}">
              <c16:uniqueId val="{00000013-67D7-4CA3-BEAB-887FE11F80A4}"/>
            </c:ext>
          </c:extLst>
        </c:ser>
        <c:ser>
          <c:idx val="20"/>
          <c:order val="20"/>
          <c:tx>
            <c:strRef>
              <c:f>'Recreation Visitation By State '!$C$28</c:f>
              <c:strCache>
                <c:ptCount val="1"/>
                <c:pt idx="0">
                  <c:v>Wupatki NM</c:v>
                </c:pt>
              </c:strCache>
            </c:strRef>
          </c:tx>
          <c:spPr>
            <a:solidFill>
              <a:schemeClr val="accent3">
                <a:lumMod val="80000"/>
              </a:schemeClr>
            </a:solidFill>
            <a:ln>
              <a:noFill/>
            </a:ln>
            <a:effectLst/>
          </c:spPr>
          <c:invertIfNegative val="0"/>
          <c:val>
            <c:numRef>
              <c:f>'Recreation Visitation By State '!$D$28</c:f>
              <c:numCache>
                <c:formatCode>[$-10409]#,##0;\(#,##0\)</c:formatCode>
                <c:ptCount val="1"/>
                <c:pt idx="0">
                  <c:v>223172</c:v>
                </c:pt>
              </c:numCache>
            </c:numRef>
          </c:val>
          <c:extLst>
            <c:ext xmlns:c16="http://schemas.microsoft.com/office/drawing/2014/chart" uri="{C3380CC4-5D6E-409C-BE32-E72D297353CC}">
              <c16:uniqueId val="{00000014-67D7-4CA3-BEAB-887FE11F80A4}"/>
            </c:ext>
          </c:extLst>
        </c:ser>
        <c:dLbls>
          <c:showLegendKey val="0"/>
          <c:showVal val="0"/>
          <c:showCatName val="0"/>
          <c:showSerName val="0"/>
          <c:showPercent val="0"/>
          <c:showBubbleSize val="0"/>
        </c:dLbls>
        <c:gapWidth val="150"/>
        <c:overlap val="100"/>
        <c:axId val="694072352"/>
        <c:axId val="694066232"/>
      </c:barChart>
      <c:catAx>
        <c:axId val="6940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Total Visitors in 2016 = </a:t>
                </a:r>
                <a:r>
                  <a:rPr lang="en-US" b="1" baseline="0"/>
                  <a:t>12,007,544</a:t>
                </a:r>
                <a:endParaRPr lang="en-US" b="1"/>
              </a:p>
            </c:rich>
          </c:tx>
          <c:layout>
            <c:manualLayout>
              <c:xMode val="edge"/>
              <c:yMode val="edge"/>
              <c:x val="0.37146562857493143"/>
              <c:y val="0.729737849403359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66232"/>
        <c:crosses val="autoZero"/>
        <c:auto val="1"/>
        <c:lblAlgn val="ctr"/>
        <c:lblOffset val="100"/>
        <c:noMultiLvlLbl val="0"/>
      </c:catAx>
      <c:valAx>
        <c:axId val="694066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Visitors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Visitors by National Park in Arizona 2016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'Recreation Visitation By State '!$H$6</c:f>
              <c:strCache>
                <c:ptCount val="1"/>
              </c:strCache>
            </c:strRef>
          </c:tx>
          <c:spPr>
            <a:solidFill>
              <a:schemeClr val="accent1"/>
            </a:solidFill>
            <a:ln>
              <a:noFill/>
            </a:ln>
            <a:effectLst/>
          </c:spPr>
          <c:invertIfNegative val="0"/>
          <c:cat>
            <c:strRef>
              <c:f>'Recreation Visitation By State '!$C$7:$C$28</c:f>
              <c:strCache>
                <c:ptCount val="22"/>
                <c:pt idx="1">
                  <c:v>Canyon de Chelly NM</c:v>
                </c:pt>
                <c:pt idx="2">
                  <c:v>Casa Grande Ruins NM</c:v>
                </c:pt>
                <c:pt idx="3">
                  <c:v>Chiricahua NM</c:v>
                </c:pt>
                <c:pt idx="4">
                  <c:v>Coronado NMEM</c:v>
                </c:pt>
                <c:pt idx="5">
                  <c:v>Fort Bowie NHS</c:v>
                </c:pt>
                <c:pt idx="6">
                  <c:v>Glen Canyon NRA</c:v>
                </c:pt>
                <c:pt idx="7">
                  <c:v>Grand Canyon NP</c:v>
                </c:pt>
                <c:pt idx="8">
                  <c:v>Hubbell Trading Post NHS</c:v>
                </c:pt>
                <c:pt idx="9">
                  <c:v>Lake Mead NRA</c:v>
                </c:pt>
                <c:pt idx="10">
                  <c:v>Montezuma Castle NM</c:v>
                </c:pt>
                <c:pt idx="11">
                  <c:v>Navajo NM</c:v>
                </c:pt>
                <c:pt idx="12">
                  <c:v>Organ Pipe Cactus NM</c:v>
                </c:pt>
                <c:pt idx="13">
                  <c:v>Petrified Forest NP</c:v>
                </c:pt>
                <c:pt idx="14">
                  <c:v>Pipe Spring NM</c:v>
                </c:pt>
                <c:pt idx="15">
                  <c:v>Saguaro NP</c:v>
                </c:pt>
                <c:pt idx="16">
                  <c:v>Sunset Crater Volcano NM</c:v>
                </c:pt>
                <c:pt idx="17">
                  <c:v>Tonto NM</c:v>
                </c:pt>
                <c:pt idx="18">
                  <c:v>Tumacacori NHP</c:v>
                </c:pt>
                <c:pt idx="19">
                  <c:v>Tuzigoot NM</c:v>
                </c:pt>
                <c:pt idx="20">
                  <c:v>Walnut Canyon NM</c:v>
                </c:pt>
                <c:pt idx="21">
                  <c:v>Wupatki NM</c:v>
                </c:pt>
              </c:strCache>
            </c:strRef>
          </c:cat>
          <c:val>
            <c:numRef>
              <c:f>'Recreation Visitation By State '!$H$7:$H$28</c:f>
              <c:numCache>
                <c:formatCode>General</c:formatCode>
                <c:ptCount val="22"/>
                <c:pt idx="1">
                  <c:v>6.8407494488464922</c:v>
                </c:pt>
                <c:pt idx="2">
                  <c:v>0.63087005968914212</c:v>
                </c:pt>
                <c:pt idx="3">
                  <c:v>0.42703986760323343</c:v>
                </c:pt>
                <c:pt idx="4">
                  <c:v>1.1332458994112367</c:v>
                </c:pt>
                <c:pt idx="5">
                  <c:v>6.6733047157686867E-2</c:v>
                </c:pt>
                <c:pt idx="6">
                  <c:v>2.1583264654287335</c:v>
                </c:pt>
                <c:pt idx="7">
                  <c:v>49.71716947279144</c:v>
                </c:pt>
                <c:pt idx="8">
                  <c:v>0.56028110327973812</c:v>
                </c:pt>
                <c:pt idx="9">
                  <c:v>14.940380397523423</c:v>
                </c:pt>
                <c:pt idx="10">
                  <c:v>3.2660134328885237</c:v>
                </c:pt>
                <c:pt idx="11">
                  <c:v>0.54719766173665496</c:v>
                </c:pt>
                <c:pt idx="12">
                  <c:v>1.9503238963771443</c:v>
                </c:pt>
                <c:pt idx="13">
                  <c:v>5.3572487429569282</c:v>
                </c:pt>
                <c:pt idx="14">
                  <c:v>0.38900544524342362</c:v>
                </c:pt>
                <c:pt idx="15">
                  <c:v>6.8325879130653204</c:v>
                </c:pt>
                <c:pt idx="16">
                  <c:v>0.50162631092586463</c:v>
                </c:pt>
                <c:pt idx="17">
                  <c:v>0.31686746265514409</c:v>
                </c:pt>
                <c:pt idx="18">
                  <c:v>0.36501219566632442</c:v>
                </c:pt>
                <c:pt idx="19">
                  <c:v>0.87115233556504146</c:v>
                </c:pt>
                <c:pt idx="20">
                  <c:v>1.2695685312500209</c:v>
                </c:pt>
                <c:pt idx="21">
                  <c:v>1.8585982279140514</c:v>
                </c:pt>
              </c:numCache>
            </c:numRef>
          </c:val>
          <c:extLst>
            <c:ext xmlns:c16="http://schemas.microsoft.com/office/drawing/2014/chart" uri="{C3380CC4-5D6E-409C-BE32-E72D297353CC}">
              <c16:uniqueId val="{00000000-5B21-487F-A062-3BD919AA9DE4}"/>
            </c:ext>
          </c:extLst>
        </c:ser>
        <c:dLbls>
          <c:showLegendKey val="0"/>
          <c:showVal val="0"/>
          <c:showCatName val="0"/>
          <c:showSerName val="0"/>
          <c:showPercent val="0"/>
          <c:showBubbleSize val="0"/>
        </c:dLbls>
        <c:gapWidth val="219"/>
        <c:overlap val="-27"/>
        <c:axId val="506606008"/>
        <c:axId val="506606368"/>
      </c:barChart>
      <c:catAx>
        <c:axId val="50660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National Park in Arizona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06368"/>
        <c:crosses val="autoZero"/>
        <c:auto val="1"/>
        <c:lblAlgn val="ctr"/>
        <c:lblOffset val="100"/>
        <c:noMultiLvlLbl val="0"/>
      </c:catAx>
      <c:valAx>
        <c:axId val="506606368"/>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Visitors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0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Visitors</a:t>
            </a:r>
            <a:r>
              <a:rPr lang="en-US" baseline="0"/>
              <a:t> by Month for Top Three Arizona Parks in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'Lake Mead Visitation by Month'!$B$54</c:f>
              <c:strCache>
                <c:ptCount val="1"/>
                <c:pt idx="0">
                  <c:v>Lake Mead</c:v>
                </c:pt>
              </c:strCache>
            </c:strRef>
          </c:tx>
          <c:spPr>
            <a:solidFill>
              <a:schemeClr val="accent1"/>
            </a:solidFill>
            <a:ln>
              <a:noFill/>
            </a:ln>
            <a:effectLst/>
          </c:spPr>
          <c:invertIfNegative val="0"/>
          <c:cat>
            <c:strRef>
              <c:f>'Lake Mead Visitation by Month'!$C$53:$N$53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'Lake Mead Visitation by Month'!$C$54:$N$54</c:f>
              <c:numCache>
                <c:formatCode>[$-10409]#,##0</c:formatCode>
                <c:ptCount val="12"/>
                <c:pt idx="0">
                  <c:v>345077</c:v>
                </c:pt>
                <c:pt idx="1">
                  <c:v>331560</c:v>
                </c:pt>
                <c:pt idx="2">
                  <c:v>452734</c:v>
                </c:pt>
                <c:pt idx="3">
                  <c:v>505452</c:v>
                </c:pt>
                <c:pt idx="4">
                  <c:v>565450</c:v>
                </c:pt>
                <c:pt idx="5">
                  <c:v>653473</c:v>
                </c:pt>
                <c:pt idx="6">
                  <c:v>595177</c:v>
                </c:pt>
                <c:pt idx="7">
                  <c:v>529591</c:v>
                </c:pt>
                <c:pt idx="8">
                  <c:v>531104</c:v>
                </c:pt>
                <c:pt idx="9">
                  <c:v>469811</c:v>
                </c:pt>
                <c:pt idx="10">
                  <c:v>323244</c:v>
                </c:pt>
                <c:pt idx="11">
                  <c:v>275553</c:v>
                </c:pt>
              </c:numCache>
            </c:numRef>
          </c:val>
          <c:extLst>
            <c:ext xmlns:c16="http://schemas.microsoft.com/office/drawing/2014/chart" uri="{C3380CC4-5D6E-409C-BE32-E72D297353CC}">
              <c16:uniqueId val="{00000000-082F-4AD3-8206-4FCD9E080189}"/>
            </c:ext>
          </c:extLst>
        </c:ser>
        <c:ser>
          <c:idx val="1"/>
          <c:order val="1"/>
          <c:tx>
            <c:strRef>
              <c:f>'Lake Mead Visitation by Month'!$B$55</c:f>
              <c:strCache>
                <c:ptCount val="1"/>
                <c:pt idx="0">
                  <c:v>Grand Canyon</c:v>
                </c:pt>
              </c:strCache>
            </c:strRef>
          </c:tx>
          <c:spPr>
            <a:solidFill>
              <a:schemeClr val="accent2"/>
            </a:solidFill>
            <a:ln>
              <a:noFill/>
            </a:ln>
            <a:effectLst/>
          </c:spPr>
          <c:invertIfNegative val="0"/>
          <c:cat>
            <c:strRef>
              <c:f>'Lake Mead Visitation by Month'!$C$53:$N$53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'Lake Mead Visitation by Month'!$C$55:$N$55</c:f>
              <c:numCache>
                <c:formatCode>[$-10409]#,##0</c:formatCode>
                <c:ptCount val="12"/>
                <c:pt idx="0">
                  <c:v>180094</c:v>
                </c:pt>
                <c:pt idx="1">
                  <c:v>191984</c:v>
                </c:pt>
                <c:pt idx="2">
                  <c:v>392273</c:v>
                </c:pt>
                <c:pt idx="3">
                  <c:v>438576</c:v>
                </c:pt>
                <c:pt idx="4">
                  <c:v>496238</c:v>
                </c:pt>
                <c:pt idx="5">
                  <c:v>510239</c:v>
                </c:pt>
                <c:pt idx="6">
                  <c:v>543760</c:v>
                </c:pt>
                <c:pt idx="7">
                  <c:v>500265</c:v>
                </c:pt>
                <c:pt idx="8">
                  <c:v>439611</c:v>
                </c:pt>
                <c:pt idx="9">
                  <c:v>442697</c:v>
                </c:pt>
                <c:pt idx="10">
                  <c:v>323112</c:v>
                </c:pt>
                <c:pt idx="11">
                  <c:v>273252</c:v>
                </c:pt>
              </c:numCache>
            </c:numRef>
          </c:val>
          <c:extLst>
            <c:ext xmlns:c16="http://schemas.microsoft.com/office/drawing/2014/chart" uri="{C3380CC4-5D6E-409C-BE32-E72D297353CC}">
              <c16:uniqueId val="{00000001-082F-4AD3-8206-4FCD9E080189}"/>
            </c:ext>
          </c:extLst>
        </c:ser>
        <c:ser>
          <c:idx val="2"/>
          <c:order val="2"/>
          <c:tx>
            <c:strRef>
              <c:f>'Lake Mead Visitation by Month'!$B$56</c:f>
              <c:strCache>
                <c:ptCount val="1"/>
                <c:pt idx="0">
                  <c:v>Canyon Chelly</c:v>
                </c:pt>
              </c:strCache>
            </c:strRef>
          </c:tx>
          <c:spPr>
            <a:solidFill>
              <a:schemeClr val="accent3"/>
            </a:solidFill>
            <a:ln>
              <a:noFill/>
            </a:ln>
            <a:effectLst/>
          </c:spPr>
          <c:invertIfNegative val="0"/>
          <c:cat>
            <c:strRef>
              <c:f>'Lake Mead Visitation by Month'!$C$53:$N$53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'Lake Mead Visitation by Month'!$C$56:$N$56</c:f>
              <c:numCache>
                <c:formatCode>[$-10409]#,##0</c:formatCode>
                <c:ptCount val="12"/>
                <c:pt idx="0">
                  <c:v>14409</c:v>
                </c:pt>
                <c:pt idx="1">
                  <c:v>18347</c:v>
                </c:pt>
                <c:pt idx="2">
                  <c:v>33602</c:v>
                </c:pt>
                <c:pt idx="3">
                  <c:v>33408</c:v>
                </c:pt>
                <c:pt idx="4">
                  <c:v>37711</c:v>
                </c:pt>
                <c:pt idx="5">
                  <c:v>40685</c:v>
                </c:pt>
                <c:pt idx="6">
                  <c:v>29905</c:v>
                </c:pt>
                <c:pt idx="7">
                  <c:v>41807</c:v>
                </c:pt>
                <c:pt idx="8">
                  <c:v>30291</c:v>
                </c:pt>
                <c:pt idx="9">
                  <c:v>35924</c:v>
                </c:pt>
                <c:pt idx="10">
                  <c:v>18562</c:v>
                </c:pt>
                <c:pt idx="11">
                  <c:v>20321</c:v>
                </c:pt>
              </c:numCache>
            </c:numRef>
          </c:val>
          <c:extLst>
            <c:ext xmlns:c16="http://schemas.microsoft.com/office/drawing/2014/chart" uri="{C3380CC4-5D6E-409C-BE32-E72D297353CC}">
              <c16:uniqueId val="{00000002-082F-4AD3-8206-4FCD9E080189}"/>
            </c:ext>
          </c:extLst>
        </c:ser>
        <c:dLbls>
          <c:showLegendKey val="0"/>
          <c:showVal val="0"/>
          <c:showCatName val="0"/>
          <c:showSerName val="0"/>
          <c:showPercent val="0"/>
          <c:showBubbleSize val="0"/>
        </c:dLbls>
        <c:gapWidth val="150"/>
        <c:overlap val="100"/>
        <c:axId val="614988696"/>
        <c:axId val="614985816"/>
      </c:barChart>
      <c:catAx>
        <c:axId val="614988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85816"/>
        <c:crosses val="autoZero"/>
        <c:auto val="1"/>
        <c:lblAlgn val="ctr"/>
        <c:lblOffset val="100"/>
        <c:noMultiLvlLbl val="0"/>
      </c:catAx>
      <c:valAx>
        <c:axId val="61498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Visitors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8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282632</xdr:colOff>
      <xdr:row>1</xdr:row>
      <xdr:rowOff>116378</xdr:rowOff>
    </xdr:from>
    <xdr:to>
      <xdr:col>10</xdr:col>
      <xdr:colOff>141316</xdr:colOff>
      <xdr:row>34</xdr:row>
      <xdr:rowOff>141316</xdr:rowOff>
    </xdr:to>
    <xdr:graphicFrame macro="">
      <xdr:nvGraphicFramePr>
        <xdr:cNvPr id="2" name="Chart 1">
          <a:extLst>
            <a:ext uri="{FF2B5EF4-FFF2-40B4-BE49-F238E27FC236}">
              <a16:creationId xmlns:a16="http://schemas.microsoft.com/office/drawing/2014/main" id="{651A955A-0751-40F0-B42F-EEC8932FA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274320</xdr:colOff>
      <xdr:row>1</xdr:row>
      <xdr:rowOff>116378</xdr:rowOff>
    </xdr:from>
    <xdr:to>
      <xdr:col>11</xdr:col>
      <xdr:colOff>606828</xdr:colOff>
      <xdr:row>34</xdr:row>
      <xdr:rowOff>99752</xdr:rowOff>
    </xdr:to>
    <xdr:graphicFrame macro="">
      <xdr:nvGraphicFramePr>
        <xdr:cNvPr id="2" name="Chart 1">
          <a:extLst>
            <a:ext uri="{FF2B5EF4-FFF2-40B4-BE49-F238E27FC236}">
              <a16:creationId xmlns:a16="http://schemas.microsoft.com/office/drawing/2014/main" id="{1EF42A96-F14A-42FD-A38A-85C6D7CAE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83129</xdr:colOff>
      <xdr:row>1</xdr:row>
      <xdr:rowOff>116378</xdr:rowOff>
    </xdr:from>
    <xdr:to>
      <xdr:col>11</xdr:col>
      <xdr:colOff>648395</xdr:colOff>
      <xdr:row>22</xdr:row>
      <xdr:rowOff>33251</xdr:rowOff>
    </xdr:to>
    <xdr:graphicFrame macro="">
      <xdr:nvGraphicFramePr>
        <xdr:cNvPr id="2" name="Chart 1">
          <a:extLst>
            <a:ext uri="{FF2B5EF4-FFF2-40B4-BE49-F238E27FC236}">
              <a16:creationId xmlns:a16="http://schemas.microsoft.com/office/drawing/2014/main" id="{FC3A4D27-CCA3-4E49-8C61-F44467D62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BA054-86A9-45A1-B51C-118ED1EC9B97}">
  <dimension ref="A1:B23"/>
  <sheetViews>
    <sheetView workbookViewId="0">
      <selection activeCell="A2" sqref="A2:B2"/>
    </sheetView>
  </sheetViews>
  <sheetFormatPr defaultRowHeight="15.05" x14ac:dyDescent="0.3"/>
  <cols>
    <col min="1" max="1" width="16.21875" customWidth="1"/>
    <col min="2" max="2" width="45.109375" customWidth="1"/>
  </cols>
  <sheetData>
    <row r="1" spans="1:2" x14ac:dyDescent="0.3">
      <c r="A1" t="s">
        <v>43</v>
      </c>
    </row>
    <row r="2" spans="1:2" x14ac:dyDescent="0.3">
      <c r="A2" s="42" t="s">
        <v>2</v>
      </c>
      <c r="B2" s="42" t="s">
        <v>3</v>
      </c>
    </row>
    <row r="3" spans="1:2" ht="20" customHeight="1" x14ac:dyDescent="0.3">
      <c r="A3" s="39" t="s">
        <v>6</v>
      </c>
      <c r="B3" s="40" t="s">
        <v>8</v>
      </c>
    </row>
    <row r="4" spans="1:2" ht="20" customHeight="1" x14ac:dyDescent="0.3">
      <c r="A4" s="41"/>
      <c r="B4" s="40" t="s">
        <v>9</v>
      </c>
    </row>
    <row r="5" spans="1:2" ht="20" customHeight="1" x14ac:dyDescent="0.3">
      <c r="A5" s="41"/>
      <c r="B5" s="40" t="s">
        <v>10</v>
      </c>
    </row>
    <row r="6" spans="1:2" ht="20" customHeight="1" x14ac:dyDescent="0.3">
      <c r="A6" s="41"/>
      <c r="B6" s="40" t="s">
        <v>11</v>
      </c>
    </row>
    <row r="7" spans="1:2" ht="20" customHeight="1" x14ac:dyDescent="0.3">
      <c r="A7" s="41"/>
      <c r="B7" s="40" t="s">
        <v>12</v>
      </c>
    </row>
    <row r="8" spans="1:2" ht="20" customHeight="1" x14ac:dyDescent="0.3">
      <c r="A8" s="41"/>
      <c r="B8" s="40" t="s">
        <v>13</v>
      </c>
    </row>
    <row r="9" spans="1:2" ht="20" customHeight="1" x14ac:dyDescent="0.3">
      <c r="A9" s="41"/>
      <c r="B9" s="40" t="s">
        <v>14</v>
      </c>
    </row>
    <row r="10" spans="1:2" ht="20" customHeight="1" x14ac:dyDescent="0.3">
      <c r="A10" s="41"/>
      <c r="B10" s="40" t="s">
        <v>15</v>
      </c>
    </row>
    <row r="11" spans="1:2" ht="20" customHeight="1" x14ac:dyDescent="0.3">
      <c r="A11" s="41"/>
      <c r="B11" s="40" t="s">
        <v>16</v>
      </c>
    </row>
    <row r="12" spans="1:2" ht="20" customHeight="1" x14ac:dyDescent="0.3">
      <c r="A12" s="41"/>
      <c r="B12" s="40" t="s">
        <v>17</v>
      </c>
    </row>
    <row r="13" spans="1:2" ht="20" customHeight="1" x14ac:dyDescent="0.3">
      <c r="A13" s="41"/>
      <c r="B13" s="40" t="s">
        <v>18</v>
      </c>
    </row>
    <row r="14" spans="1:2" ht="20" customHeight="1" x14ac:dyDescent="0.3">
      <c r="A14" s="41"/>
      <c r="B14" s="40" t="s">
        <v>19</v>
      </c>
    </row>
    <row r="15" spans="1:2" ht="20" customHeight="1" x14ac:dyDescent="0.3">
      <c r="A15" s="41"/>
      <c r="B15" s="40" t="s">
        <v>20</v>
      </c>
    </row>
    <row r="16" spans="1:2" ht="20" customHeight="1" x14ac:dyDescent="0.3">
      <c r="A16" s="41"/>
      <c r="B16" s="40" t="s">
        <v>21</v>
      </c>
    </row>
    <row r="17" spans="1:2" ht="20" customHeight="1" x14ac:dyDescent="0.3">
      <c r="A17" s="41"/>
      <c r="B17" s="40" t="s">
        <v>22</v>
      </c>
    </row>
    <row r="18" spans="1:2" ht="20" customHeight="1" x14ac:dyDescent="0.3">
      <c r="A18" s="41"/>
      <c r="B18" s="40" t="s">
        <v>23</v>
      </c>
    </row>
    <row r="19" spans="1:2" ht="20" customHeight="1" x14ac:dyDescent="0.3">
      <c r="A19" s="41"/>
      <c r="B19" s="40" t="s">
        <v>24</v>
      </c>
    </row>
    <row r="20" spans="1:2" ht="20" customHeight="1" x14ac:dyDescent="0.3">
      <c r="A20" s="41"/>
      <c r="B20" s="40" t="s">
        <v>25</v>
      </c>
    </row>
    <row r="21" spans="1:2" ht="20" customHeight="1" x14ac:dyDescent="0.3">
      <c r="A21" s="41"/>
      <c r="B21" s="40" t="s">
        <v>26</v>
      </c>
    </row>
    <row r="22" spans="1:2" ht="20" customHeight="1" x14ac:dyDescent="0.3">
      <c r="A22" s="41"/>
      <c r="B22" s="40" t="s">
        <v>27</v>
      </c>
    </row>
    <row r="23" spans="1:2" ht="20" customHeight="1" x14ac:dyDescent="0.3">
      <c r="A23" s="41"/>
      <c r="B23" s="40" t="s">
        <v>28</v>
      </c>
    </row>
  </sheetData>
  <mergeCells count="1">
    <mergeCell ref="A3: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E7CC-581F-4CB8-93BB-6879C905C4BB}">
  <dimension ref="A1"/>
  <sheetViews>
    <sheetView workbookViewId="0">
      <selection activeCell="N10" sqref="N10"/>
    </sheetView>
  </sheetViews>
  <sheetFormatPr defaultRowHeight="15.05" x14ac:dyDescent="0.3"/>
  <sheetData>
    <row r="1" spans="1:1" x14ac:dyDescent="0.3">
      <c r="A1" t="s">
        <v>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12CB7-2F13-4618-9F41-E6168191310A}">
  <dimension ref="A1"/>
  <sheetViews>
    <sheetView workbookViewId="0"/>
  </sheetViews>
  <sheetFormatPr defaultRowHeight="15.05" x14ac:dyDescent="0.3"/>
  <sheetData>
    <row r="1" spans="1:1" x14ac:dyDescent="0.3">
      <c r="A1"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CFD8-6E04-47A5-9B46-D78269A469A7}">
  <dimension ref="A1"/>
  <sheetViews>
    <sheetView workbookViewId="0"/>
  </sheetViews>
  <sheetFormatPr defaultRowHeight="15.05" x14ac:dyDescent="0.3"/>
  <sheetData>
    <row r="1" spans="1:1" x14ac:dyDescent="0.3">
      <c r="A1" t="s">
        <v>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9558-97D8-43BA-94C3-41F84666DCCD}">
  <dimension ref="A1"/>
  <sheetViews>
    <sheetView tabSelected="1" workbookViewId="0"/>
  </sheetViews>
  <sheetFormatPr defaultRowHeight="15.05" x14ac:dyDescent="0.3"/>
  <cols>
    <col min="1" max="1" width="123.33203125" customWidth="1"/>
  </cols>
  <sheetData>
    <row r="1" spans="1:1" ht="90.35" x14ac:dyDescent="0.3">
      <c r="A1" s="38"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1"/>
  <sheetViews>
    <sheetView showGridLines="0" workbookViewId="0">
      <selection activeCell="I22" sqref="I22"/>
    </sheetView>
  </sheetViews>
  <sheetFormatPr defaultRowHeight="15.05" x14ac:dyDescent="0.3"/>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18.88671875" customWidth="1"/>
    <col min="9" max="9" width="255" customWidth="1"/>
  </cols>
  <sheetData>
    <row r="1" spans="2:8" ht="7.85" customHeight="1" x14ac:dyDescent="0.3"/>
    <row r="2" spans="2:8" ht="20.3" customHeight="1" x14ac:dyDescent="0.3">
      <c r="B2" s="17" t="s">
        <v>0</v>
      </c>
      <c r="C2" s="18"/>
      <c r="D2" s="18"/>
      <c r="E2" s="18"/>
      <c r="F2" s="18"/>
      <c r="G2" s="18"/>
      <c r="H2" s="18"/>
    </row>
    <row r="3" spans="2:8" ht="2.15" customHeight="1" x14ac:dyDescent="0.3"/>
    <row r="4" spans="2:8" ht="18" customHeight="1" x14ac:dyDescent="0.3">
      <c r="B4" s="19" t="s">
        <v>1</v>
      </c>
      <c r="C4" s="18"/>
      <c r="D4" s="18"/>
      <c r="E4" s="18"/>
      <c r="F4" s="18"/>
      <c r="G4" s="18"/>
    </row>
    <row r="5" spans="2:8" ht="20.65" customHeight="1" x14ac:dyDescent="0.3"/>
    <row r="6" spans="2:8" ht="26.2" x14ac:dyDescent="0.3">
      <c r="B6" s="1" t="s">
        <v>2</v>
      </c>
      <c r="C6" s="2" t="s">
        <v>3</v>
      </c>
      <c r="D6" s="3" t="s">
        <v>4</v>
      </c>
      <c r="E6" s="4" t="s">
        <v>5</v>
      </c>
    </row>
    <row r="7" spans="2:8" x14ac:dyDescent="0.3">
      <c r="B7" s="20" t="s">
        <v>6</v>
      </c>
      <c r="C7" s="5" t="s">
        <v>7</v>
      </c>
      <c r="D7" s="6" t="s">
        <v>7</v>
      </c>
      <c r="E7" s="7" t="s">
        <v>7</v>
      </c>
    </row>
    <row r="8" spans="2:8" x14ac:dyDescent="0.3">
      <c r="B8" s="21"/>
      <c r="C8" s="5" t="s">
        <v>8</v>
      </c>
      <c r="D8" s="8">
        <v>821406</v>
      </c>
      <c r="E8" s="9">
        <v>9.4876893543701102E-3</v>
      </c>
      <c r="H8">
        <f>(D8/12007544)*100</f>
        <v>6.8407494488464922</v>
      </c>
    </row>
    <row r="9" spans="2:8" x14ac:dyDescent="0.3">
      <c r="B9" s="21"/>
      <c r="C9" s="5" t="s">
        <v>9</v>
      </c>
      <c r="D9" s="8">
        <v>75752</v>
      </c>
      <c r="E9" s="9">
        <v>4.3329752362063698E-2</v>
      </c>
      <c r="H9">
        <f t="shared" ref="H9:H28" si="0">(D9/12007544)*100</f>
        <v>0.63087005968914212</v>
      </c>
    </row>
    <row r="10" spans="2:8" x14ac:dyDescent="0.3">
      <c r="B10" s="21"/>
      <c r="C10" s="5" t="s">
        <v>10</v>
      </c>
      <c r="D10" s="8">
        <v>51277</v>
      </c>
      <c r="E10" s="9">
        <v>-9.9771769662921395E-2</v>
      </c>
      <c r="H10">
        <f t="shared" si="0"/>
        <v>0.42703986760323343</v>
      </c>
    </row>
    <row r="11" spans="2:8" x14ac:dyDescent="0.3">
      <c r="B11" s="21"/>
      <c r="C11" s="5" t="s">
        <v>11</v>
      </c>
      <c r="D11" s="8">
        <v>136075</v>
      </c>
      <c r="E11" s="9">
        <v>2.6330477282326702E-2</v>
      </c>
      <c r="H11">
        <f t="shared" si="0"/>
        <v>1.1332458994112367</v>
      </c>
    </row>
    <row r="12" spans="2:8" x14ac:dyDescent="0.3">
      <c r="B12" s="21"/>
      <c r="C12" s="5" t="s">
        <v>12</v>
      </c>
      <c r="D12" s="8">
        <v>8013</v>
      </c>
      <c r="E12" s="9">
        <v>3.2603092783505198E-2</v>
      </c>
      <c r="H12">
        <f t="shared" si="0"/>
        <v>6.6733047157686867E-2</v>
      </c>
    </row>
    <row r="13" spans="2:8" x14ac:dyDescent="0.3">
      <c r="B13" s="21"/>
      <c r="C13" s="5" t="s">
        <v>13</v>
      </c>
      <c r="D13" s="8">
        <v>259162</v>
      </c>
      <c r="E13" s="9">
        <v>0.29835841790265899</v>
      </c>
      <c r="H13">
        <f t="shared" si="0"/>
        <v>2.1583264654287335</v>
      </c>
    </row>
    <row r="14" spans="2:8" x14ac:dyDescent="0.3">
      <c r="B14" s="21"/>
      <c r="C14" s="5" t="s">
        <v>14</v>
      </c>
      <c r="D14" s="8">
        <v>5969811</v>
      </c>
      <c r="E14" s="9">
        <v>8.1343320890547896E-2</v>
      </c>
      <c r="H14">
        <f t="shared" si="0"/>
        <v>49.71716947279144</v>
      </c>
    </row>
    <row r="15" spans="2:8" x14ac:dyDescent="0.3">
      <c r="B15" s="21"/>
      <c r="C15" s="5" t="s">
        <v>15</v>
      </c>
      <c r="D15" s="8">
        <v>67276</v>
      </c>
      <c r="E15" s="9">
        <v>1.4353778421084399E-2</v>
      </c>
      <c r="H15">
        <f t="shared" si="0"/>
        <v>0.56028110327973812</v>
      </c>
    </row>
    <row r="16" spans="2:8" x14ac:dyDescent="0.3">
      <c r="B16" s="21"/>
      <c r="C16" s="5" t="s">
        <v>16</v>
      </c>
      <c r="D16" s="8">
        <v>1793972.75</v>
      </c>
      <c r="E16" s="9">
        <v>-1.6794490348312999E-2</v>
      </c>
      <c r="H16">
        <f t="shared" si="0"/>
        <v>14.940380397523423</v>
      </c>
    </row>
    <row r="17" spans="2:8" x14ac:dyDescent="0.3">
      <c r="B17" s="21"/>
      <c r="C17" s="5" t="s">
        <v>17</v>
      </c>
      <c r="D17" s="8">
        <v>392168</v>
      </c>
      <c r="E17" s="9">
        <v>-5.8725263119997102E-2</v>
      </c>
      <c r="H17">
        <f t="shared" si="0"/>
        <v>3.2660134328885237</v>
      </c>
    </row>
    <row r="18" spans="2:8" x14ac:dyDescent="0.3">
      <c r="B18" s="21"/>
      <c r="C18" s="5" t="s">
        <v>18</v>
      </c>
      <c r="D18" s="8">
        <v>65705</v>
      </c>
      <c r="E18" s="9">
        <v>-7.9375087571808903E-2</v>
      </c>
      <c r="H18">
        <f t="shared" si="0"/>
        <v>0.54719766173665496</v>
      </c>
    </row>
    <row r="19" spans="2:8" x14ac:dyDescent="0.3">
      <c r="B19" s="21"/>
      <c r="C19" s="5" t="s">
        <v>19</v>
      </c>
      <c r="D19" s="8">
        <v>234186</v>
      </c>
      <c r="E19" s="9">
        <v>5.1467517948303503E-2</v>
      </c>
      <c r="H19">
        <f t="shared" si="0"/>
        <v>1.9503238963771443</v>
      </c>
    </row>
    <row r="20" spans="2:8" x14ac:dyDescent="0.3">
      <c r="B20" s="21"/>
      <c r="C20" s="5" t="s">
        <v>20</v>
      </c>
      <c r="D20" s="8">
        <v>643274</v>
      </c>
      <c r="E20" s="9">
        <v>-0.18903967978820599</v>
      </c>
      <c r="H20">
        <f t="shared" si="0"/>
        <v>5.3572487429569282</v>
      </c>
    </row>
    <row r="21" spans="2:8" x14ac:dyDescent="0.3">
      <c r="B21" s="21"/>
      <c r="C21" s="5" t="s">
        <v>21</v>
      </c>
      <c r="D21" s="8">
        <v>46710</v>
      </c>
      <c r="E21" s="9">
        <v>-0.14480309049964299</v>
      </c>
      <c r="H21">
        <f t="shared" si="0"/>
        <v>0.38900544524342362</v>
      </c>
    </row>
    <row r="22" spans="2:8" x14ac:dyDescent="0.3">
      <c r="B22" s="21"/>
      <c r="C22" s="5" t="s">
        <v>22</v>
      </c>
      <c r="D22" s="8">
        <v>820426</v>
      </c>
      <c r="E22" s="9">
        <v>8.8898209028915098E-2</v>
      </c>
      <c r="H22">
        <f t="shared" si="0"/>
        <v>6.8325879130653204</v>
      </c>
    </row>
    <row r="23" spans="2:8" x14ac:dyDescent="0.3">
      <c r="B23" s="21"/>
      <c r="C23" s="5" t="s">
        <v>23</v>
      </c>
      <c r="D23" s="8">
        <v>60233</v>
      </c>
      <c r="E23" s="9">
        <v>-0.66941817642958701</v>
      </c>
      <c r="H23">
        <f t="shared" si="0"/>
        <v>0.50162631092586463</v>
      </c>
    </row>
    <row r="24" spans="2:8" x14ac:dyDescent="0.3">
      <c r="B24" s="21"/>
      <c r="C24" s="5" t="s">
        <v>24</v>
      </c>
      <c r="D24" s="8">
        <v>38048</v>
      </c>
      <c r="E24" s="9">
        <v>1.3991418596594101E-2</v>
      </c>
      <c r="H24">
        <f t="shared" si="0"/>
        <v>0.31686746265514409</v>
      </c>
    </row>
    <row r="25" spans="2:8" x14ac:dyDescent="0.3">
      <c r="B25" s="21"/>
      <c r="C25" s="5" t="s">
        <v>25</v>
      </c>
      <c r="D25" s="8">
        <v>43829</v>
      </c>
      <c r="E25" s="9">
        <v>3.9932615194799001E-2</v>
      </c>
      <c r="H25">
        <f t="shared" si="0"/>
        <v>0.36501219566632442</v>
      </c>
    </row>
    <row r="26" spans="2:8" x14ac:dyDescent="0.3">
      <c r="B26" s="21"/>
      <c r="C26" s="5" t="s">
        <v>26</v>
      </c>
      <c r="D26" s="8">
        <v>104604</v>
      </c>
      <c r="E26" s="9">
        <v>0.100341871351181</v>
      </c>
      <c r="H26">
        <f t="shared" si="0"/>
        <v>0.87115233556504146</v>
      </c>
    </row>
    <row r="27" spans="2:8" x14ac:dyDescent="0.3">
      <c r="B27" s="21"/>
      <c r="C27" s="5" t="s">
        <v>27</v>
      </c>
      <c r="D27" s="8">
        <v>152444</v>
      </c>
      <c r="E27" s="9">
        <v>-5.7265102203206304E-3</v>
      </c>
      <c r="H27">
        <f t="shared" si="0"/>
        <v>1.2695685312500209</v>
      </c>
    </row>
    <row r="28" spans="2:8" x14ac:dyDescent="0.3">
      <c r="B28" s="21"/>
      <c r="C28" s="5" t="s">
        <v>28</v>
      </c>
      <c r="D28" s="8">
        <v>223172</v>
      </c>
      <c r="E28" s="9">
        <v>4.8602627473828597E-2</v>
      </c>
      <c r="H28">
        <f t="shared" si="0"/>
        <v>1.8585982279140514</v>
      </c>
    </row>
    <row r="29" spans="2:8" x14ac:dyDescent="0.3">
      <c r="B29" s="22"/>
      <c r="C29" s="10"/>
      <c r="D29" s="11">
        <v>12007543.75</v>
      </c>
      <c r="E29" s="12">
        <v>2.3662354839782899E-2</v>
      </c>
    </row>
    <row r="30" spans="2:8" x14ac:dyDescent="0.3">
      <c r="B30" s="13" t="s">
        <v>29</v>
      </c>
      <c r="C30" s="14" t="s">
        <v>30</v>
      </c>
      <c r="D30" s="15">
        <v>12007543.75</v>
      </c>
      <c r="E30" s="16">
        <v>2.3662354839782899E-2</v>
      </c>
      <c r="H30" s="28">
        <f>SUM(D8:D28)</f>
        <v>12007543.75</v>
      </c>
    </row>
    <row r="31" spans="2:8" x14ac:dyDescent="0.3">
      <c r="H31" s="29">
        <v>12007544</v>
      </c>
    </row>
  </sheetData>
  <mergeCells count="3">
    <mergeCell ref="B2:H2"/>
    <mergeCell ref="B4:G4"/>
    <mergeCell ref="B7:B29"/>
  </mergeCells>
  <pageMargins left="0.5" right="0.5" top="0.5" bottom="1.09792007874016" header="0.5" footer="0.5"/>
  <pageSetup orientation="portrait" horizontalDpi="300" verticalDpi="300"/>
  <headerFooter alignWithMargins="0">
    <oddFooter>&amp;L&amp;"Arial,Regular"&amp;10 6/13/2023 7:31:18 PM 
&amp;"-,Regular"&amp;F 
&amp;"-,Regular"Page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5795-6F1B-4398-BB2C-5734F2CBC3C5}">
  <dimension ref="B1:P56"/>
  <sheetViews>
    <sheetView showGridLines="0" topLeftCell="A32" workbookViewId="0">
      <selection activeCell="B53" sqref="B53:N56"/>
    </sheetView>
  </sheetViews>
  <sheetFormatPr defaultRowHeight="15.05" x14ac:dyDescent="0.3"/>
  <cols>
    <col min="1" max="1" width="1.33203125" customWidth="1"/>
    <col min="2" max="2" width="7.33203125" customWidth="1"/>
    <col min="3" max="14" width="8.21875" customWidth="1"/>
    <col min="15" max="15" width="10.5546875" customWidth="1"/>
    <col min="16" max="16" width="12.6640625" customWidth="1"/>
    <col min="17" max="17" width="40" customWidth="1"/>
  </cols>
  <sheetData>
    <row r="1" spans="2:16" ht="9.35" customHeight="1" x14ac:dyDescent="0.3"/>
    <row r="2" spans="2:16" ht="20.3" customHeight="1" x14ac:dyDescent="0.3">
      <c r="B2" s="17" t="s">
        <v>48</v>
      </c>
      <c r="C2" s="18"/>
      <c r="D2" s="18"/>
      <c r="E2" s="18"/>
      <c r="F2" s="18"/>
      <c r="G2" s="18"/>
      <c r="H2" s="18"/>
      <c r="I2" s="18"/>
      <c r="J2" s="18"/>
      <c r="K2" s="18"/>
      <c r="L2" s="18"/>
      <c r="M2" s="18"/>
      <c r="N2" s="18"/>
      <c r="O2" s="18"/>
      <c r="P2" s="18"/>
    </row>
    <row r="3" spans="2:16" ht="29.65" customHeight="1" x14ac:dyDescent="0.3"/>
    <row r="4" spans="2:16" ht="20.95" x14ac:dyDescent="0.3">
      <c r="B4" s="37" t="s">
        <v>7</v>
      </c>
      <c r="C4" s="27" t="s">
        <v>42</v>
      </c>
      <c r="D4" s="27" t="s">
        <v>41</v>
      </c>
      <c r="E4" s="27" t="s">
        <v>40</v>
      </c>
      <c r="F4" s="27" t="s">
        <v>39</v>
      </c>
      <c r="G4" s="27" t="s">
        <v>38</v>
      </c>
      <c r="H4" s="27" t="s">
        <v>37</v>
      </c>
      <c r="I4" s="27" t="s">
        <v>36</v>
      </c>
      <c r="J4" s="27" t="s">
        <v>35</v>
      </c>
      <c r="K4" s="27" t="s">
        <v>34</v>
      </c>
      <c r="L4" s="27" t="s">
        <v>33</v>
      </c>
      <c r="M4" s="27" t="s">
        <v>32</v>
      </c>
      <c r="N4" s="27" t="s">
        <v>31</v>
      </c>
      <c r="O4" s="27" t="s">
        <v>47</v>
      </c>
      <c r="P4" s="26" t="s">
        <v>46</v>
      </c>
    </row>
    <row r="5" spans="2:16" x14ac:dyDescent="0.3">
      <c r="B5" s="35">
        <v>2022</v>
      </c>
      <c r="C5" s="24">
        <v>345077</v>
      </c>
      <c r="D5" s="24">
        <v>331560</v>
      </c>
      <c r="E5" s="24">
        <v>452734</v>
      </c>
      <c r="F5" s="24">
        <v>505452</v>
      </c>
      <c r="G5" s="24">
        <v>565450</v>
      </c>
      <c r="H5" s="24">
        <v>653473</v>
      </c>
      <c r="I5" s="24">
        <v>595177</v>
      </c>
      <c r="J5" s="24">
        <v>529591</v>
      </c>
      <c r="K5" s="24">
        <v>531104</v>
      </c>
      <c r="L5" s="24">
        <v>469811</v>
      </c>
      <c r="M5" s="24">
        <v>323244</v>
      </c>
      <c r="N5" s="24">
        <v>275553</v>
      </c>
      <c r="O5" s="34">
        <v>5578226</v>
      </c>
      <c r="P5" s="33">
        <v>-0.26635824624375598</v>
      </c>
    </row>
    <row r="6" spans="2:16" x14ac:dyDescent="0.3">
      <c r="B6" s="36">
        <v>2021</v>
      </c>
      <c r="C6" s="25">
        <v>379860</v>
      </c>
      <c r="D6" s="25">
        <v>456503</v>
      </c>
      <c r="E6" s="25">
        <v>585396</v>
      </c>
      <c r="F6" s="25">
        <v>689300</v>
      </c>
      <c r="G6" s="25">
        <v>764240</v>
      </c>
      <c r="H6" s="25">
        <v>857217</v>
      </c>
      <c r="I6" s="25">
        <v>792127</v>
      </c>
      <c r="J6" s="25">
        <v>740202</v>
      </c>
      <c r="K6" s="25">
        <v>718491</v>
      </c>
      <c r="L6" s="25">
        <v>645455</v>
      </c>
      <c r="M6" s="25">
        <v>521522</v>
      </c>
      <c r="N6" s="25">
        <v>453161</v>
      </c>
      <c r="O6" s="34">
        <v>7603474</v>
      </c>
      <c r="P6" s="33">
        <v>-5.1523169059852797E-2</v>
      </c>
    </row>
    <row r="7" spans="2:16" x14ac:dyDescent="0.3">
      <c r="B7" s="35">
        <v>2020</v>
      </c>
      <c r="C7" s="24">
        <v>532420</v>
      </c>
      <c r="D7" s="24">
        <v>600514</v>
      </c>
      <c r="E7" s="24">
        <v>590978</v>
      </c>
      <c r="F7" s="24">
        <v>393547</v>
      </c>
      <c r="G7" s="24">
        <v>919873</v>
      </c>
      <c r="H7" s="24">
        <v>884687</v>
      </c>
      <c r="I7" s="24">
        <v>931296</v>
      </c>
      <c r="J7" s="24">
        <v>812397</v>
      </c>
      <c r="K7" s="24">
        <v>676333</v>
      </c>
      <c r="L7" s="24">
        <v>665148</v>
      </c>
      <c r="M7" s="24">
        <v>506354</v>
      </c>
      <c r="N7" s="24">
        <v>502963</v>
      </c>
      <c r="O7" s="34">
        <v>8016510</v>
      </c>
      <c r="P7" s="33">
        <v>6.90035496500956E-2</v>
      </c>
    </row>
    <row r="8" spans="2:16" x14ac:dyDescent="0.3">
      <c r="B8" s="36">
        <v>2019</v>
      </c>
      <c r="C8" s="25">
        <v>463711</v>
      </c>
      <c r="D8" s="25">
        <v>532361</v>
      </c>
      <c r="E8" s="25">
        <v>649071</v>
      </c>
      <c r="F8" s="25">
        <v>700689</v>
      </c>
      <c r="G8" s="25">
        <v>721614</v>
      </c>
      <c r="H8" s="25">
        <v>776181</v>
      </c>
      <c r="I8" s="25">
        <v>793801</v>
      </c>
      <c r="J8" s="25">
        <v>649731</v>
      </c>
      <c r="K8" s="25">
        <v>631999</v>
      </c>
      <c r="L8" s="25">
        <v>621325</v>
      </c>
      <c r="M8" s="25">
        <v>539690</v>
      </c>
      <c r="N8" s="25">
        <v>418876</v>
      </c>
      <c r="O8" s="34">
        <v>7499049</v>
      </c>
      <c r="P8" s="33">
        <v>-1.05435338208761E-2</v>
      </c>
    </row>
    <row r="9" spans="2:16" x14ac:dyDescent="0.3">
      <c r="B9" s="35">
        <v>2018</v>
      </c>
      <c r="C9" s="24">
        <v>459694</v>
      </c>
      <c r="D9" s="24">
        <v>478670</v>
      </c>
      <c r="E9" s="24">
        <v>694262</v>
      </c>
      <c r="F9" s="24">
        <v>679106</v>
      </c>
      <c r="G9" s="24">
        <v>704106</v>
      </c>
      <c r="H9" s="24">
        <v>862491</v>
      </c>
      <c r="I9" s="24">
        <v>808454</v>
      </c>
      <c r="J9" s="24">
        <v>688786</v>
      </c>
      <c r="K9" s="24">
        <v>624287</v>
      </c>
      <c r="L9" s="24">
        <v>597442</v>
      </c>
      <c r="M9" s="24">
        <v>540408</v>
      </c>
      <c r="N9" s="24">
        <v>441252</v>
      </c>
      <c r="O9" s="34">
        <v>7578958</v>
      </c>
      <c r="P9" s="33">
        <v>-3.8488702401660198E-2</v>
      </c>
    </row>
    <row r="10" spans="2:16" x14ac:dyDescent="0.3">
      <c r="B10" s="36">
        <v>2017</v>
      </c>
      <c r="C10" s="25">
        <v>502237</v>
      </c>
      <c r="D10" s="25">
        <v>473634</v>
      </c>
      <c r="E10" s="25">
        <v>596445</v>
      </c>
      <c r="F10" s="25">
        <v>819457</v>
      </c>
      <c r="G10" s="25">
        <v>634163</v>
      </c>
      <c r="H10" s="25">
        <v>908949</v>
      </c>
      <c r="I10" s="25">
        <v>833518</v>
      </c>
      <c r="J10" s="25">
        <v>716890</v>
      </c>
      <c r="K10" s="25">
        <v>757960</v>
      </c>
      <c r="L10" s="25">
        <v>648531</v>
      </c>
      <c r="M10" s="25">
        <v>515599</v>
      </c>
      <c r="N10" s="25">
        <v>474956</v>
      </c>
      <c r="O10" s="34">
        <v>7882339</v>
      </c>
      <c r="P10" s="33">
        <v>9.8447426249924905E-2</v>
      </c>
    </row>
    <row r="11" spans="2:16" x14ac:dyDescent="0.3">
      <c r="B11" s="35">
        <v>2016</v>
      </c>
      <c r="C11" s="24">
        <v>399047</v>
      </c>
      <c r="D11" s="24">
        <v>573278</v>
      </c>
      <c r="E11" s="24">
        <v>628219</v>
      </c>
      <c r="F11" s="24">
        <v>599190</v>
      </c>
      <c r="G11" s="24">
        <v>682314</v>
      </c>
      <c r="H11" s="24">
        <v>756475</v>
      </c>
      <c r="I11" s="24">
        <v>763475</v>
      </c>
      <c r="J11" s="24">
        <v>600037</v>
      </c>
      <c r="K11" s="24">
        <v>745475</v>
      </c>
      <c r="L11" s="24">
        <v>536315</v>
      </c>
      <c r="M11" s="24">
        <v>509132</v>
      </c>
      <c r="N11" s="24">
        <v>382934</v>
      </c>
      <c r="O11" s="34">
        <v>7175891</v>
      </c>
      <c r="P11" s="33">
        <v>-1.6794490348312902E-2</v>
      </c>
    </row>
    <row r="12" spans="2:16" x14ac:dyDescent="0.3">
      <c r="B12" s="36">
        <v>2015</v>
      </c>
      <c r="C12" s="25">
        <v>457006</v>
      </c>
      <c r="D12" s="25">
        <v>539678</v>
      </c>
      <c r="E12" s="25">
        <v>612804</v>
      </c>
      <c r="F12" s="25">
        <v>614654</v>
      </c>
      <c r="G12" s="25">
        <v>712654</v>
      </c>
      <c r="H12" s="25">
        <v>788536</v>
      </c>
      <c r="I12" s="25">
        <v>802996</v>
      </c>
      <c r="J12" s="25">
        <v>738589</v>
      </c>
      <c r="K12" s="25">
        <v>675327</v>
      </c>
      <c r="L12" s="25">
        <v>624608</v>
      </c>
      <c r="M12" s="25">
        <v>400667</v>
      </c>
      <c r="N12" s="25">
        <v>330946</v>
      </c>
      <c r="O12" s="34">
        <v>7298465</v>
      </c>
      <c r="P12" s="33">
        <v>5.1216837755782001E-2</v>
      </c>
    </row>
    <row r="13" spans="2:16" x14ac:dyDescent="0.3">
      <c r="B13" s="35">
        <v>2014</v>
      </c>
      <c r="C13" s="24">
        <v>310463</v>
      </c>
      <c r="D13" s="24">
        <v>336164</v>
      </c>
      <c r="E13" s="24">
        <v>442396</v>
      </c>
      <c r="F13" s="24">
        <v>534357</v>
      </c>
      <c r="G13" s="24">
        <v>609803</v>
      </c>
      <c r="H13" s="24">
        <v>697851</v>
      </c>
      <c r="I13" s="24">
        <v>888002</v>
      </c>
      <c r="J13" s="24">
        <v>859212</v>
      </c>
      <c r="K13" s="24">
        <v>797588</v>
      </c>
      <c r="L13" s="24">
        <v>546014</v>
      </c>
      <c r="M13" s="24">
        <v>362853</v>
      </c>
      <c r="N13" s="24">
        <v>558170</v>
      </c>
      <c r="O13" s="34">
        <v>6942873</v>
      </c>
      <c r="P13" s="33">
        <v>9.4276747541339107E-2</v>
      </c>
    </row>
    <row r="14" spans="2:16" x14ac:dyDescent="0.3">
      <c r="B14" s="36">
        <v>2013</v>
      </c>
      <c r="C14" s="25">
        <v>306726</v>
      </c>
      <c r="D14" s="25">
        <v>322055</v>
      </c>
      <c r="E14" s="25">
        <v>436380</v>
      </c>
      <c r="F14" s="25">
        <v>620431</v>
      </c>
      <c r="G14" s="25">
        <v>729966</v>
      </c>
      <c r="H14" s="25">
        <v>842757</v>
      </c>
      <c r="I14" s="25">
        <v>836313</v>
      </c>
      <c r="J14" s="25">
        <v>643665</v>
      </c>
      <c r="K14" s="25">
        <v>615300</v>
      </c>
      <c r="L14" s="25">
        <v>267253</v>
      </c>
      <c r="M14" s="25">
        <v>406538</v>
      </c>
      <c r="N14" s="25">
        <v>317330</v>
      </c>
      <c r="O14" s="34">
        <v>6344714</v>
      </c>
      <c r="P14" s="33">
        <v>9.4305266505649906E-3</v>
      </c>
    </row>
    <row r="15" spans="2:16" x14ac:dyDescent="0.3">
      <c r="B15" s="35">
        <v>2012</v>
      </c>
      <c r="C15" s="24">
        <v>289946</v>
      </c>
      <c r="D15" s="24">
        <v>329926</v>
      </c>
      <c r="E15" s="24">
        <v>419046</v>
      </c>
      <c r="F15" s="24">
        <v>621985</v>
      </c>
      <c r="G15" s="24">
        <v>657461</v>
      </c>
      <c r="H15" s="24">
        <v>753039</v>
      </c>
      <c r="I15" s="24">
        <v>708281</v>
      </c>
      <c r="J15" s="24">
        <v>678719</v>
      </c>
      <c r="K15" s="24">
        <v>634051</v>
      </c>
      <c r="L15" s="24">
        <v>466462</v>
      </c>
      <c r="M15" s="24">
        <v>416717</v>
      </c>
      <c r="N15" s="24">
        <v>309806</v>
      </c>
      <c r="O15" s="34">
        <v>6285439</v>
      </c>
      <c r="P15" s="33">
        <v>-1.7390734759051601E-2</v>
      </c>
    </row>
    <row r="16" spans="2:16" x14ac:dyDescent="0.3">
      <c r="B16" s="36">
        <v>2011</v>
      </c>
      <c r="C16" s="25">
        <v>299173</v>
      </c>
      <c r="D16" s="25">
        <v>353689</v>
      </c>
      <c r="E16" s="25">
        <v>461891</v>
      </c>
      <c r="F16" s="25">
        <v>644528</v>
      </c>
      <c r="G16" s="25">
        <v>668557</v>
      </c>
      <c r="H16" s="25">
        <v>798181</v>
      </c>
      <c r="I16" s="25">
        <v>733722</v>
      </c>
      <c r="J16" s="25">
        <v>667820</v>
      </c>
      <c r="K16" s="25">
        <v>586276</v>
      </c>
      <c r="L16" s="25">
        <v>436656</v>
      </c>
      <c r="M16" s="25">
        <v>425462</v>
      </c>
      <c r="N16" s="25">
        <v>320727</v>
      </c>
      <c r="O16" s="34">
        <v>6396682</v>
      </c>
      <c r="P16" s="33">
        <v>-9.6610560620769698E-2</v>
      </c>
    </row>
    <row r="17" spans="2:16" x14ac:dyDescent="0.3">
      <c r="B17" s="35">
        <v>2010</v>
      </c>
      <c r="C17" s="24">
        <v>345000</v>
      </c>
      <c r="D17" s="24">
        <v>389636</v>
      </c>
      <c r="E17" s="24">
        <v>491335</v>
      </c>
      <c r="F17" s="24">
        <v>710369</v>
      </c>
      <c r="G17" s="24">
        <v>707913</v>
      </c>
      <c r="H17" s="24">
        <v>816772</v>
      </c>
      <c r="I17" s="24">
        <v>739538</v>
      </c>
      <c r="J17" s="24">
        <v>840457</v>
      </c>
      <c r="K17" s="24">
        <v>691446</v>
      </c>
      <c r="L17" s="24">
        <v>515843</v>
      </c>
      <c r="M17" s="24">
        <v>488600</v>
      </c>
      <c r="N17" s="24">
        <v>343849</v>
      </c>
      <c r="O17" s="34">
        <v>7080758</v>
      </c>
      <c r="P17" s="33">
        <v>-7.6666428903297598E-2</v>
      </c>
    </row>
    <row r="18" spans="2:16" x14ac:dyDescent="0.3">
      <c r="B18" s="36">
        <v>2009</v>
      </c>
      <c r="C18" s="25">
        <v>368557</v>
      </c>
      <c r="D18" s="25">
        <v>392855</v>
      </c>
      <c r="E18" s="25">
        <v>504244</v>
      </c>
      <c r="F18" s="25">
        <v>665213</v>
      </c>
      <c r="G18" s="25">
        <v>850594</v>
      </c>
      <c r="H18" s="25">
        <v>848632</v>
      </c>
      <c r="I18" s="25">
        <v>713069</v>
      </c>
      <c r="J18" s="25">
        <v>991291</v>
      </c>
      <c r="K18" s="25">
        <v>756089</v>
      </c>
      <c r="L18" s="25">
        <v>667954</v>
      </c>
      <c r="M18" s="25">
        <v>498563</v>
      </c>
      <c r="N18" s="25">
        <v>411628</v>
      </c>
      <c r="O18" s="34">
        <v>7668689</v>
      </c>
      <c r="P18" s="33">
        <v>8.7907398489028808E-3</v>
      </c>
    </row>
    <row r="19" spans="2:16" x14ac:dyDescent="0.3">
      <c r="B19" s="35">
        <v>2008</v>
      </c>
      <c r="C19" s="24">
        <v>365646</v>
      </c>
      <c r="D19" s="24">
        <v>444062</v>
      </c>
      <c r="E19" s="24">
        <v>593712</v>
      </c>
      <c r="F19" s="24">
        <v>740516</v>
      </c>
      <c r="G19" s="24">
        <v>816102</v>
      </c>
      <c r="H19" s="24">
        <v>865423</v>
      </c>
      <c r="I19" s="24">
        <v>747842</v>
      </c>
      <c r="J19" s="24">
        <v>856057</v>
      </c>
      <c r="K19" s="24">
        <v>648582</v>
      </c>
      <c r="L19" s="24">
        <v>572487</v>
      </c>
      <c r="M19" s="24">
        <v>537129</v>
      </c>
      <c r="N19" s="24">
        <v>414305</v>
      </c>
      <c r="O19" s="34">
        <v>7601863</v>
      </c>
      <c r="P19" s="33">
        <v>-2.66014566252337E-3</v>
      </c>
    </row>
    <row r="20" spans="2:16" x14ac:dyDescent="0.3">
      <c r="B20" s="36">
        <v>2007</v>
      </c>
      <c r="C20" s="25">
        <v>424010</v>
      </c>
      <c r="D20" s="25">
        <v>462067</v>
      </c>
      <c r="E20" s="25">
        <v>523754</v>
      </c>
      <c r="F20" s="25">
        <v>648945</v>
      </c>
      <c r="G20" s="25">
        <v>648435</v>
      </c>
      <c r="H20" s="25">
        <v>924552</v>
      </c>
      <c r="I20" s="25">
        <v>1062772</v>
      </c>
      <c r="J20" s="25">
        <v>917472</v>
      </c>
      <c r="K20" s="25">
        <v>636593</v>
      </c>
      <c r="L20" s="25">
        <v>577787</v>
      </c>
      <c r="M20" s="25">
        <v>410132</v>
      </c>
      <c r="N20" s="25">
        <v>385620</v>
      </c>
      <c r="O20" s="34">
        <v>7622139</v>
      </c>
      <c r="P20" s="33">
        <v>-2.0007578024141399E-2</v>
      </c>
    </row>
    <row r="21" spans="2:16" x14ac:dyDescent="0.3">
      <c r="B21" s="35">
        <v>2006</v>
      </c>
      <c r="C21" s="24">
        <v>533799</v>
      </c>
      <c r="D21" s="24">
        <v>513381</v>
      </c>
      <c r="E21" s="24">
        <v>561718</v>
      </c>
      <c r="F21" s="24">
        <v>639034</v>
      </c>
      <c r="G21" s="24">
        <v>724420</v>
      </c>
      <c r="H21" s="24">
        <v>918598</v>
      </c>
      <c r="I21" s="24">
        <v>1011557</v>
      </c>
      <c r="J21" s="24">
        <v>941126</v>
      </c>
      <c r="K21" s="24">
        <v>616981</v>
      </c>
      <c r="L21" s="24">
        <v>627340</v>
      </c>
      <c r="M21" s="24">
        <v>436334</v>
      </c>
      <c r="N21" s="24">
        <v>253465</v>
      </c>
      <c r="O21" s="34">
        <v>7777753</v>
      </c>
      <c r="P21" s="33">
        <v>1.1090762122489601E-2</v>
      </c>
    </row>
    <row r="22" spans="2:16" x14ac:dyDescent="0.3">
      <c r="B22" s="36">
        <v>2005</v>
      </c>
      <c r="C22" s="25">
        <v>479822</v>
      </c>
      <c r="D22" s="25">
        <v>511758</v>
      </c>
      <c r="E22" s="25">
        <v>583136</v>
      </c>
      <c r="F22" s="25">
        <v>660942</v>
      </c>
      <c r="G22" s="25">
        <v>713181</v>
      </c>
      <c r="H22" s="25">
        <v>1109621</v>
      </c>
      <c r="I22" s="25">
        <v>864139</v>
      </c>
      <c r="J22" s="25">
        <v>768414</v>
      </c>
      <c r="K22" s="25">
        <v>607085</v>
      </c>
      <c r="L22" s="25">
        <v>592217</v>
      </c>
      <c r="M22" s="25">
        <v>428829</v>
      </c>
      <c r="N22" s="25">
        <v>373294</v>
      </c>
      <c r="O22" s="34">
        <v>7692438</v>
      </c>
      <c r="P22" s="33">
        <v>-1.6310263550411298E-2</v>
      </c>
    </row>
    <row r="23" spans="2:16" x14ac:dyDescent="0.3">
      <c r="B23" s="35">
        <v>2004</v>
      </c>
      <c r="C23" s="24">
        <v>541983</v>
      </c>
      <c r="D23" s="24">
        <v>513896</v>
      </c>
      <c r="E23" s="24">
        <v>627473</v>
      </c>
      <c r="F23" s="24">
        <v>697975</v>
      </c>
      <c r="G23" s="24">
        <v>722368</v>
      </c>
      <c r="H23" s="24">
        <v>882206</v>
      </c>
      <c r="I23" s="24">
        <v>847060</v>
      </c>
      <c r="J23" s="24">
        <v>807328</v>
      </c>
      <c r="K23" s="24">
        <v>754426</v>
      </c>
      <c r="L23" s="24">
        <v>560462</v>
      </c>
      <c r="M23" s="24">
        <v>418176</v>
      </c>
      <c r="N23" s="24">
        <v>446631</v>
      </c>
      <c r="O23" s="34">
        <v>7819984</v>
      </c>
      <c r="P23" s="33">
        <v>-1.20770667371101E-2</v>
      </c>
    </row>
    <row r="24" spans="2:16" x14ac:dyDescent="0.3">
      <c r="B24" s="36">
        <v>2003</v>
      </c>
      <c r="C24" s="25">
        <v>565840</v>
      </c>
      <c r="D24" s="25">
        <v>494020</v>
      </c>
      <c r="E24" s="25">
        <v>504352</v>
      </c>
      <c r="F24" s="25">
        <v>647055</v>
      </c>
      <c r="G24" s="25">
        <v>889138</v>
      </c>
      <c r="H24" s="25">
        <v>834801</v>
      </c>
      <c r="I24" s="25">
        <v>844088</v>
      </c>
      <c r="J24" s="25">
        <v>938066</v>
      </c>
      <c r="K24" s="25">
        <v>736076</v>
      </c>
      <c r="L24" s="25">
        <v>620136</v>
      </c>
      <c r="M24" s="25">
        <v>432721</v>
      </c>
      <c r="N24" s="25">
        <v>409288</v>
      </c>
      <c r="O24" s="34">
        <v>7915581</v>
      </c>
      <c r="P24" s="33">
        <v>4.8381888681273501E-2</v>
      </c>
    </row>
    <row r="25" spans="2:16" x14ac:dyDescent="0.3">
      <c r="B25" s="35">
        <v>2002</v>
      </c>
      <c r="C25" s="24">
        <v>474237</v>
      </c>
      <c r="D25" s="24">
        <v>485642</v>
      </c>
      <c r="E25" s="24">
        <v>510328</v>
      </c>
      <c r="F25" s="24">
        <v>798306</v>
      </c>
      <c r="G25" s="24">
        <v>707608</v>
      </c>
      <c r="H25" s="24">
        <v>726761</v>
      </c>
      <c r="I25" s="24">
        <v>806732</v>
      </c>
      <c r="J25" s="24">
        <v>921909</v>
      </c>
      <c r="K25" s="24">
        <v>742722</v>
      </c>
      <c r="L25" s="24">
        <v>566446</v>
      </c>
      <c r="M25" s="24">
        <v>411311</v>
      </c>
      <c r="N25" s="24">
        <v>398282</v>
      </c>
      <c r="O25" s="34">
        <v>7550284</v>
      </c>
      <c r="P25" s="33">
        <v>-0.10811622686638001</v>
      </c>
    </row>
    <row r="26" spans="2:16" x14ac:dyDescent="0.3">
      <c r="B26" s="36">
        <v>2001</v>
      </c>
      <c r="C26" s="25">
        <v>510732</v>
      </c>
      <c r="D26" s="25">
        <v>529922</v>
      </c>
      <c r="E26" s="25">
        <v>602594</v>
      </c>
      <c r="F26" s="25">
        <v>840001</v>
      </c>
      <c r="G26" s="25">
        <v>778010</v>
      </c>
      <c r="H26" s="25">
        <v>905404</v>
      </c>
      <c r="I26" s="25">
        <v>1003259</v>
      </c>
      <c r="J26" s="25">
        <v>1041354</v>
      </c>
      <c r="K26" s="25">
        <v>800605</v>
      </c>
      <c r="L26" s="25">
        <v>541943</v>
      </c>
      <c r="M26" s="25">
        <v>573310</v>
      </c>
      <c r="N26" s="25">
        <v>338413</v>
      </c>
      <c r="O26" s="34">
        <v>8465547</v>
      </c>
      <c r="P26" s="33">
        <v>-3.3062002820101202E-2</v>
      </c>
    </row>
    <row r="27" spans="2:16" x14ac:dyDescent="0.3">
      <c r="B27" s="35">
        <v>2000</v>
      </c>
      <c r="C27" s="24">
        <v>469652</v>
      </c>
      <c r="D27" s="24">
        <v>551079</v>
      </c>
      <c r="E27" s="24">
        <v>601762</v>
      </c>
      <c r="F27" s="24">
        <v>861263</v>
      </c>
      <c r="G27" s="24">
        <v>850409</v>
      </c>
      <c r="H27" s="24">
        <v>1165154</v>
      </c>
      <c r="I27" s="24">
        <v>871295</v>
      </c>
      <c r="J27" s="24">
        <v>850722</v>
      </c>
      <c r="K27" s="24">
        <v>741796</v>
      </c>
      <c r="L27" s="24">
        <v>770498</v>
      </c>
      <c r="M27" s="24">
        <v>596123</v>
      </c>
      <c r="N27" s="24">
        <v>425252</v>
      </c>
      <c r="O27" s="34">
        <v>8755005</v>
      </c>
      <c r="P27" s="33">
        <v>-2.9802714844276001E-2</v>
      </c>
    </row>
    <row r="28" spans="2:16" x14ac:dyDescent="0.3">
      <c r="B28" s="36">
        <v>1999</v>
      </c>
      <c r="C28" s="25">
        <v>578620</v>
      </c>
      <c r="D28" s="25">
        <v>537516</v>
      </c>
      <c r="E28" s="25">
        <v>669805</v>
      </c>
      <c r="F28" s="25">
        <v>766393</v>
      </c>
      <c r="G28" s="25">
        <v>870624</v>
      </c>
      <c r="H28" s="25">
        <v>998214</v>
      </c>
      <c r="I28" s="25">
        <v>873925</v>
      </c>
      <c r="J28" s="25">
        <v>969205</v>
      </c>
      <c r="K28" s="25">
        <v>790357</v>
      </c>
      <c r="L28" s="25">
        <v>735064</v>
      </c>
      <c r="M28" s="25">
        <v>732951</v>
      </c>
      <c r="N28" s="25">
        <v>501269</v>
      </c>
      <c r="O28" s="34">
        <v>9023943</v>
      </c>
      <c r="P28" s="33">
        <v>2.6841889360046198E-2</v>
      </c>
    </row>
    <row r="29" spans="2:16" x14ac:dyDescent="0.3">
      <c r="B29" s="35">
        <v>1998</v>
      </c>
      <c r="C29" s="24">
        <v>460045</v>
      </c>
      <c r="D29" s="24">
        <v>561266</v>
      </c>
      <c r="E29" s="24">
        <v>624747</v>
      </c>
      <c r="F29" s="24">
        <v>792103</v>
      </c>
      <c r="G29" s="24">
        <v>867823</v>
      </c>
      <c r="H29" s="24">
        <v>908584</v>
      </c>
      <c r="I29" s="24">
        <v>931425</v>
      </c>
      <c r="J29" s="24">
        <v>998112</v>
      </c>
      <c r="K29" s="24">
        <v>844152</v>
      </c>
      <c r="L29" s="24">
        <v>799566</v>
      </c>
      <c r="M29" s="24">
        <v>611918</v>
      </c>
      <c r="N29" s="24">
        <v>388314</v>
      </c>
      <c r="O29" s="34">
        <v>8788055</v>
      </c>
      <c r="P29" s="33">
        <v>3.0443505362071702E-2</v>
      </c>
    </row>
    <row r="30" spans="2:16" x14ac:dyDescent="0.3">
      <c r="B30" s="36">
        <v>1997</v>
      </c>
      <c r="C30" s="25">
        <v>611169</v>
      </c>
      <c r="D30" s="25">
        <v>525263</v>
      </c>
      <c r="E30" s="25">
        <v>660259</v>
      </c>
      <c r="F30" s="25">
        <v>880612</v>
      </c>
      <c r="G30" s="25">
        <v>909827</v>
      </c>
      <c r="H30" s="25">
        <v>962596</v>
      </c>
      <c r="I30" s="25">
        <v>929072</v>
      </c>
      <c r="J30" s="25">
        <v>889236</v>
      </c>
      <c r="K30" s="25">
        <v>699618</v>
      </c>
      <c r="L30" s="25">
        <v>561326</v>
      </c>
      <c r="M30" s="25">
        <v>556626</v>
      </c>
      <c r="N30" s="25">
        <v>342816</v>
      </c>
      <c r="O30" s="34">
        <v>8528420</v>
      </c>
      <c r="P30" s="33">
        <v>-8.7952139522761902E-2</v>
      </c>
    </row>
    <row r="31" spans="2:16" x14ac:dyDescent="0.3">
      <c r="B31" s="35">
        <v>1996</v>
      </c>
      <c r="C31" s="24">
        <v>741699</v>
      </c>
      <c r="D31" s="24">
        <v>569091</v>
      </c>
      <c r="E31" s="24">
        <v>667542</v>
      </c>
      <c r="F31" s="24">
        <v>829942</v>
      </c>
      <c r="G31" s="24">
        <v>804075</v>
      </c>
      <c r="H31" s="24">
        <v>985349</v>
      </c>
      <c r="I31" s="24">
        <v>1031209</v>
      </c>
      <c r="J31" s="24">
        <v>958646</v>
      </c>
      <c r="K31" s="24">
        <v>778976</v>
      </c>
      <c r="L31" s="24">
        <v>800393</v>
      </c>
      <c r="M31" s="24">
        <v>573707</v>
      </c>
      <c r="N31" s="24">
        <v>610218</v>
      </c>
      <c r="O31" s="34">
        <v>9350847</v>
      </c>
      <c r="P31" s="33">
        <v>-4.9585300987874198E-2</v>
      </c>
    </row>
    <row r="32" spans="2:16" x14ac:dyDescent="0.3">
      <c r="B32" s="36">
        <v>1995</v>
      </c>
      <c r="C32" s="25">
        <v>585256</v>
      </c>
      <c r="D32" s="25">
        <v>619953</v>
      </c>
      <c r="E32" s="25">
        <v>806099</v>
      </c>
      <c r="F32" s="25">
        <v>910469</v>
      </c>
      <c r="G32" s="25">
        <v>828080</v>
      </c>
      <c r="H32" s="25">
        <v>866091</v>
      </c>
      <c r="I32" s="25">
        <v>1207983</v>
      </c>
      <c r="J32" s="25">
        <v>1213787</v>
      </c>
      <c r="K32" s="25">
        <v>900868</v>
      </c>
      <c r="L32" s="25">
        <v>705205</v>
      </c>
      <c r="M32" s="25">
        <v>798795</v>
      </c>
      <c r="N32" s="25">
        <v>396116</v>
      </c>
      <c r="O32" s="34">
        <v>9838702</v>
      </c>
      <c r="P32" s="33">
        <v>2.8429478217467202E-2</v>
      </c>
    </row>
    <row r="33" spans="2:16" x14ac:dyDescent="0.3">
      <c r="B33" s="35">
        <v>1994</v>
      </c>
      <c r="C33" s="24">
        <v>589468</v>
      </c>
      <c r="D33" s="24">
        <v>497616</v>
      </c>
      <c r="E33" s="24">
        <v>832960</v>
      </c>
      <c r="F33" s="24">
        <v>893171</v>
      </c>
      <c r="G33" s="24">
        <v>873650</v>
      </c>
      <c r="H33" s="24">
        <v>1083775</v>
      </c>
      <c r="I33" s="24">
        <v>1246436</v>
      </c>
      <c r="J33" s="24">
        <v>887883</v>
      </c>
      <c r="K33" s="24">
        <v>924876</v>
      </c>
      <c r="L33" s="24">
        <v>695968</v>
      </c>
      <c r="M33" s="24">
        <v>568024</v>
      </c>
      <c r="N33" s="24">
        <v>472898</v>
      </c>
      <c r="O33" s="34">
        <v>9566725</v>
      </c>
      <c r="P33" s="33">
        <v>6.9956857142058307E-2</v>
      </c>
    </row>
    <row r="34" spans="2:16" x14ac:dyDescent="0.3">
      <c r="B34" s="36">
        <v>1993</v>
      </c>
      <c r="C34" s="25">
        <v>416006</v>
      </c>
      <c r="D34" s="25">
        <v>463161</v>
      </c>
      <c r="E34" s="25">
        <v>713811</v>
      </c>
      <c r="F34" s="25">
        <v>915470</v>
      </c>
      <c r="G34" s="25">
        <v>1013495</v>
      </c>
      <c r="H34" s="25">
        <v>1107035</v>
      </c>
      <c r="I34" s="25">
        <v>978137</v>
      </c>
      <c r="J34" s="25">
        <v>903338</v>
      </c>
      <c r="K34" s="25">
        <v>861211</v>
      </c>
      <c r="L34" s="25">
        <v>703119</v>
      </c>
      <c r="M34" s="25">
        <v>464265</v>
      </c>
      <c r="N34" s="25">
        <v>402177</v>
      </c>
      <c r="O34" s="34">
        <v>8941225</v>
      </c>
      <c r="P34" s="33">
        <v>-8.3513326919184595E-3</v>
      </c>
    </row>
    <row r="35" spans="2:16" x14ac:dyDescent="0.3">
      <c r="B35" s="35">
        <v>1992</v>
      </c>
      <c r="C35" s="24">
        <v>416960</v>
      </c>
      <c r="D35" s="24">
        <v>539069</v>
      </c>
      <c r="E35" s="24">
        <v>734333</v>
      </c>
      <c r="F35" s="24">
        <v>960115</v>
      </c>
      <c r="G35" s="24">
        <v>979649</v>
      </c>
      <c r="H35" s="24">
        <v>1051668</v>
      </c>
      <c r="I35" s="24">
        <v>1020373</v>
      </c>
      <c r="J35" s="24">
        <v>882231</v>
      </c>
      <c r="K35" s="24">
        <v>781869</v>
      </c>
      <c r="L35" s="24">
        <v>730884</v>
      </c>
      <c r="M35" s="24">
        <v>597175</v>
      </c>
      <c r="N35" s="24">
        <v>322199</v>
      </c>
      <c r="O35" s="34">
        <v>9016525</v>
      </c>
      <c r="P35" s="33">
        <v>6.7674116899245601E-2</v>
      </c>
    </row>
    <row r="36" spans="2:16" x14ac:dyDescent="0.3">
      <c r="B36" s="36">
        <v>1991</v>
      </c>
      <c r="C36" s="25">
        <v>450623</v>
      </c>
      <c r="D36" s="25">
        <v>593436</v>
      </c>
      <c r="E36" s="25">
        <v>561335</v>
      </c>
      <c r="F36" s="25">
        <v>727659</v>
      </c>
      <c r="G36" s="25">
        <v>857511</v>
      </c>
      <c r="H36" s="25">
        <v>905389</v>
      </c>
      <c r="I36" s="25">
        <v>1020466</v>
      </c>
      <c r="J36" s="25">
        <v>847640</v>
      </c>
      <c r="K36" s="25">
        <v>767683</v>
      </c>
      <c r="L36" s="25">
        <v>799755</v>
      </c>
      <c r="M36" s="25">
        <v>535426</v>
      </c>
      <c r="N36" s="25">
        <v>378093</v>
      </c>
      <c r="O36" s="34">
        <v>8445016</v>
      </c>
      <c r="P36" s="33">
        <v>-1.5987349664533301E-2</v>
      </c>
    </row>
    <row r="37" spans="2:16" x14ac:dyDescent="0.3">
      <c r="B37" s="35">
        <v>1990</v>
      </c>
      <c r="C37" s="24">
        <v>443896</v>
      </c>
      <c r="D37" s="24">
        <v>448025</v>
      </c>
      <c r="E37" s="24">
        <v>770732</v>
      </c>
      <c r="F37" s="24">
        <v>878483</v>
      </c>
      <c r="G37" s="24">
        <v>902589</v>
      </c>
      <c r="H37" s="24">
        <v>931510</v>
      </c>
      <c r="I37" s="24">
        <v>959329</v>
      </c>
      <c r="J37" s="24">
        <v>911058</v>
      </c>
      <c r="K37" s="24">
        <v>704073</v>
      </c>
      <c r="L37" s="24">
        <v>648125</v>
      </c>
      <c r="M37" s="24">
        <v>559266</v>
      </c>
      <c r="N37" s="24">
        <v>425137</v>
      </c>
      <c r="O37" s="34">
        <v>8582223</v>
      </c>
      <c r="P37" s="33">
        <v>1.0232487512205299E-2</v>
      </c>
    </row>
    <row r="38" spans="2:16" x14ac:dyDescent="0.3">
      <c r="B38" s="36">
        <v>1989</v>
      </c>
      <c r="C38" s="25">
        <v>399600</v>
      </c>
      <c r="D38" s="25">
        <v>504179</v>
      </c>
      <c r="E38" s="25">
        <v>725368</v>
      </c>
      <c r="F38" s="25">
        <v>909100</v>
      </c>
      <c r="G38" s="25">
        <v>861173</v>
      </c>
      <c r="H38" s="25">
        <v>796365</v>
      </c>
      <c r="I38" s="25">
        <v>944774</v>
      </c>
      <c r="J38" s="25">
        <v>906792</v>
      </c>
      <c r="K38" s="25">
        <v>706725</v>
      </c>
      <c r="L38" s="25">
        <v>652207</v>
      </c>
      <c r="M38" s="25">
        <v>642677</v>
      </c>
      <c r="N38" s="25">
        <v>446335</v>
      </c>
      <c r="O38" s="34">
        <v>8495295</v>
      </c>
      <c r="P38" s="33">
        <v>2.0106630162647101E-2</v>
      </c>
    </row>
    <row r="39" spans="2:16" x14ac:dyDescent="0.3">
      <c r="B39" s="35">
        <v>1988</v>
      </c>
      <c r="C39" s="24">
        <v>367232</v>
      </c>
      <c r="D39" s="24">
        <v>598606</v>
      </c>
      <c r="E39" s="24">
        <v>752808</v>
      </c>
      <c r="F39" s="24">
        <v>768185</v>
      </c>
      <c r="G39" s="24">
        <v>856819</v>
      </c>
      <c r="H39" s="24">
        <v>809334</v>
      </c>
      <c r="I39" s="24">
        <v>895279</v>
      </c>
      <c r="J39" s="24">
        <v>768343</v>
      </c>
      <c r="K39" s="24">
        <v>729851</v>
      </c>
      <c r="L39" s="24">
        <v>698859</v>
      </c>
      <c r="M39" s="24">
        <v>688338</v>
      </c>
      <c r="N39" s="24">
        <v>394196</v>
      </c>
      <c r="O39" s="34">
        <v>8327850</v>
      </c>
      <c r="P39" s="33">
        <v>2.8296569134371698E-2</v>
      </c>
    </row>
    <row r="40" spans="2:16" x14ac:dyDescent="0.3">
      <c r="B40" s="36">
        <v>1987</v>
      </c>
      <c r="C40" s="25">
        <v>380535</v>
      </c>
      <c r="D40" s="25">
        <v>529194</v>
      </c>
      <c r="E40" s="25">
        <v>522302</v>
      </c>
      <c r="F40" s="25">
        <v>747014</v>
      </c>
      <c r="G40" s="25">
        <v>953044</v>
      </c>
      <c r="H40" s="25">
        <v>913786</v>
      </c>
      <c r="I40" s="25">
        <v>818208</v>
      </c>
      <c r="J40" s="25">
        <v>796346</v>
      </c>
      <c r="K40" s="25">
        <v>763781</v>
      </c>
      <c r="L40" s="25">
        <v>734910</v>
      </c>
      <c r="M40" s="25">
        <v>562049</v>
      </c>
      <c r="N40" s="25">
        <v>377516</v>
      </c>
      <c r="O40" s="34">
        <v>8098685</v>
      </c>
      <c r="P40" s="33">
        <v>4.4542392284711699E-2</v>
      </c>
    </row>
    <row r="41" spans="2:16" x14ac:dyDescent="0.3">
      <c r="B41" s="35">
        <v>1986</v>
      </c>
      <c r="C41" s="24">
        <v>396839</v>
      </c>
      <c r="D41" s="24">
        <v>475612</v>
      </c>
      <c r="E41" s="24">
        <v>657249</v>
      </c>
      <c r="F41" s="24">
        <v>832593</v>
      </c>
      <c r="G41" s="24">
        <v>929543</v>
      </c>
      <c r="H41" s="24">
        <v>824510</v>
      </c>
      <c r="I41" s="24">
        <v>749834</v>
      </c>
      <c r="J41" s="24">
        <v>686694</v>
      </c>
      <c r="K41" s="24">
        <v>616173</v>
      </c>
      <c r="L41" s="24">
        <v>645998</v>
      </c>
      <c r="M41" s="24">
        <v>506362</v>
      </c>
      <c r="N41" s="24">
        <v>431926</v>
      </c>
      <c r="O41" s="34">
        <v>7753333</v>
      </c>
      <c r="P41" s="33">
        <v>0.115242960196325</v>
      </c>
    </row>
    <row r="42" spans="2:16" x14ac:dyDescent="0.3">
      <c r="B42" s="36">
        <v>1985</v>
      </c>
      <c r="C42" s="25">
        <v>309267</v>
      </c>
      <c r="D42" s="25">
        <v>518651</v>
      </c>
      <c r="E42" s="25">
        <v>611119</v>
      </c>
      <c r="F42" s="25">
        <v>838798</v>
      </c>
      <c r="G42" s="25">
        <v>834378</v>
      </c>
      <c r="H42" s="25">
        <v>610094</v>
      </c>
      <c r="I42" s="25">
        <v>654919</v>
      </c>
      <c r="J42" s="25">
        <v>709763</v>
      </c>
      <c r="K42" s="25">
        <v>620205</v>
      </c>
      <c r="L42" s="25">
        <v>485595</v>
      </c>
      <c r="M42" s="25">
        <v>417181</v>
      </c>
      <c r="N42" s="25">
        <v>342177</v>
      </c>
      <c r="O42" s="34">
        <v>6952147</v>
      </c>
      <c r="P42" s="33">
        <v>0.10763615495234501</v>
      </c>
    </row>
    <row r="43" spans="2:16" x14ac:dyDescent="0.3">
      <c r="B43" s="35">
        <v>1984</v>
      </c>
      <c r="C43" s="24">
        <v>292700</v>
      </c>
      <c r="D43" s="24">
        <v>446864</v>
      </c>
      <c r="E43" s="24">
        <v>591402</v>
      </c>
      <c r="F43" s="24">
        <v>623358</v>
      </c>
      <c r="G43" s="24">
        <v>655664</v>
      </c>
      <c r="H43" s="24">
        <v>660413</v>
      </c>
      <c r="I43" s="24">
        <v>572367</v>
      </c>
      <c r="J43" s="24">
        <v>658032</v>
      </c>
      <c r="K43" s="24">
        <v>638736</v>
      </c>
      <c r="L43" s="24">
        <v>379796</v>
      </c>
      <c r="M43" s="24">
        <v>377778</v>
      </c>
      <c r="N43" s="24">
        <v>379452</v>
      </c>
      <c r="O43" s="34">
        <v>6276562</v>
      </c>
      <c r="P43" s="33">
        <v>6.13473507922528E-2</v>
      </c>
    </row>
    <row r="44" spans="2:16" x14ac:dyDescent="0.3">
      <c r="B44" s="36">
        <v>1983</v>
      </c>
      <c r="C44" s="25">
        <v>312964</v>
      </c>
      <c r="D44" s="25">
        <v>346712</v>
      </c>
      <c r="E44" s="25">
        <v>373295</v>
      </c>
      <c r="F44" s="25">
        <v>588963</v>
      </c>
      <c r="G44" s="25">
        <v>697765</v>
      </c>
      <c r="H44" s="25">
        <v>607028</v>
      </c>
      <c r="I44" s="25">
        <v>701425</v>
      </c>
      <c r="J44" s="25">
        <v>601892</v>
      </c>
      <c r="K44" s="25">
        <v>541863</v>
      </c>
      <c r="L44" s="25">
        <v>434366</v>
      </c>
      <c r="M44" s="25">
        <v>354697</v>
      </c>
      <c r="N44" s="25">
        <v>352798</v>
      </c>
      <c r="O44" s="34">
        <v>5913768</v>
      </c>
      <c r="P44" s="33">
        <v>9.7073070826877397E-2</v>
      </c>
    </row>
    <row r="45" spans="2:16" x14ac:dyDescent="0.3">
      <c r="B45" s="35">
        <v>1982</v>
      </c>
      <c r="C45" s="24">
        <v>270902</v>
      </c>
      <c r="D45" s="24">
        <v>267388</v>
      </c>
      <c r="E45" s="24">
        <v>333765</v>
      </c>
      <c r="F45" s="24">
        <v>732824</v>
      </c>
      <c r="G45" s="24">
        <v>668495</v>
      </c>
      <c r="H45" s="24">
        <v>687955</v>
      </c>
      <c r="I45" s="24">
        <v>543978</v>
      </c>
      <c r="J45" s="24">
        <v>309870</v>
      </c>
      <c r="K45" s="24">
        <v>454394</v>
      </c>
      <c r="L45" s="24">
        <v>471092</v>
      </c>
      <c r="M45" s="24">
        <v>327160</v>
      </c>
      <c r="N45" s="24">
        <v>322673</v>
      </c>
      <c r="O45" s="34">
        <v>5390496</v>
      </c>
      <c r="P45" s="33">
        <v>3.2807295125406602E-2</v>
      </c>
    </row>
    <row r="46" spans="2:16" x14ac:dyDescent="0.3">
      <c r="B46" s="36">
        <v>1981</v>
      </c>
      <c r="C46" s="25">
        <v>299746</v>
      </c>
      <c r="D46" s="25">
        <v>342451</v>
      </c>
      <c r="E46" s="25">
        <v>341869</v>
      </c>
      <c r="F46" s="25">
        <v>579390</v>
      </c>
      <c r="G46" s="25">
        <v>729168</v>
      </c>
      <c r="H46" s="25">
        <v>487178</v>
      </c>
      <c r="I46" s="25">
        <v>562885</v>
      </c>
      <c r="J46" s="25">
        <v>559623</v>
      </c>
      <c r="K46" s="25">
        <v>353099</v>
      </c>
      <c r="L46" s="25">
        <v>404549</v>
      </c>
      <c r="M46" s="25">
        <v>322290</v>
      </c>
      <c r="N46" s="25">
        <v>237018</v>
      </c>
      <c r="O46" s="34">
        <v>5219266</v>
      </c>
      <c r="P46" s="33">
        <v>5.1084450804645701E-2</v>
      </c>
    </row>
    <row r="47" spans="2:16" x14ac:dyDescent="0.3">
      <c r="B47" s="35">
        <v>1980</v>
      </c>
      <c r="C47" s="24">
        <v>255720</v>
      </c>
      <c r="D47" s="24">
        <v>325376</v>
      </c>
      <c r="E47" s="24">
        <v>354098</v>
      </c>
      <c r="F47" s="24">
        <v>479256</v>
      </c>
      <c r="G47" s="24">
        <v>592388</v>
      </c>
      <c r="H47" s="24">
        <v>551508</v>
      </c>
      <c r="I47" s="24">
        <v>532552</v>
      </c>
      <c r="J47" s="24">
        <v>474170</v>
      </c>
      <c r="K47" s="24">
        <v>420639</v>
      </c>
      <c r="L47" s="24">
        <v>395019</v>
      </c>
      <c r="M47" s="24">
        <v>354766</v>
      </c>
      <c r="N47" s="24">
        <v>230109</v>
      </c>
      <c r="O47" s="34">
        <v>4965601</v>
      </c>
      <c r="P47" s="33">
        <v>-0.193254211954314</v>
      </c>
    </row>
    <row r="48" spans="2:16" x14ac:dyDescent="0.3">
      <c r="B48" s="32">
        <v>1979</v>
      </c>
      <c r="C48" s="23">
        <v>291697</v>
      </c>
      <c r="D48" s="23">
        <v>434243</v>
      </c>
      <c r="E48" s="23">
        <v>632032</v>
      </c>
      <c r="F48" s="23">
        <v>643560</v>
      </c>
      <c r="G48" s="23">
        <v>546323</v>
      </c>
      <c r="H48" s="23">
        <v>691699</v>
      </c>
      <c r="I48" s="23">
        <v>622750</v>
      </c>
      <c r="J48" s="23">
        <v>573418</v>
      </c>
      <c r="K48" s="23">
        <v>569722</v>
      </c>
      <c r="L48" s="23">
        <v>460510</v>
      </c>
      <c r="M48" s="23">
        <v>350107</v>
      </c>
      <c r="N48" s="23">
        <v>339039</v>
      </c>
      <c r="O48" s="31">
        <v>6155100</v>
      </c>
      <c r="P48" s="30" t="s">
        <v>7</v>
      </c>
    </row>
    <row r="49" spans="2:14" ht="8.1999999999999993" customHeight="1" x14ac:dyDescent="0.3"/>
    <row r="53" spans="2:14" x14ac:dyDescent="0.3">
      <c r="B53" s="37" t="s">
        <v>7</v>
      </c>
      <c r="C53" s="27" t="s">
        <v>42</v>
      </c>
      <c r="D53" s="27" t="s">
        <v>41</v>
      </c>
      <c r="E53" s="27" t="s">
        <v>40</v>
      </c>
      <c r="F53" s="27" t="s">
        <v>39</v>
      </c>
      <c r="G53" s="27" t="s">
        <v>38</v>
      </c>
      <c r="H53" s="27" t="s">
        <v>37</v>
      </c>
      <c r="I53" s="27" t="s">
        <v>36</v>
      </c>
      <c r="J53" s="27" t="s">
        <v>35</v>
      </c>
      <c r="K53" s="27" t="s">
        <v>34</v>
      </c>
      <c r="L53" s="27" t="s">
        <v>33</v>
      </c>
      <c r="M53" s="27" t="s">
        <v>32</v>
      </c>
      <c r="N53" s="27" t="s">
        <v>31</v>
      </c>
    </row>
    <row r="54" spans="2:14" ht="20.95" x14ac:dyDescent="0.3">
      <c r="B54" s="35" t="s">
        <v>51</v>
      </c>
      <c r="C54" s="24">
        <v>345077</v>
      </c>
      <c r="D54" s="24">
        <v>331560</v>
      </c>
      <c r="E54" s="24">
        <v>452734</v>
      </c>
      <c r="F54" s="24">
        <v>505452</v>
      </c>
      <c r="G54" s="24">
        <v>565450</v>
      </c>
      <c r="H54" s="24">
        <v>653473</v>
      </c>
      <c r="I54" s="24">
        <v>595177</v>
      </c>
      <c r="J54" s="24">
        <v>529591</v>
      </c>
      <c r="K54" s="24">
        <v>531104</v>
      </c>
      <c r="L54" s="24">
        <v>469811</v>
      </c>
      <c r="M54" s="24">
        <v>323244</v>
      </c>
      <c r="N54" s="24">
        <v>275553</v>
      </c>
    </row>
    <row r="55" spans="2:14" ht="20.95" x14ac:dyDescent="0.3">
      <c r="B55" s="35" t="s">
        <v>52</v>
      </c>
      <c r="C55" s="24">
        <v>180094</v>
      </c>
      <c r="D55" s="24">
        <v>191984</v>
      </c>
      <c r="E55" s="24">
        <v>392273</v>
      </c>
      <c r="F55" s="24">
        <v>438576</v>
      </c>
      <c r="G55" s="24">
        <v>496238</v>
      </c>
      <c r="H55" s="24">
        <v>510239</v>
      </c>
      <c r="I55" s="24">
        <v>543760</v>
      </c>
      <c r="J55" s="24">
        <v>500265</v>
      </c>
      <c r="K55" s="24">
        <v>439611</v>
      </c>
      <c r="L55" s="24">
        <v>442697</v>
      </c>
      <c r="M55" s="24">
        <v>323112</v>
      </c>
      <c r="N55" s="24">
        <v>273252</v>
      </c>
    </row>
    <row r="56" spans="2:14" ht="20.95" x14ac:dyDescent="0.3">
      <c r="B56" s="35" t="s">
        <v>53</v>
      </c>
      <c r="C56" s="24">
        <v>14409</v>
      </c>
      <c r="D56" s="24">
        <v>18347</v>
      </c>
      <c r="E56" s="24">
        <v>33602</v>
      </c>
      <c r="F56" s="24">
        <v>33408</v>
      </c>
      <c r="G56" s="24">
        <v>37711</v>
      </c>
      <c r="H56" s="24">
        <v>40685</v>
      </c>
      <c r="I56" s="24">
        <v>29905</v>
      </c>
      <c r="J56" s="24">
        <v>41807</v>
      </c>
      <c r="K56" s="24">
        <v>30291</v>
      </c>
      <c r="L56" s="24">
        <v>35924</v>
      </c>
      <c r="M56" s="24">
        <v>18562</v>
      </c>
      <c r="N56" s="24">
        <v>20321</v>
      </c>
    </row>
  </sheetData>
  <mergeCells count="1">
    <mergeCell ref="B2:P2"/>
  </mergeCells>
  <pageMargins left="0.25" right="0.25" top="0.5" bottom="0.827090157480315" header="0.5" footer="0.5"/>
  <pageSetup orientation="portrait" horizontalDpi="300" verticalDpi="300"/>
  <headerFooter alignWithMargins="0">
    <oddFooter>&amp;L&amp;"Arial,Regular"&amp;10&amp;F 
&amp;"-,Regular"Page &amp;P of &amp;N &amp;R&amp;"Arial,Regular"&amp;10 6/13/2023 8:16:30 PM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3EB19-D33C-4243-A5DA-8C439C41AF5E}">
  <dimension ref="B1:P49"/>
  <sheetViews>
    <sheetView showGridLines="0" topLeftCell="A47" workbookViewId="0">
      <selection activeCell="B11" sqref="B11:O11"/>
    </sheetView>
  </sheetViews>
  <sheetFormatPr defaultRowHeight="15.05" x14ac:dyDescent="0.3"/>
  <cols>
    <col min="1" max="1" width="1.33203125" customWidth="1"/>
    <col min="2" max="2" width="7.33203125" customWidth="1"/>
    <col min="3" max="14" width="8.21875" customWidth="1"/>
    <col min="15" max="15" width="10.5546875" customWidth="1"/>
    <col min="16" max="16" width="12.6640625" customWidth="1"/>
    <col min="17" max="17" width="40" customWidth="1"/>
  </cols>
  <sheetData>
    <row r="1" spans="2:16" ht="9.35" customHeight="1" x14ac:dyDescent="0.3"/>
    <row r="2" spans="2:16" ht="20.3" customHeight="1" x14ac:dyDescent="0.3">
      <c r="B2" s="17" t="s">
        <v>49</v>
      </c>
      <c r="C2" s="18"/>
      <c r="D2" s="18"/>
      <c r="E2" s="18"/>
      <c r="F2" s="18"/>
      <c r="G2" s="18"/>
      <c r="H2" s="18"/>
      <c r="I2" s="18"/>
      <c r="J2" s="18"/>
      <c r="K2" s="18"/>
      <c r="L2" s="18"/>
      <c r="M2" s="18"/>
      <c r="N2" s="18"/>
      <c r="O2" s="18"/>
      <c r="P2" s="18"/>
    </row>
    <row r="3" spans="2:16" ht="29.65" customHeight="1" x14ac:dyDescent="0.3"/>
    <row r="4" spans="2:16" ht="20.95" x14ac:dyDescent="0.3">
      <c r="B4" s="37" t="s">
        <v>7</v>
      </c>
      <c r="C4" s="27" t="s">
        <v>42</v>
      </c>
      <c r="D4" s="27" t="s">
        <v>41</v>
      </c>
      <c r="E4" s="27" t="s">
        <v>40</v>
      </c>
      <c r="F4" s="27" t="s">
        <v>39</v>
      </c>
      <c r="G4" s="27" t="s">
        <v>38</v>
      </c>
      <c r="H4" s="27" t="s">
        <v>37</v>
      </c>
      <c r="I4" s="27" t="s">
        <v>36</v>
      </c>
      <c r="J4" s="27" t="s">
        <v>35</v>
      </c>
      <c r="K4" s="27" t="s">
        <v>34</v>
      </c>
      <c r="L4" s="27" t="s">
        <v>33</v>
      </c>
      <c r="M4" s="27" t="s">
        <v>32</v>
      </c>
      <c r="N4" s="27" t="s">
        <v>31</v>
      </c>
      <c r="O4" s="27" t="s">
        <v>47</v>
      </c>
      <c r="P4" s="26" t="s">
        <v>46</v>
      </c>
    </row>
    <row r="5" spans="2:16" x14ac:dyDescent="0.3">
      <c r="B5" s="35">
        <v>2022</v>
      </c>
      <c r="C5" s="24">
        <v>180094</v>
      </c>
      <c r="D5" s="24">
        <v>191984</v>
      </c>
      <c r="E5" s="24">
        <v>392273</v>
      </c>
      <c r="F5" s="24">
        <v>438576</v>
      </c>
      <c r="G5" s="24">
        <v>496238</v>
      </c>
      <c r="H5" s="24">
        <v>510239</v>
      </c>
      <c r="I5" s="24">
        <v>543760</v>
      </c>
      <c r="J5" s="24">
        <v>500265</v>
      </c>
      <c r="K5" s="24">
        <v>439611</v>
      </c>
      <c r="L5" s="24">
        <v>442697</v>
      </c>
      <c r="M5" s="24">
        <v>323112</v>
      </c>
      <c r="N5" s="24">
        <v>273252</v>
      </c>
      <c r="O5" s="34">
        <v>4732101</v>
      </c>
      <c r="P5" s="33">
        <v>4.3996958089005597E-2</v>
      </c>
    </row>
    <row r="6" spans="2:16" x14ac:dyDescent="0.3">
      <c r="B6" s="36">
        <v>2021</v>
      </c>
      <c r="C6" s="25">
        <v>164922</v>
      </c>
      <c r="D6" s="25">
        <v>161428</v>
      </c>
      <c r="E6" s="25">
        <v>317054</v>
      </c>
      <c r="F6" s="25">
        <v>421232</v>
      </c>
      <c r="G6" s="25">
        <v>484442</v>
      </c>
      <c r="H6" s="25">
        <v>538530</v>
      </c>
      <c r="I6" s="25">
        <v>556766</v>
      </c>
      <c r="J6" s="25">
        <v>430684</v>
      </c>
      <c r="K6" s="25">
        <v>399321</v>
      </c>
      <c r="L6" s="25">
        <v>430734</v>
      </c>
      <c r="M6" s="25">
        <v>346971</v>
      </c>
      <c r="N6" s="25">
        <v>280593</v>
      </c>
      <c r="O6" s="34">
        <v>4532677</v>
      </c>
      <c r="P6" s="33">
        <v>0.56455770567650798</v>
      </c>
    </row>
    <row r="7" spans="2:16" x14ac:dyDescent="0.3">
      <c r="B7" s="35">
        <v>2020</v>
      </c>
      <c r="C7" s="24">
        <v>246460</v>
      </c>
      <c r="D7" s="24">
        <v>252897</v>
      </c>
      <c r="E7" s="24">
        <v>276002</v>
      </c>
      <c r="F7" s="24">
        <v>0</v>
      </c>
      <c r="G7" s="24">
        <v>43397</v>
      </c>
      <c r="H7" s="24">
        <v>232267</v>
      </c>
      <c r="I7" s="24">
        <v>350003</v>
      </c>
      <c r="J7" s="24">
        <v>303900</v>
      </c>
      <c r="K7" s="24">
        <v>249010</v>
      </c>
      <c r="L7" s="24">
        <v>421568</v>
      </c>
      <c r="M7" s="24">
        <v>275764</v>
      </c>
      <c r="N7" s="24">
        <v>245830</v>
      </c>
      <c r="O7" s="34">
        <v>2897098</v>
      </c>
      <c r="P7" s="33">
        <v>-0.51508223990615998</v>
      </c>
    </row>
    <row r="8" spans="2:16" x14ac:dyDescent="0.3">
      <c r="B8" s="36">
        <v>2019</v>
      </c>
      <c r="C8" s="25">
        <v>225056</v>
      </c>
      <c r="D8" s="25">
        <v>213050</v>
      </c>
      <c r="E8" s="25">
        <v>451228</v>
      </c>
      <c r="F8" s="25">
        <v>562265</v>
      </c>
      <c r="G8" s="25">
        <v>618598</v>
      </c>
      <c r="H8" s="25">
        <v>643821</v>
      </c>
      <c r="I8" s="25">
        <v>756860</v>
      </c>
      <c r="J8" s="25">
        <v>700896</v>
      </c>
      <c r="K8" s="25">
        <v>578852</v>
      </c>
      <c r="L8" s="25">
        <v>551558</v>
      </c>
      <c r="M8" s="25">
        <v>347847</v>
      </c>
      <c r="N8" s="25">
        <v>324380</v>
      </c>
      <c r="O8" s="34">
        <v>5974411</v>
      </c>
      <c r="P8" s="33">
        <v>-6.3644591838093997E-2</v>
      </c>
    </row>
    <row r="9" spans="2:16" x14ac:dyDescent="0.3">
      <c r="B9" s="35">
        <v>2018</v>
      </c>
      <c r="C9" s="24">
        <v>257366</v>
      </c>
      <c r="D9" s="24">
        <v>265949</v>
      </c>
      <c r="E9" s="24">
        <v>503284</v>
      </c>
      <c r="F9" s="24">
        <v>549416</v>
      </c>
      <c r="G9" s="24">
        <v>637703</v>
      </c>
      <c r="H9" s="24">
        <v>673474</v>
      </c>
      <c r="I9" s="24">
        <v>799765</v>
      </c>
      <c r="J9" s="24">
        <v>744826</v>
      </c>
      <c r="K9" s="24">
        <v>615783</v>
      </c>
      <c r="L9" s="24">
        <v>555094</v>
      </c>
      <c r="M9" s="24">
        <v>408794</v>
      </c>
      <c r="N9" s="24">
        <v>369041</v>
      </c>
      <c r="O9" s="34">
        <v>6380495</v>
      </c>
      <c r="P9" s="33">
        <v>2.0187431306579701E-2</v>
      </c>
    </row>
    <row r="10" spans="2:16" x14ac:dyDescent="0.3">
      <c r="B10" s="36">
        <v>2017</v>
      </c>
      <c r="C10" s="25">
        <v>217102</v>
      </c>
      <c r="D10" s="25">
        <v>239154</v>
      </c>
      <c r="E10" s="25">
        <v>502739</v>
      </c>
      <c r="F10" s="25">
        <v>590006</v>
      </c>
      <c r="G10" s="25">
        <v>606247</v>
      </c>
      <c r="H10" s="25">
        <v>726916</v>
      </c>
      <c r="I10" s="25">
        <v>837258</v>
      </c>
      <c r="J10" s="25">
        <v>745613</v>
      </c>
      <c r="K10" s="25">
        <v>571946</v>
      </c>
      <c r="L10" s="25">
        <v>529825</v>
      </c>
      <c r="M10" s="25">
        <v>349326</v>
      </c>
      <c r="N10" s="25">
        <v>338106</v>
      </c>
      <c r="O10" s="34">
        <v>6254238</v>
      </c>
      <c r="P10" s="33">
        <v>4.76442219025024E-2</v>
      </c>
    </row>
    <row r="11" spans="2:16" x14ac:dyDescent="0.3">
      <c r="B11" s="35">
        <v>2016</v>
      </c>
      <c r="C11" s="24">
        <v>189103</v>
      </c>
      <c r="D11" s="24">
        <v>214361</v>
      </c>
      <c r="E11" s="24">
        <v>504295</v>
      </c>
      <c r="F11" s="24">
        <v>464922</v>
      </c>
      <c r="G11" s="24">
        <v>588591</v>
      </c>
      <c r="H11" s="24">
        <v>700421</v>
      </c>
      <c r="I11" s="24">
        <v>839086</v>
      </c>
      <c r="J11" s="24">
        <v>743158</v>
      </c>
      <c r="K11" s="24">
        <v>578006</v>
      </c>
      <c r="L11" s="24">
        <v>517791</v>
      </c>
      <c r="M11" s="24">
        <v>333204</v>
      </c>
      <c r="N11" s="24">
        <v>296873</v>
      </c>
      <c r="O11" s="34">
        <v>5969811</v>
      </c>
      <c r="P11" s="33">
        <v>8.1343320890547896E-2</v>
      </c>
    </row>
    <row r="12" spans="2:16" x14ac:dyDescent="0.3">
      <c r="B12" s="36">
        <v>2015</v>
      </c>
      <c r="C12" s="25">
        <v>191781</v>
      </c>
      <c r="D12" s="25">
        <v>224311</v>
      </c>
      <c r="E12" s="25">
        <v>437563</v>
      </c>
      <c r="F12" s="25">
        <v>486989</v>
      </c>
      <c r="G12" s="25">
        <v>541338</v>
      </c>
      <c r="H12" s="25">
        <v>614938</v>
      </c>
      <c r="I12" s="25">
        <v>714911</v>
      </c>
      <c r="J12" s="25">
        <v>793412</v>
      </c>
      <c r="K12" s="25">
        <v>525090</v>
      </c>
      <c r="L12" s="25">
        <v>444363</v>
      </c>
      <c r="M12" s="25">
        <v>273558</v>
      </c>
      <c r="N12" s="25">
        <v>272482</v>
      </c>
      <c r="O12" s="34">
        <v>5520736</v>
      </c>
      <c r="P12" s="33">
        <v>0.16060579750423101</v>
      </c>
    </row>
    <row r="13" spans="2:16" x14ac:dyDescent="0.3">
      <c r="B13" s="35">
        <v>2014</v>
      </c>
      <c r="C13" s="24">
        <v>173458</v>
      </c>
      <c r="D13" s="24">
        <v>176364</v>
      </c>
      <c r="E13" s="24">
        <v>353920</v>
      </c>
      <c r="F13" s="24">
        <v>320348</v>
      </c>
      <c r="G13" s="24">
        <v>463713</v>
      </c>
      <c r="H13" s="24">
        <v>563375</v>
      </c>
      <c r="I13" s="24">
        <v>621953</v>
      </c>
      <c r="J13" s="24">
        <v>671027</v>
      </c>
      <c r="K13" s="24">
        <v>488359</v>
      </c>
      <c r="L13" s="24">
        <v>410933</v>
      </c>
      <c r="M13" s="24">
        <v>256705</v>
      </c>
      <c r="N13" s="24">
        <v>256616</v>
      </c>
      <c r="O13" s="34">
        <v>4756771</v>
      </c>
      <c r="P13" s="33">
        <v>4.2045504333120001E-2</v>
      </c>
    </row>
    <row r="14" spans="2:16" x14ac:dyDescent="0.3">
      <c r="B14" s="36">
        <v>2013</v>
      </c>
      <c r="C14" s="25">
        <v>143405</v>
      </c>
      <c r="D14" s="25">
        <v>145356</v>
      </c>
      <c r="E14" s="25">
        <v>359799</v>
      </c>
      <c r="F14" s="25">
        <v>375899</v>
      </c>
      <c r="G14" s="25">
        <v>468178</v>
      </c>
      <c r="H14" s="25">
        <v>613479</v>
      </c>
      <c r="I14" s="25">
        <v>728543</v>
      </c>
      <c r="J14" s="25">
        <v>633026</v>
      </c>
      <c r="K14" s="25">
        <v>465665</v>
      </c>
      <c r="L14" s="25">
        <v>197742</v>
      </c>
      <c r="M14" s="25">
        <v>217733</v>
      </c>
      <c r="N14" s="25">
        <v>216015</v>
      </c>
      <c r="O14" s="34">
        <v>4564840</v>
      </c>
      <c r="P14" s="33">
        <v>3.2453421487364E-2</v>
      </c>
    </row>
    <row r="15" spans="2:16" x14ac:dyDescent="0.3">
      <c r="B15" s="35">
        <v>2012</v>
      </c>
      <c r="C15" s="24">
        <v>141357</v>
      </c>
      <c r="D15" s="24">
        <v>141305</v>
      </c>
      <c r="E15" s="24">
        <v>291120</v>
      </c>
      <c r="F15" s="24">
        <v>389777</v>
      </c>
      <c r="G15" s="24">
        <v>416363</v>
      </c>
      <c r="H15" s="24">
        <v>549688</v>
      </c>
      <c r="I15" s="24">
        <v>647953</v>
      </c>
      <c r="J15" s="24">
        <v>610680</v>
      </c>
      <c r="K15" s="24">
        <v>448925</v>
      </c>
      <c r="L15" s="24">
        <v>376225</v>
      </c>
      <c r="M15" s="24">
        <v>221927</v>
      </c>
      <c r="N15" s="24">
        <v>186032</v>
      </c>
      <c r="O15" s="34">
        <v>4421352</v>
      </c>
      <c r="P15" s="33">
        <v>2.8657258959494E-2</v>
      </c>
    </row>
    <row r="16" spans="2:16" x14ac:dyDescent="0.3">
      <c r="B16" s="36">
        <v>2011</v>
      </c>
      <c r="C16" s="25">
        <v>139029</v>
      </c>
      <c r="D16" s="25">
        <v>120726</v>
      </c>
      <c r="E16" s="25">
        <v>304583</v>
      </c>
      <c r="F16" s="25">
        <v>388363</v>
      </c>
      <c r="G16" s="25">
        <v>419569</v>
      </c>
      <c r="H16" s="25">
        <v>544089</v>
      </c>
      <c r="I16" s="25">
        <v>654871</v>
      </c>
      <c r="J16" s="25">
        <v>595265</v>
      </c>
      <c r="K16" s="25">
        <v>410636</v>
      </c>
      <c r="L16" s="25">
        <v>348203</v>
      </c>
      <c r="M16" s="25">
        <v>201809</v>
      </c>
      <c r="N16" s="25">
        <v>171035</v>
      </c>
      <c r="O16" s="34">
        <v>4298178</v>
      </c>
      <c r="P16" s="33">
        <v>-2.0556076881113099E-2</v>
      </c>
    </row>
    <row r="17" spans="2:16" x14ac:dyDescent="0.3">
      <c r="B17" s="35">
        <v>2010</v>
      </c>
      <c r="C17" s="24">
        <v>120409</v>
      </c>
      <c r="D17" s="24">
        <v>124573</v>
      </c>
      <c r="E17" s="24">
        <v>312903</v>
      </c>
      <c r="F17" s="24">
        <v>375136</v>
      </c>
      <c r="G17" s="24">
        <v>399037</v>
      </c>
      <c r="H17" s="24">
        <v>555941</v>
      </c>
      <c r="I17" s="24">
        <v>647636</v>
      </c>
      <c r="J17" s="24">
        <v>629167</v>
      </c>
      <c r="K17" s="24">
        <v>477863</v>
      </c>
      <c r="L17" s="24">
        <v>359758</v>
      </c>
      <c r="M17" s="24">
        <v>219474</v>
      </c>
      <c r="N17" s="24">
        <v>166489</v>
      </c>
      <c r="O17" s="34">
        <v>4388386</v>
      </c>
      <c r="P17" s="33">
        <v>9.2726240711966702E-3</v>
      </c>
    </row>
    <row r="18" spans="2:16" x14ac:dyDescent="0.3">
      <c r="B18" s="36">
        <v>2009</v>
      </c>
      <c r="C18" s="25">
        <v>135463</v>
      </c>
      <c r="D18" s="25">
        <v>132865</v>
      </c>
      <c r="E18" s="25">
        <v>310717</v>
      </c>
      <c r="F18" s="25">
        <v>393469</v>
      </c>
      <c r="G18" s="25">
        <v>432940</v>
      </c>
      <c r="H18" s="25">
        <v>529833</v>
      </c>
      <c r="I18" s="25">
        <v>658993</v>
      </c>
      <c r="J18" s="25">
        <v>600442</v>
      </c>
      <c r="K18" s="25">
        <v>425737</v>
      </c>
      <c r="L18" s="25">
        <v>352207</v>
      </c>
      <c r="M18" s="25">
        <v>214355</v>
      </c>
      <c r="N18" s="25">
        <v>161047</v>
      </c>
      <c r="O18" s="34">
        <v>4348068</v>
      </c>
      <c r="P18" s="33">
        <v>-1.7455484514771202E-2</v>
      </c>
    </row>
    <row r="19" spans="2:16" x14ac:dyDescent="0.3">
      <c r="B19" s="35">
        <v>2008</v>
      </c>
      <c r="C19" s="24">
        <v>123600</v>
      </c>
      <c r="D19" s="24">
        <v>146730</v>
      </c>
      <c r="E19" s="24">
        <v>358409</v>
      </c>
      <c r="F19" s="24">
        <v>377542</v>
      </c>
      <c r="G19" s="24">
        <v>453651</v>
      </c>
      <c r="H19" s="24">
        <v>530291</v>
      </c>
      <c r="I19" s="24">
        <v>644915</v>
      </c>
      <c r="J19" s="24">
        <v>633985</v>
      </c>
      <c r="K19" s="24">
        <v>433030</v>
      </c>
      <c r="L19" s="24">
        <v>359396</v>
      </c>
      <c r="M19" s="24">
        <v>209843</v>
      </c>
      <c r="N19" s="24">
        <v>153922</v>
      </c>
      <c r="O19" s="34">
        <v>4425314</v>
      </c>
      <c r="P19" s="33">
        <v>2.6386216634328701E-3</v>
      </c>
    </row>
    <row r="20" spans="2:16" x14ac:dyDescent="0.3">
      <c r="B20" s="36">
        <v>2007</v>
      </c>
      <c r="C20" s="25">
        <v>139636</v>
      </c>
      <c r="D20" s="25">
        <v>155049</v>
      </c>
      <c r="E20" s="25">
        <v>332226</v>
      </c>
      <c r="F20" s="25">
        <v>431874</v>
      </c>
      <c r="G20" s="25">
        <v>443773</v>
      </c>
      <c r="H20" s="25">
        <v>515106</v>
      </c>
      <c r="I20" s="25">
        <v>604185</v>
      </c>
      <c r="J20" s="25">
        <v>580670</v>
      </c>
      <c r="K20" s="25">
        <v>424493</v>
      </c>
      <c r="L20" s="25">
        <v>362602</v>
      </c>
      <c r="M20" s="25">
        <v>235217</v>
      </c>
      <c r="N20" s="25">
        <v>188837</v>
      </c>
      <c r="O20" s="34">
        <v>4413668</v>
      </c>
      <c r="P20" s="33">
        <v>3.1366027182534902E-2</v>
      </c>
    </row>
    <row r="21" spans="2:16" x14ac:dyDescent="0.3">
      <c r="B21" s="35">
        <v>2006</v>
      </c>
      <c r="C21" s="24">
        <v>163222</v>
      </c>
      <c r="D21" s="24">
        <v>178982</v>
      </c>
      <c r="E21" s="24">
        <v>296498</v>
      </c>
      <c r="F21" s="24">
        <v>419253</v>
      </c>
      <c r="G21" s="24">
        <v>451576</v>
      </c>
      <c r="H21" s="24">
        <v>509456</v>
      </c>
      <c r="I21" s="24">
        <v>578208</v>
      </c>
      <c r="J21" s="24">
        <v>507951</v>
      </c>
      <c r="K21" s="24">
        <v>399117</v>
      </c>
      <c r="L21" s="24">
        <v>352556</v>
      </c>
      <c r="M21" s="24">
        <v>239306</v>
      </c>
      <c r="N21" s="24">
        <v>183314</v>
      </c>
      <c r="O21" s="34">
        <v>4279439</v>
      </c>
      <c r="P21" s="33">
        <v>-2.7736542041593801E-2</v>
      </c>
    </row>
    <row r="22" spans="2:16" x14ac:dyDescent="0.3">
      <c r="B22" s="36">
        <v>2005</v>
      </c>
      <c r="C22" s="25">
        <v>132660</v>
      </c>
      <c r="D22" s="25">
        <v>151719</v>
      </c>
      <c r="E22" s="25">
        <v>356357</v>
      </c>
      <c r="F22" s="25">
        <v>380473</v>
      </c>
      <c r="G22" s="25">
        <v>444253</v>
      </c>
      <c r="H22" s="25">
        <v>594410</v>
      </c>
      <c r="I22" s="25">
        <v>611813</v>
      </c>
      <c r="J22" s="25">
        <v>572431</v>
      </c>
      <c r="K22" s="25">
        <v>392835</v>
      </c>
      <c r="L22" s="25">
        <v>335518</v>
      </c>
      <c r="M22" s="25">
        <v>230597</v>
      </c>
      <c r="N22" s="25">
        <v>198456</v>
      </c>
      <c r="O22" s="34">
        <v>4401522</v>
      </c>
      <c r="P22" s="33">
        <v>1.7402664765706202E-2</v>
      </c>
    </row>
    <row r="23" spans="2:16" x14ac:dyDescent="0.3">
      <c r="B23" s="35">
        <v>2004</v>
      </c>
      <c r="C23" s="24">
        <v>150345</v>
      </c>
      <c r="D23" s="24">
        <v>148379</v>
      </c>
      <c r="E23" s="24">
        <v>313056</v>
      </c>
      <c r="F23" s="24">
        <v>409645</v>
      </c>
      <c r="G23" s="24">
        <v>444078</v>
      </c>
      <c r="H23" s="24">
        <v>529486</v>
      </c>
      <c r="I23" s="24">
        <v>625584</v>
      </c>
      <c r="J23" s="24">
        <v>549643</v>
      </c>
      <c r="K23" s="24">
        <v>425037</v>
      </c>
      <c r="L23" s="24">
        <v>333874</v>
      </c>
      <c r="M23" s="24">
        <v>219953</v>
      </c>
      <c r="N23" s="24">
        <v>177154</v>
      </c>
      <c r="O23" s="34">
        <v>4326234</v>
      </c>
      <c r="P23" s="33">
        <v>4.88094256830469E-2</v>
      </c>
    </row>
    <row r="24" spans="2:16" x14ac:dyDescent="0.3">
      <c r="B24" s="36">
        <v>2003</v>
      </c>
      <c r="C24" s="25">
        <v>156481</v>
      </c>
      <c r="D24" s="25">
        <v>148388</v>
      </c>
      <c r="E24" s="25">
        <v>274120</v>
      </c>
      <c r="F24" s="25">
        <v>340245</v>
      </c>
      <c r="G24" s="25">
        <v>398371</v>
      </c>
      <c r="H24" s="25">
        <v>536251</v>
      </c>
      <c r="I24" s="25">
        <v>603109</v>
      </c>
      <c r="J24" s="25">
        <v>550855</v>
      </c>
      <c r="K24" s="25">
        <v>377719</v>
      </c>
      <c r="L24" s="25">
        <v>335317</v>
      </c>
      <c r="M24" s="25">
        <v>220124</v>
      </c>
      <c r="N24" s="25">
        <v>183920</v>
      </c>
      <c r="O24" s="34">
        <v>4124900</v>
      </c>
      <c r="P24" s="33">
        <v>3.0716341485477E-2</v>
      </c>
    </row>
    <row r="25" spans="2:16" x14ac:dyDescent="0.3">
      <c r="B25" s="35">
        <v>2002</v>
      </c>
      <c r="C25" s="24">
        <v>141451</v>
      </c>
      <c r="D25" s="24">
        <v>147784</v>
      </c>
      <c r="E25" s="24">
        <v>295462</v>
      </c>
      <c r="F25" s="24">
        <v>331852</v>
      </c>
      <c r="G25" s="24">
        <v>408987</v>
      </c>
      <c r="H25" s="24">
        <v>502154</v>
      </c>
      <c r="I25" s="24">
        <v>568408</v>
      </c>
      <c r="J25" s="24">
        <v>520331</v>
      </c>
      <c r="K25" s="24">
        <v>368543</v>
      </c>
      <c r="L25" s="24">
        <v>324351</v>
      </c>
      <c r="M25" s="24">
        <v>217586</v>
      </c>
      <c r="N25" s="24">
        <v>175065</v>
      </c>
      <c r="O25" s="34">
        <v>4001974</v>
      </c>
      <c r="P25" s="33">
        <v>-2.5052322775554199E-2</v>
      </c>
    </row>
    <row r="26" spans="2:16" x14ac:dyDescent="0.3">
      <c r="B26" s="36">
        <v>2001</v>
      </c>
      <c r="C26" s="25">
        <v>152246</v>
      </c>
      <c r="D26" s="25">
        <v>133442</v>
      </c>
      <c r="E26" s="25">
        <v>304407</v>
      </c>
      <c r="F26" s="25">
        <v>363932</v>
      </c>
      <c r="G26" s="25">
        <v>446090</v>
      </c>
      <c r="H26" s="25">
        <v>517870</v>
      </c>
      <c r="I26" s="25">
        <v>620638</v>
      </c>
      <c r="J26" s="25">
        <v>565883</v>
      </c>
      <c r="K26" s="25">
        <v>348445</v>
      </c>
      <c r="L26" s="25">
        <v>287259</v>
      </c>
      <c r="M26" s="25">
        <v>192539</v>
      </c>
      <c r="N26" s="25">
        <v>172058</v>
      </c>
      <c r="O26" s="34">
        <v>4104809</v>
      </c>
      <c r="P26" s="33">
        <v>-7.9686285095739495E-2</v>
      </c>
    </row>
    <row r="27" spans="2:16" x14ac:dyDescent="0.3">
      <c r="B27" s="35">
        <v>2000</v>
      </c>
      <c r="C27" s="24">
        <v>153667</v>
      </c>
      <c r="D27" s="24">
        <v>159129</v>
      </c>
      <c r="E27" s="24">
        <v>310278</v>
      </c>
      <c r="F27" s="24">
        <v>392888</v>
      </c>
      <c r="G27" s="24">
        <v>459685</v>
      </c>
      <c r="H27" s="24">
        <v>528779</v>
      </c>
      <c r="I27" s="24">
        <v>624033</v>
      </c>
      <c r="J27" s="24">
        <v>590701</v>
      </c>
      <c r="K27" s="24">
        <v>474295</v>
      </c>
      <c r="L27" s="24">
        <v>368560</v>
      </c>
      <c r="M27" s="24">
        <v>205567</v>
      </c>
      <c r="N27" s="24">
        <v>192646</v>
      </c>
      <c r="O27" s="34">
        <v>4460228</v>
      </c>
      <c r="P27" s="33">
        <v>-2.5113199117663298E-2</v>
      </c>
    </row>
    <row r="28" spans="2:16" x14ac:dyDescent="0.3">
      <c r="B28" s="36">
        <v>1999</v>
      </c>
      <c r="C28" s="25">
        <v>154225</v>
      </c>
      <c r="D28" s="25">
        <v>168127</v>
      </c>
      <c r="E28" s="25">
        <v>367827</v>
      </c>
      <c r="F28" s="25">
        <v>345769</v>
      </c>
      <c r="G28" s="25">
        <v>456674</v>
      </c>
      <c r="H28" s="25">
        <v>564036</v>
      </c>
      <c r="I28" s="25">
        <v>655350</v>
      </c>
      <c r="J28" s="25">
        <v>608486</v>
      </c>
      <c r="K28" s="25">
        <v>491822</v>
      </c>
      <c r="L28" s="25">
        <v>378777</v>
      </c>
      <c r="M28" s="25">
        <v>206084</v>
      </c>
      <c r="N28" s="25">
        <v>177947</v>
      </c>
      <c r="O28" s="34">
        <v>4575124</v>
      </c>
      <c r="P28" s="33">
        <v>7.9119613216274101E-2</v>
      </c>
    </row>
    <row r="29" spans="2:16" x14ac:dyDescent="0.3">
      <c r="B29" s="35">
        <v>1998</v>
      </c>
      <c r="C29" s="24">
        <v>133187</v>
      </c>
      <c r="D29" s="24">
        <v>135141</v>
      </c>
      <c r="E29" s="24">
        <v>248949</v>
      </c>
      <c r="F29" s="24">
        <v>401811</v>
      </c>
      <c r="G29" s="24">
        <v>444044</v>
      </c>
      <c r="H29" s="24">
        <v>532945</v>
      </c>
      <c r="I29" s="24">
        <v>586676</v>
      </c>
      <c r="J29" s="24">
        <v>600640</v>
      </c>
      <c r="K29" s="24">
        <v>421853</v>
      </c>
      <c r="L29" s="24">
        <v>375993</v>
      </c>
      <c r="M29" s="24">
        <v>209611</v>
      </c>
      <c r="N29" s="24">
        <v>148832</v>
      </c>
      <c r="O29" s="34">
        <v>4239682</v>
      </c>
      <c r="P29" s="33">
        <v>-0.115197046206039</v>
      </c>
    </row>
    <row r="30" spans="2:16" x14ac:dyDescent="0.3">
      <c r="B30" s="36">
        <v>1997</v>
      </c>
      <c r="C30" s="25">
        <v>133291</v>
      </c>
      <c r="D30" s="25">
        <v>174087</v>
      </c>
      <c r="E30" s="25">
        <v>347740</v>
      </c>
      <c r="F30" s="25">
        <v>324011</v>
      </c>
      <c r="G30" s="25">
        <v>465990</v>
      </c>
      <c r="H30" s="25">
        <v>540275</v>
      </c>
      <c r="I30" s="25">
        <v>730341</v>
      </c>
      <c r="J30" s="25">
        <v>591024</v>
      </c>
      <c r="K30" s="25">
        <v>599107</v>
      </c>
      <c r="L30" s="25">
        <v>444433</v>
      </c>
      <c r="M30" s="25">
        <v>251808</v>
      </c>
      <c r="N30" s="25">
        <v>189561</v>
      </c>
      <c r="O30" s="34">
        <v>4791668</v>
      </c>
      <c r="P30" s="33">
        <v>5.5967744032608499E-2</v>
      </c>
    </row>
    <row r="31" spans="2:16" x14ac:dyDescent="0.3">
      <c r="B31" s="35">
        <v>1996</v>
      </c>
      <c r="C31" s="24">
        <v>147909</v>
      </c>
      <c r="D31" s="24">
        <v>171968</v>
      </c>
      <c r="E31" s="24">
        <v>302054</v>
      </c>
      <c r="F31" s="24">
        <v>364219</v>
      </c>
      <c r="G31" s="24">
        <v>477093</v>
      </c>
      <c r="H31" s="24">
        <v>577194</v>
      </c>
      <c r="I31" s="24">
        <v>691310</v>
      </c>
      <c r="J31" s="24">
        <v>580705</v>
      </c>
      <c r="K31" s="24">
        <v>499011</v>
      </c>
      <c r="L31" s="24">
        <v>387665</v>
      </c>
      <c r="M31" s="24">
        <v>188612</v>
      </c>
      <c r="N31" s="24">
        <v>149963</v>
      </c>
      <c r="O31" s="34">
        <v>4537703</v>
      </c>
      <c r="P31" s="33">
        <v>-4.3755053322493999E-3</v>
      </c>
    </row>
    <row r="32" spans="2:16" x14ac:dyDescent="0.3">
      <c r="B32" s="36">
        <v>1995</v>
      </c>
      <c r="C32" s="25">
        <v>124843</v>
      </c>
      <c r="D32" s="25">
        <v>158170</v>
      </c>
      <c r="E32" s="25">
        <v>286118</v>
      </c>
      <c r="F32" s="25">
        <v>371843</v>
      </c>
      <c r="G32" s="25">
        <v>464743</v>
      </c>
      <c r="H32" s="25">
        <v>665255</v>
      </c>
      <c r="I32" s="25">
        <v>678871</v>
      </c>
      <c r="J32" s="25">
        <v>678492</v>
      </c>
      <c r="K32" s="25">
        <v>439849</v>
      </c>
      <c r="L32" s="25">
        <v>381572</v>
      </c>
      <c r="M32" s="25">
        <v>166568</v>
      </c>
      <c r="N32" s="25">
        <v>141321</v>
      </c>
      <c r="O32" s="34">
        <v>4557645</v>
      </c>
      <c r="P32" s="33">
        <v>4.4297663138966201E-2</v>
      </c>
    </row>
    <row r="33" spans="2:16" x14ac:dyDescent="0.3">
      <c r="B33" s="35">
        <v>1994</v>
      </c>
      <c r="C33" s="24">
        <v>137426</v>
      </c>
      <c r="D33" s="24">
        <v>136008</v>
      </c>
      <c r="E33" s="24">
        <v>321076</v>
      </c>
      <c r="F33" s="24">
        <v>317331</v>
      </c>
      <c r="G33" s="24">
        <v>430834</v>
      </c>
      <c r="H33" s="24">
        <v>539256</v>
      </c>
      <c r="I33" s="24">
        <v>684303</v>
      </c>
      <c r="J33" s="24">
        <v>656675</v>
      </c>
      <c r="K33" s="24">
        <v>447284</v>
      </c>
      <c r="L33" s="24">
        <v>348792</v>
      </c>
      <c r="M33" s="24">
        <v>192207</v>
      </c>
      <c r="N33" s="24">
        <v>153124</v>
      </c>
      <c r="O33" s="34">
        <v>4364316</v>
      </c>
      <c r="P33" s="33">
        <v>-4.6176656099022599E-2</v>
      </c>
    </row>
    <row r="34" spans="2:16" x14ac:dyDescent="0.3">
      <c r="B34" s="36">
        <v>1993</v>
      </c>
      <c r="C34" s="25">
        <v>113555</v>
      </c>
      <c r="D34" s="25">
        <v>124186</v>
      </c>
      <c r="E34" s="25">
        <v>267508</v>
      </c>
      <c r="F34" s="25">
        <v>326969</v>
      </c>
      <c r="G34" s="25">
        <v>462722</v>
      </c>
      <c r="H34" s="25">
        <v>610570</v>
      </c>
      <c r="I34" s="25">
        <v>755833</v>
      </c>
      <c r="J34" s="25">
        <v>744485</v>
      </c>
      <c r="K34" s="25">
        <v>481004</v>
      </c>
      <c r="L34" s="25">
        <v>356060</v>
      </c>
      <c r="M34" s="25">
        <v>186556</v>
      </c>
      <c r="N34" s="25">
        <v>146154</v>
      </c>
      <c r="O34" s="34">
        <v>4575602</v>
      </c>
      <c r="P34" s="33">
        <v>8.8510293097849593E-2</v>
      </c>
    </row>
    <row r="35" spans="2:16" x14ac:dyDescent="0.3">
      <c r="B35" s="35">
        <v>1992</v>
      </c>
      <c r="C35" s="24">
        <v>106718</v>
      </c>
      <c r="D35" s="24">
        <v>129889</v>
      </c>
      <c r="E35" s="24">
        <v>215840</v>
      </c>
      <c r="F35" s="24">
        <v>344954</v>
      </c>
      <c r="G35" s="24">
        <v>434452</v>
      </c>
      <c r="H35" s="24">
        <v>553547</v>
      </c>
      <c r="I35" s="24">
        <v>658700</v>
      </c>
      <c r="J35" s="24">
        <v>648030</v>
      </c>
      <c r="K35" s="24">
        <v>468743</v>
      </c>
      <c r="L35" s="24">
        <v>325158</v>
      </c>
      <c r="M35" s="24">
        <v>184552</v>
      </c>
      <c r="N35" s="24">
        <v>132962</v>
      </c>
      <c r="O35" s="34">
        <v>4203545</v>
      </c>
      <c r="P35" s="33">
        <v>8.1706502084002902E-2</v>
      </c>
    </row>
    <row r="36" spans="2:16" x14ac:dyDescent="0.3">
      <c r="B36" s="36">
        <v>1991</v>
      </c>
      <c r="C36" s="25">
        <v>119713</v>
      </c>
      <c r="D36" s="25">
        <v>137010</v>
      </c>
      <c r="E36" s="25">
        <v>173728</v>
      </c>
      <c r="F36" s="25">
        <v>262163</v>
      </c>
      <c r="G36" s="25">
        <v>420242</v>
      </c>
      <c r="H36" s="25">
        <v>530436</v>
      </c>
      <c r="I36" s="25">
        <v>583108</v>
      </c>
      <c r="J36" s="25">
        <v>561165</v>
      </c>
      <c r="K36" s="25">
        <v>451446</v>
      </c>
      <c r="L36" s="25">
        <v>361865</v>
      </c>
      <c r="M36" s="25">
        <v>181771</v>
      </c>
      <c r="N36" s="25">
        <v>103384</v>
      </c>
      <c r="O36" s="34">
        <v>3886031</v>
      </c>
      <c r="P36" s="33">
        <v>2.8952904465159301E-2</v>
      </c>
    </row>
    <row r="37" spans="2:16" x14ac:dyDescent="0.3">
      <c r="B37" s="35">
        <v>1990</v>
      </c>
      <c r="C37" s="24">
        <v>118005</v>
      </c>
      <c r="D37" s="24">
        <v>131958</v>
      </c>
      <c r="E37" s="24">
        <v>256088</v>
      </c>
      <c r="F37" s="24">
        <v>314388</v>
      </c>
      <c r="G37" s="24">
        <v>410498</v>
      </c>
      <c r="H37" s="24">
        <v>472277</v>
      </c>
      <c r="I37" s="24">
        <v>534498</v>
      </c>
      <c r="J37" s="24">
        <v>528984</v>
      </c>
      <c r="K37" s="24">
        <v>403743</v>
      </c>
      <c r="L37" s="24">
        <v>283512</v>
      </c>
      <c r="M37" s="24">
        <v>197985</v>
      </c>
      <c r="N37" s="24">
        <v>124749</v>
      </c>
      <c r="O37" s="34">
        <v>3776685</v>
      </c>
      <c r="P37" s="33">
        <v>-4.7784672971091603E-2</v>
      </c>
    </row>
    <row r="38" spans="2:16" x14ac:dyDescent="0.3">
      <c r="B38" s="36">
        <v>1989</v>
      </c>
      <c r="C38" s="25">
        <v>107390</v>
      </c>
      <c r="D38" s="25">
        <v>128648</v>
      </c>
      <c r="E38" s="25">
        <v>261150</v>
      </c>
      <c r="F38" s="25">
        <v>280218</v>
      </c>
      <c r="G38" s="25">
        <v>409344</v>
      </c>
      <c r="H38" s="25">
        <v>543782</v>
      </c>
      <c r="I38" s="25">
        <v>542509</v>
      </c>
      <c r="J38" s="25">
        <v>536221</v>
      </c>
      <c r="K38" s="25">
        <v>440897</v>
      </c>
      <c r="L38" s="25">
        <v>345439</v>
      </c>
      <c r="M38" s="25">
        <v>225092</v>
      </c>
      <c r="N38" s="25">
        <v>145519</v>
      </c>
      <c r="O38" s="34">
        <v>3966209</v>
      </c>
      <c r="P38" s="33">
        <v>2.7545632176701602E-2</v>
      </c>
    </row>
    <row r="39" spans="2:16" x14ac:dyDescent="0.3">
      <c r="B39" s="35">
        <v>1988</v>
      </c>
      <c r="C39" s="24">
        <v>96995</v>
      </c>
      <c r="D39" s="24">
        <v>133142</v>
      </c>
      <c r="E39" s="24">
        <v>273551</v>
      </c>
      <c r="F39" s="24">
        <v>240519</v>
      </c>
      <c r="G39" s="24">
        <v>387946</v>
      </c>
      <c r="H39" s="24">
        <v>523647</v>
      </c>
      <c r="I39" s="24">
        <v>557670</v>
      </c>
      <c r="J39" s="24">
        <v>550873</v>
      </c>
      <c r="K39" s="24">
        <v>462806</v>
      </c>
      <c r="L39" s="24">
        <v>328960</v>
      </c>
      <c r="M39" s="24">
        <v>196874</v>
      </c>
      <c r="N39" s="24">
        <v>106903</v>
      </c>
      <c r="O39" s="34">
        <v>3859886</v>
      </c>
      <c r="P39" s="33">
        <v>9.8734141182967403E-2</v>
      </c>
    </row>
    <row r="40" spans="2:16" x14ac:dyDescent="0.3">
      <c r="B40" s="36">
        <v>1987</v>
      </c>
      <c r="C40" s="25">
        <v>94561</v>
      </c>
      <c r="D40" s="25">
        <v>110009</v>
      </c>
      <c r="E40" s="25">
        <v>188661</v>
      </c>
      <c r="F40" s="25">
        <v>294786</v>
      </c>
      <c r="G40" s="25">
        <v>352013</v>
      </c>
      <c r="H40" s="25">
        <v>457635</v>
      </c>
      <c r="I40" s="25">
        <v>485310</v>
      </c>
      <c r="J40" s="25">
        <v>525178</v>
      </c>
      <c r="K40" s="25">
        <v>425004</v>
      </c>
      <c r="L40" s="25">
        <v>299263</v>
      </c>
      <c r="M40" s="25">
        <v>168321</v>
      </c>
      <c r="N40" s="25">
        <v>112289</v>
      </c>
      <c r="O40" s="34">
        <v>3513030</v>
      </c>
      <c r="P40" s="33">
        <v>0.15720569328480599</v>
      </c>
    </row>
    <row r="41" spans="2:16" x14ac:dyDescent="0.3">
      <c r="B41" s="35">
        <v>1986</v>
      </c>
      <c r="C41" s="24">
        <v>75573</v>
      </c>
      <c r="D41" s="24">
        <v>94361</v>
      </c>
      <c r="E41" s="24">
        <v>201642</v>
      </c>
      <c r="F41" s="24">
        <v>215037</v>
      </c>
      <c r="G41" s="24">
        <v>318732</v>
      </c>
      <c r="H41" s="24">
        <v>407145</v>
      </c>
      <c r="I41" s="24">
        <v>456542</v>
      </c>
      <c r="J41" s="24">
        <v>437652</v>
      </c>
      <c r="K41" s="24">
        <v>312678</v>
      </c>
      <c r="L41" s="24">
        <v>247244</v>
      </c>
      <c r="M41" s="24">
        <v>151811</v>
      </c>
      <c r="N41" s="24">
        <v>117370</v>
      </c>
      <c r="O41" s="34">
        <v>3035787</v>
      </c>
      <c r="P41" s="33">
        <v>0.119584927913365</v>
      </c>
    </row>
    <row r="42" spans="2:16" x14ac:dyDescent="0.3">
      <c r="B42" s="36">
        <v>1985</v>
      </c>
      <c r="C42" s="25">
        <v>54330</v>
      </c>
      <c r="D42" s="25">
        <v>66986</v>
      </c>
      <c r="E42" s="25">
        <v>143335</v>
      </c>
      <c r="F42" s="25">
        <v>217613</v>
      </c>
      <c r="G42" s="25">
        <v>295024</v>
      </c>
      <c r="H42" s="25">
        <v>391629</v>
      </c>
      <c r="I42" s="25">
        <v>411347</v>
      </c>
      <c r="J42" s="25">
        <v>366036</v>
      </c>
      <c r="K42" s="25">
        <v>304431</v>
      </c>
      <c r="L42" s="25">
        <v>240488</v>
      </c>
      <c r="M42" s="25">
        <v>114023</v>
      </c>
      <c r="N42" s="25">
        <v>106287</v>
      </c>
      <c r="O42" s="34">
        <v>2711529</v>
      </c>
      <c r="P42" s="33">
        <v>0.2474921604134</v>
      </c>
    </row>
    <row r="43" spans="2:16" x14ac:dyDescent="0.3">
      <c r="B43" s="35">
        <v>1984</v>
      </c>
      <c r="C43" s="24">
        <v>60598</v>
      </c>
      <c r="D43" s="24">
        <v>72688</v>
      </c>
      <c r="E43" s="24">
        <v>123699</v>
      </c>
      <c r="F43" s="24">
        <v>169412</v>
      </c>
      <c r="G43" s="24">
        <v>249813</v>
      </c>
      <c r="H43" s="24">
        <v>332759</v>
      </c>
      <c r="I43" s="24">
        <v>369741</v>
      </c>
      <c r="J43" s="24">
        <v>260758</v>
      </c>
      <c r="K43" s="24">
        <v>220356</v>
      </c>
      <c r="L43" s="24">
        <v>148330</v>
      </c>
      <c r="M43" s="24">
        <v>104114</v>
      </c>
      <c r="N43" s="24">
        <v>61316</v>
      </c>
      <c r="O43" s="34">
        <v>2173584</v>
      </c>
      <c r="P43" s="33">
        <v>-3.3138470927661902E-2</v>
      </c>
    </row>
    <row r="44" spans="2:16" x14ac:dyDescent="0.3">
      <c r="B44" s="36">
        <v>1983</v>
      </c>
      <c r="C44" s="25">
        <v>49146</v>
      </c>
      <c r="D44" s="25">
        <v>65862</v>
      </c>
      <c r="E44" s="25">
        <v>118768</v>
      </c>
      <c r="F44" s="25">
        <v>141134</v>
      </c>
      <c r="G44" s="25">
        <v>233043</v>
      </c>
      <c r="H44" s="25">
        <v>364817</v>
      </c>
      <c r="I44" s="25">
        <v>400961</v>
      </c>
      <c r="J44" s="25">
        <v>305589</v>
      </c>
      <c r="K44" s="25">
        <v>226922</v>
      </c>
      <c r="L44" s="25">
        <v>181782</v>
      </c>
      <c r="M44" s="25">
        <v>94483</v>
      </c>
      <c r="N44" s="25">
        <v>65575</v>
      </c>
      <c r="O44" s="34">
        <v>2248082</v>
      </c>
      <c r="P44" s="33">
        <v>-1.9643482458668898E-2</v>
      </c>
    </row>
    <row r="45" spans="2:16" x14ac:dyDescent="0.3">
      <c r="B45" s="35">
        <v>1982</v>
      </c>
      <c r="C45" s="24">
        <v>44969</v>
      </c>
      <c r="D45" s="24">
        <v>58210</v>
      </c>
      <c r="E45" s="24">
        <v>106235</v>
      </c>
      <c r="F45" s="24">
        <v>167891</v>
      </c>
      <c r="G45" s="24">
        <v>212009</v>
      </c>
      <c r="H45" s="24">
        <v>372127</v>
      </c>
      <c r="I45" s="24">
        <v>369983</v>
      </c>
      <c r="J45" s="24">
        <v>364548</v>
      </c>
      <c r="K45" s="24">
        <v>254192</v>
      </c>
      <c r="L45" s="24">
        <v>188615</v>
      </c>
      <c r="M45" s="24">
        <v>90586</v>
      </c>
      <c r="N45" s="24">
        <v>63762</v>
      </c>
      <c r="O45" s="34">
        <v>2293127</v>
      </c>
      <c r="P45" s="33">
        <v>-7.2460936709987198E-2</v>
      </c>
    </row>
    <row r="46" spans="2:16" x14ac:dyDescent="0.3">
      <c r="B46" s="36">
        <v>1981</v>
      </c>
      <c r="C46" s="25">
        <v>87337</v>
      </c>
      <c r="D46" s="25">
        <v>88570</v>
      </c>
      <c r="E46" s="25">
        <v>119264</v>
      </c>
      <c r="F46" s="25">
        <v>205490</v>
      </c>
      <c r="G46" s="25">
        <v>244709</v>
      </c>
      <c r="H46" s="25">
        <v>364113</v>
      </c>
      <c r="I46" s="25">
        <v>398756</v>
      </c>
      <c r="J46" s="25">
        <v>378831</v>
      </c>
      <c r="K46" s="25">
        <v>247606</v>
      </c>
      <c r="L46" s="25">
        <v>185318</v>
      </c>
      <c r="M46" s="25">
        <v>83734</v>
      </c>
      <c r="N46" s="25">
        <v>68542</v>
      </c>
      <c r="O46" s="34">
        <v>2472270</v>
      </c>
      <c r="P46" s="33">
        <v>7.2580893572289099E-2</v>
      </c>
    </row>
    <row r="47" spans="2:16" x14ac:dyDescent="0.3">
      <c r="B47" s="35">
        <v>1980</v>
      </c>
      <c r="C47" s="24">
        <v>55634</v>
      </c>
      <c r="D47" s="24">
        <v>40800</v>
      </c>
      <c r="E47" s="24">
        <v>111283</v>
      </c>
      <c r="F47" s="24">
        <v>135657</v>
      </c>
      <c r="G47" s="24">
        <v>300940</v>
      </c>
      <c r="H47" s="24">
        <v>231093</v>
      </c>
      <c r="I47" s="24">
        <v>382961</v>
      </c>
      <c r="J47" s="24">
        <v>379099</v>
      </c>
      <c r="K47" s="24">
        <v>264391</v>
      </c>
      <c r="L47" s="24">
        <v>194043</v>
      </c>
      <c r="M47" s="24">
        <v>119440</v>
      </c>
      <c r="N47" s="24">
        <v>89632</v>
      </c>
      <c r="O47" s="34">
        <v>2304973</v>
      </c>
      <c r="P47" s="33">
        <v>8.1275835993162196E-2</v>
      </c>
    </row>
    <row r="48" spans="2:16" x14ac:dyDescent="0.3">
      <c r="B48" s="32">
        <v>1979</v>
      </c>
      <c r="C48" s="23">
        <v>37002</v>
      </c>
      <c r="D48" s="23">
        <v>46043</v>
      </c>
      <c r="E48" s="23">
        <v>91927</v>
      </c>
      <c r="F48" s="23">
        <v>123643</v>
      </c>
      <c r="G48" s="23">
        <v>205048</v>
      </c>
      <c r="H48" s="23">
        <v>297877</v>
      </c>
      <c r="I48" s="23">
        <v>338935</v>
      </c>
      <c r="J48" s="23">
        <v>350694</v>
      </c>
      <c r="K48" s="23">
        <v>294206</v>
      </c>
      <c r="L48" s="23">
        <v>187335</v>
      </c>
      <c r="M48" s="23">
        <v>98410</v>
      </c>
      <c r="N48" s="23">
        <v>60596</v>
      </c>
      <c r="O48" s="31">
        <v>2131716</v>
      </c>
      <c r="P48" s="30" t="s">
        <v>7</v>
      </c>
    </row>
    <row r="49" customFormat="1" ht="8.1999999999999993" customHeight="1" x14ac:dyDescent="0.3"/>
  </sheetData>
  <mergeCells count="1">
    <mergeCell ref="B2:P2"/>
  </mergeCells>
  <pageMargins left="0.25" right="0.25" top="0.5" bottom="0.827090157480315" header="0.5" footer="0.5"/>
  <pageSetup orientation="portrait" horizontalDpi="300" verticalDpi="300"/>
  <headerFooter alignWithMargins="0">
    <oddFooter>&amp;L&amp;"Arial,Regular"&amp;10&amp;F 
&amp;"-,Regular"Page &amp;P of &amp;N &amp;R&amp;"Arial,Regular"&amp;10 6/13/2023 8:16:03 PM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3307-FD5B-4050-9C04-7C529AE8F7BD}">
  <dimension ref="B1:P49"/>
  <sheetViews>
    <sheetView showGridLines="0" workbookViewId="0">
      <selection activeCell="B4" sqref="B4:N5"/>
    </sheetView>
  </sheetViews>
  <sheetFormatPr defaultRowHeight="15.05" x14ac:dyDescent="0.3"/>
  <cols>
    <col min="1" max="1" width="1.33203125" customWidth="1"/>
    <col min="2" max="2" width="7.33203125" customWidth="1"/>
    <col min="3" max="14" width="8.21875" customWidth="1"/>
    <col min="15" max="15" width="10.5546875" customWidth="1"/>
    <col min="16" max="16" width="12.6640625" customWidth="1"/>
    <col min="17" max="17" width="40" customWidth="1"/>
  </cols>
  <sheetData>
    <row r="1" spans="2:16" ht="9.35" customHeight="1" x14ac:dyDescent="0.3"/>
    <row r="2" spans="2:16" ht="20.3" customHeight="1" x14ac:dyDescent="0.3">
      <c r="B2" s="17" t="s">
        <v>50</v>
      </c>
      <c r="C2" s="18"/>
      <c r="D2" s="18"/>
      <c r="E2" s="18"/>
      <c r="F2" s="18"/>
      <c r="G2" s="18"/>
      <c r="H2" s="18"/>
      <c r="I2" s="18"/>
      <c r="J2" s="18"/>
      <c r="K2" s="18"/>
      <c r="L2" s="18"/>
      <c r="M2" s="18"/>
      <c r="N2" s="18"/>
      <c r="O2" s="18"/>
      <c r="P2" s="18"/>
    </row>
    <row r="3" spans="2:16" ht="29.65" customHeight="1" x14ac:dyDescent="0.3"/>
    <row r="4" spans="2:16" ht="20.95" x14ac:dyDescent="0.3">
      <c r="B4" s="37" t="s">
        <v>7</v>
      </c>
      <c r="C4" s="27" t="s">
        <v>42</v>
      </c>
      <c r="D4" s="27" t="s">
        <v>41</v>
      </c>
      <c r="E4" s="27" t="s">
        <v>40</v>
      </c>
      <c r="F4" s="27" t="s">
        <v>39</v>
      </c>
      <c r="G4" s="27" t="s">
        <v>38</v>
      </c>
      <c r="H4" s="27" t="s">
        <v>37</v>
      </c>
      <c r="I4" s="27" t="s">
        <v>36</v>
      </c>
      <c r="J4" s="27" t="s">
        <v>35</v>
      </c>
      <c r="K4" s="27" t="s">
        <v>34</v>
      </c>
      <c r="L4" s="27" t="s">
        <v>33</v>
      </c>
      <c r="M4" s="27" t="s">
        <v>32</v>
      </c>
      <c r="N4" s="27" t="s">
        <v>31</v>
      </c>
      <c r="O4" s="27" t="s">
        <v>47</v>
      </c>
      <c r="P4" s="26" t="s">
        <v>46</v>
      </c>
    </row>
    <row r="5" spans="2:16" x14ac:dyDescent="0.3">
      <c r="B5" s="35">
        <v>2022</v>
      </c>
      <c r="C5" s="24">
        <v>14409</v>
      </c>
      <c r="D5" s="24">
        <v>18347</v>
      </c>
      <c r="E5" s="24">
        <v>33602</v>
      </c>
      <c r="F5" s="24">
        <v>33408</v>
      </c>
      <c r="G5" s="24">
        <v>37711</v>
      </c>
      <c r="H5" s="24">
        <v>40685</v>
      </c>
      <c r="I5" s="24">
        <v>29905</v>
      </c>
      <c r="J5" s="24">
        <v>41807</v>
      </c>
      <c r="K5" s="24">
        <v>30291</v>
      </c>
      <c r="L5" s="24">
        <v>35924</v>
      </c>
      <c r="M5" s="24">
        <v>18562</v>
      </c>
      <c r="N5" s="24">
        <v>20321</v>
      </c>
      <c r="O5" s="34">
        <v>354972</v>
      </c>
      <c r="P5" s="33">
        <v>0.92719513982767898</v>
      </c>
    </row>
    <row r="6" spans="2:16" x14ac:dyDescent="0.3">
      <c r="B6" s="36">
        <v>2021</v>
      </c>
      <c r="C6" s="25">
        <v>0</v>
      </c>
      <c r="D6" s="25">
        <v>107</v>
      </c>
      <c r="E6" s="25">
        <v>217</v>
      </c>
      <c r="F6" s="25">
        <v>266</v>
      </c>
      <c r="G6" s="25">
        <v>441</v>
      </c>
      <c r="H6" s="25">
        <v>379</v>
      </c>
      <c r="I6" s="25">
        <v>40270</v>
      </c>
      <c r="J6" s="25">
        <v>40392</v>
      </c>
      <c r="K6" s="25">
        <v>31602</v>
      </c>
      <c r="L6" s="25">
        <v>31586</v>
      </c>
      <c r="M6" s="25">
        <v>23797</v>
      </c>
      <c r="N6" s="25">
        <v>15134</v>
      </c>
      <c r="O6" s="34">
        <v>184191</v>
      </c>
      <c r="P6" s="33">
        <v>1.3998202001250799</v>
      </c>
    </row>
    <row r="7" spans="2:16" x14ac:dyDescent="0.3">
      <c r="B7" s="35">
        <v>2020</v>
      </c>
      <c r="C7" s="24">
        <v>24623</v>
      </c>
      <c r="D7" s="24">
        <v>19718</v>
      </c>
      <c r="E7" s="24">
        <v>28970</v>
      </c>
      <c r="F7" s="24">
        <v>0</v>
      </c>
      <c r="G7" s="24">
        <v>0</v>
      </c>
      <c r="H7" s="24">
        <v>0</v>
      </c>
      <c r="I7" s="24">
        <v>0</v>
      </c>
      <c r="J7" s="24">
        <v>84</v>
      </c>
      <c r="K7" s="24">
        <v>224</v>
      </c>
      <c r="L7" s="24">
        <v>1887</v>
      </c>
      <c r="M7" s="24">
        <v>0</v>
      </c>
      <c r="N7" s="24">
        <v>1246</v>
      </c>
      <c r="O7" s="34">
        <v>76752</v>
      </c>
      <c r="P7" s="33">
        <v>-0.83342195560783705</v>
      </c>
    </row>
    <row r="8" spans="2:16" x14ac:dyDescent="0.3">
      <c r="B8" s="36">
        <v>2019</v>
      </c>
      <c r="C8" s="25">
        <v>20409</v>
      </c>
      <c r="D8" s="25">
        <v>20192</v>
      </c>
      <c r="E8" s="25">
        <v>35139</v>
      </c>
      <c r="F8" s="25">
        <v>18779</v>
      </c>
      <c r="G8" s="25">
        <v>50574</v>
      </c>
      <c r="H8" s="25">
        <v>44751</v>
      </c>
      <c r="I8" s="25">
        <v>46786</v>
      </c>
      <c r="J8" s="25">
        <v>51391</v>
      </c>
      <c r="K8" s="25">
        <v>43466</v>
      </c>
      <c r="L8" s="25">
        <v>39810</v>
      </c>
      <c r="M8" s="25">
        <v>52740</v>
      </c>
      <c r="N8" s="25">
        <v>36720</v>
      </c>
      <c r="O8" s="34">
        <v>460757</v>
      </c>
      <c r="P8" s="33">
        <v>4.8829289834420697E-2</v>
      </c>
    </row>
    <row r="9" spans="2:16" x14ac:dyDescent="0.3">
      <c r="B9" s="35">
        <v>2018</v>
      </c>
      <c r="C9" s="24">
        <v>23027</v>
      </c>
      <c r="D9" s="24">
        <v>22606</v>
      </c>
      <c r="E9" s="24">
        <v>37434</v>
      </c>
      <c r="F9" s="24">
        <v>38049</v>
      </c>
      <c r="G9" s="24">
        <v>51569</v>
      </c>
      <c r="H9" s="24">
        <v>50030</v>
      </c>
      <c r="I9" s="24">
        <v>45851</v>
      </c>
      <c r="J9" s="24">
        <v>54221</v>
      </c>
      <c r="K9" s="24">
        <v>35205</v>
      </c>
      <c r="L9" s="24">
        <v>35205</v>
      </c>
      <c r="M9" s="24">
        <v>25700</v>
      </c>
      <c r="N9" s="24">
        <v>20409</v>
      </c>
      <c r="O9" s="34">
        <v>439306</v>
      </c>
      <c r="P9" s="33">
        <v>-0.46793353196230902</v>
      </c>
    </row>
    <row r="10" spans="2:16" x14ac:dyDescent="0.3">
      <c r="B10" s="36">
        <v>2017</v>
      </c>
      <c r="C10" s="25">
        <v>54579</v>
      </c>
      <c r="D10" s="25">
        <v>44404</v>
      </c>
      <c r="E10" s="25">
        <v>62164</v>
      </c>
      <c r="F10" s="25">
        <v>74998</v>
      </c>
      <c r="G10" s="25">
        <v>74967</v>
      </c>
      <c r="H10" s="25">
        <v>90781</v>
      </c>
      <c r="I10" s="25">
        <v>94752</v>
      </c>
      <c r="J10" s="25">
        <v>95180</v>
      </c>
      <c r="K10" s="25">
        <v>96214</v>
      </c>
      <c r="L10" s="25">
        <v>52617</v>
      </c>
      <c r="M10" s="25">
        <v>43380</v>
      </c>
      <c r="N10" s="25">
        <v>41624</v>
      </c>
      <c r="O10" s="34">
        <v>825660</v>
      </c>
      <c r="P10" s="33">
        <v>5.1789249165454798E-3</v>
      </c>
    </row>
    <row r="11" spans="2:16" x14ac:dyDescent="0.3">
      <c r="B11" s="35">
        <v>2016</v>
      </c>
      <c r="C11" s="24">
        <v>54540</v>
      </c>
      <c r="D11" s="24">
        <v>44388</v>
      </c>
      <c r="E11" s="24">
        <v>62112</v>
      </c>
      <c r="F11" s="24">
        <v>74976</v>
      </c>
      <c r="G11" s="24">
        <v>75300</v>
      </c>
      <c r="H11" s="24">
        <v>90720</v>
      </c>
      <c r="I11" s="24">
        <v>94740</v>
      </c>
      <c r="J11" s="24">
        <v>95160</v>
      </c>
      <c r="K11" s="24">
        <v>95856</v>
      </c>
      <c r="L11" s="24">
        <v>51592</v>
      </c>
      <c r="M11" s="24">
        <v>40398</v>
      </c>
      <c r="N11" s="24">
        <v>41624</v>
      </c>
      <c r="O11" s="34">
        <v>821406</v>
      </c>
      <c r="P11" s="33">
        <v>9.4876893543700495E-3</v>
      </c>
    </row>
    <row r="12" spans="2:16" x14ac:dyDescent="0.3">
      <c r="B12" s="36">
        <v>2015</v>
      </c>
      <c r="C12" s="25">
        <v>54525</v>
      </c>
      <c r="D12" s="25">
        <v>44377</v>
      </c>
      <c r="E12" s="25">
        <v>62087</v>
      </c>
      <c r="F12" s="25">
        <v>74973</v>
      </c>
      <c r="G12" s="25">
        <v>75728</v>
      </c>
      <c r="H12" s="25">
        <v>90679</v>
      </c>
      <c r="I12" s="25">
        <v>94777</v>
      </c>
      <c r="J12" s="25">
        <v>95194</v>
      </c>
      <c r="K12" s="25">
        <v>95239</v>
      </c>
      <c r="L12" s="25">
        <v>52800</v>
      </c>
      <c r="M12" s="25">
        <v>35106</v>
      </c>
      <c r="N12" s="25">
        <v>38201</v>
      </c>
      <c r="O12" s="34">
        <v>813686</v>
      </c>
      <c r="P12" s="33">
        <v>-1.7003700343456701E-2</v>
      </c>
    </row>
    <row r="13" spans="2:16" x14ac:dyDescent="0.3">
      <c r="B13" s="35">
        <v>2014</v>
      </c>
      <c r="C13" s="24">
        <v>54534</v>
      </c>
      <c r="D13" s="24">
        <v>44237</v>
      </c>
      <c r="E13" s="24">
        <v>62278</v>
      </c>
      <c r="F13" s="24">
        <v>75009</v>
      </c>
      <c r="G13" s="24">
        <v>74538</v>
      </c>
      <c r="H13" s="24">
        <v>90812</v>
      </c>
      <c r="I13" s="24">
        <v>94727</v>
      </c>
      <c r="J13" s="24">
        <v>95267</v>
      </c>
      <c r="K13" s="24">
        <v>96847</v>
      </c>
      <c r="L13" s="24">
        <v>52090</v>
      </c>
      <c r="M13" s="24">
        <v>46951</v>
      </c>
      <c r="N13" s="24">
        <v>40471</v>
      </c>
      <c r="O13" s="34">
        <v>827761</v>
      </c>
      <c r="P13" s="33">
        <v>-8.6544241367902995E-4</v>
      </c>
    </row>
    <row r="14" spans="2:16" x14ac:dyDescent="0.3">
      <c r="B14" s="36">
        <v>2013</v>
      </c>
      <c r="C14" s="25">
        <v>54590</v>
      </c>
      <c r="D14" s="25">
        <v>44475</v>
      </c>
      <c r="E14" s="25">
        <v>62329</v>
      </c>
      <c r="F14" s="25">
        <v>75040</v>
      </c>
      <c r="G14" s="25">
        <v>74249</v>
      </c>
      <c r="H14" s="25">
        <v>90989</v>
      </c>
      <c r="I14" s="25">
        <v>94668</v>
      </c>
      <c r="J14" s="25">
        <v>95278</v>
      </c>
      <c r="K14" s="25">
        <v>97361</v>
      </c>
      <c r="L14" s="25">
        <v>52134</v>
      </c>
      <c r="M14" s="25">
        <v>47087</v>
      </c>
      <c r="N14" s="25">
        <v>40278</v>
      </c>
      <c r="O14" s="34">
        <v>828478</v>
      </c>
      <c r="P14" s="33">
        <v>-5.4313519359139299E-5</v>
      </c>
    </row>
    <row r="15" spans="2:16" x14ac:dyDescent="0.3">
      <c r="B15" s="35">
        <v>2012</v>
      </c>
      <c r="C15" s="24">
        <v>54707</v>
      </c>
      <c r="D15" s="24">
        <v>44545</v>
      </c>
      <c r="E15" s="24">
        <v>62015</v>
      </c>
      <c r="F15" s="24">
        <v>74991</v>
      </c>
      <c r="G15" s="24">
        <v>75021</v>
      </c>
      <c r="H15" s="24">
        <v>90702</v>
      </c>
      <c r="I15" s="24">
        <v>94846</v>
      </c>
      <c r="J15" s="24">
        <v>95004</v>
      </c>
      <c r="K15" s="24">
        <v>95765</v>
      </c>
      <c r="L15" s="24">
        <v>52802</v>
      </c>
      <c r="M15" s="24">
        <v>47437</v>
      </c>
      <c r="N15" s="24">
        <v>40688</v>
      </c>
      <c r="O15" s="34">
        <v>828523</v>
      </c>
      <c r="P15" s="33">
        <v>4.5644180668835699E-4</v>
      </c>
    </row>
    <row r="16" spans="2:16" x14ac:dyDescent="0.3">
      <c r="B16" s="36">
        <v>2011</v>
      </c>
      <c r="C16" s="25">
        <v>54563</v>
      </c>
      <c r="D16" s="25">
        <v>44424</v>
      </c>
      <c r="E16" s="25">
        <v>61879</v>
      </c>
      <c r="F16" s="25">
        <v>74912</v>
      </c>
      <c r="G16" s="25">
        <v>76441</v>
      </c>
      <c r="H16" s="25">
        <v>90506</v>
      </c>
      <c r="I16" s="25">
        <v>94802</v>
      </c>
      <c r="J16" s="25">
        <v>95149</v>
      </c>
      <c r="K16" s="25">
        <v>94022</v>
      </c>
      <c r="L16" s="25">
        <v>53258</v>
      </c>
      <c r="M16" s="25">
        <v>47221</v>
      </c>
      <c r="N16" s="25">
        <v>40968</v>
      </c>
      <c r="O16" s="34">
        <v>828145</v>
      </c>
      <c r="P16" s="33">
        <v>1.08552826423058E-3</v>
      </c>
    </row>
    <row r="17" spans="2:16" x14ac:dyDescent="0.3">
      <c r="B17" s="35">
        <v>2010</v>
      </c>
      <c r="C17" s="24">
        <v>54232</v>
      </c>
      <c r="D17" s="24">
        <v>44205</v>
      </c>
      <c r="E17" s="24">
        <v>61933</v>
      </c>
      <c r="F17" s="24">
        <v>74913</v>
      </c>
      <c r="G17" s="24">
        <v>78388</v>
      </c>
      <c r="H17" s="24">
        <v>90385</v>
      </c>
      <c r="I17" s="24">
        <v>94843</v>
      </c>
      <c r="J17" s="24">
        <v>95278</v>
      </c>
      <c r="K17" s="24">
        <v>92198</v>
      </c>
      <c r="L17" s="24">
        <v>53967</v>
      </c>
      <c r="M17" s="24">
        <v>46958</v>
      </c>
      <c r="N17" s="24">
        <v>39947</v>
      </c>
      <c r="O17" s="34">
        <v>827247</v>
      </c>
      <c r="P17" s="33">
        <v>9.9464561212458903E-4</v>
      </c>
    </row>
    <row r="18" spans="2:16" x14ac:dyDescent="0.3">
      <c r="B18" s="36">
        <v>2009</v>
      </c>
      <c r="C18" s="25">
        <v>54579</v>
      </c>
      <c r="D18" s="25">
        <v>43536</v>
      </c>
      <c r="E18" s="25">
        <v>63235</v>
      </c>
      <c r="F18" s="25">
        <v>75190</v>
      </c>
      <c r="G18" s="25">
        <v>68590</v>
      </c>
      <c r="H18" s="25">
        <v>91479</v>
      </c>
      <c r="I18" s="25">
        <v>94477</v>
      </c>
      <c r="J18" s="25">
        <v>95631</v>
      </c>
      <c r="K18" s="25">
        <v>104891</v>
      </c>
      <c r="L18" s="25">
        <v>48289</v>
      </c>
      <c r="M18" s="25">
        <v>46053</v>
      </c>
      <c r="N18" s="25">
        <v>40475</v>
      </c>
      <c r="O18" s="34">
        <v>826425</v>
      </c>
      <c r="P18" s="33">
        <v>-1.1287775464790799E-2</v>
      </c>
    </row>
    <row r="19" spans="2:16" x14ac:dyDescent="0.3">
      <c r="B19" s="35">
        <v>2008</v>
      </c>
      <c r="C19" s="24">
        <v>54867</v>
      </c>
      <c r="D19" s="24">
        <v>45665</v>
      </c>
      <c r="E19" s="24">
        <v>62585</v>
      </c>
      <c r="F19" s="24">
        <v>75195</v>
      </c>
      <c r="G19" s="24">
        <v>72808</v>
      </c>
      <c r="H19" s="24">
        <v>91874</v>
      </c>
      <c r="I19" s="24">
        <v>94372</v>
      </c>
      <c r="J19" s="24">
        <v>95335</v>
      </c>
      <c r="K19" s="24">
        <v>99927</v>
      </c>
      <c r="L19" s="24">
        <v>52355</v>
      </c>
      <c r="M19" s="24">
        <v>47763</v>
      </c>
      <c r="N19" s="24">
        <v>43114</v>
      </c>
      <c r="O19" s="34">
        <v>835860</v>
      </c>
      <c r="P19" s="33">
        <v>1.27708040517618E-2</v>
      </c>
    </row>
    <row r="20" spans="2:16" x14ac:dyDescent="0.3">
      <c r="B20" s="36">
        <v>2007</v>
      </c>
      <c r="C20" s="25">
        <v>55293</v>
      </c>
      <c r="D20" s="25">
        <v>44895</v>
      </c>
      <c r="E20" s="25">
        <v>60440</v>
      </c>
      <c r="F20" s="25">
        <v>74748</v>
      </c>
      <c r="G20" s="25">
        <v>78877</v>
      </c>
      <c r="H20" s="25">
        <v>89266</v>
      </c>
      <c r="I20" s="25">
        <v>95738</v>
      </c>
      <c r="J20" s="25">
        <v>93634</v>
      </c>
      <c r="K20" s="25">
        <v>87786</v>
      </c>
      <c r="L20" s="25">
        <v>56142</v>
      </c>
      <c r="M20" s="25">
        <v>49188</v>
      </c>
      <c r="N20" s="25">
        <v>39313</v>
      </c>
      <c r="O20" s="34">
        <v>825320</v>
      </c>
      <c r="P20" s="33">
        <v>-1.59078674384705E-3</v>
      </c>
    </row>
    <row r="21" spans="2:16" x14ac:dyDescent="0.3">
      <c r="B21" s="35">
        <v>2006</v>
      </c>
      <c r="C21" s="24">
        <v>53847</v>
      </c>
      <c r="D21" s="24">
        <v>43820</v>
      </c>
      <c r="E21" s="24">
        <v>61203</v>
      </c>
      <c r="F21" s="24">
        <v>74516</v>
      </c>
      <c r="G21" s="24">
        <v>83545</v>
      </c>
      <c r="H21" s="24">
        <v>89527</v>
      </c>
      <c r="I21" s="24">
        <v>94582</v>
      </c>
      <c r="J21" s="24">
        <v>95873</v>
      </c>
      <c r="K21" s="24">
        <v>85307</v>
      </c>
      <c r="L21" s="24">
        <v>55535</v>
      </c>
      <c r="M21" s="24">
        <v>46144</v>
      </c>
      <c r="N21" s="24">
        <v>42736</v>
      </c>
      <c r="O21" s="34">
        <v>826635</v>
      </c>
      <c r="P21" s="33">
        <v>-4.3577078312273497E-3</v>
      </c>
    </row>
    <row r="22" spans="2:16" x14ac:dyDescent="0.3">
      <c r="B22" s="36">
        <v>2005</v>
      </c>
      <c r="C22" s="25">
        <v>52576</v>
      </c>
      <c r="D22" s="25">
        <v>43114</v>
      </c>
      <c r="E22" s="25">
        <v>62202</v>
      </c>
      <c r="F22" s="25">
        <v>74916</v>
      </c>
      <c r="G22" s="25">
        <v>88121</v>
      </c>
      <c r="H22" s="25">
        <v>89779</v>
      </c>
      <c r="I22" s="25">
        <v>95048</v>
      </c>
      <c r="J22" s="25">
        <v>95889</v>
      </c>
      <c r="K22" s="25">
        <v>83081</v>
      </c>
      <c r="L22" s="25">
        <v>57516</v>
      </c>
      <c r="M22" s="25">
        <v>45644</v>
      </c>
      <c r="N22" s="25">
        <v>42367</v>
      </c>
      <c r="O22" s="34">
        <v>830253</v>
      </c>
      <c r="P22" s="33">
        <v>-0.112984197767752</v>
      </c>
    </row>
    <row r="23" spans="2:16" x14ac:dyDescent="0.3">
      <c r="B23" s="35">
        <v>2004</v>
      </c>
      <c r="C23" s="24">
        <v>56310</v>
      </c>
      <c r="D23" s="24">
        <v>40185</v>
      </c>
      <c r="E23" s="24">
        <v>69744</v>
      </c>
      <c r="F23" s="24">
        <v>76443</v>
      </c>
      <c r="G23" s="24">
        <v>100403</v>
      </c>
      <c r="H23" s="24">
        <v>96949</v>
      </c>
      <c r="I23" s="24">
        <v>92642</v>
      </c>
      <c r="J23" s="24">
        <v>97425</v>
      </c>
      <c r="K23" s="24">
        <v>168355</v>
      </c>
      <c r="L23" s="24">
        <v>76102</v>
      </c>
      <c r="M23" s="24">
        <v>26605</v>
      </c>
      <c r="N23" s="24">
        <v>34844</v>
      </c>
      <c r="O23" s="34">
        <v>936007</v>
      </c>
      <c r="P23" s="33">
        <v>8.0218304023783202E-2</v>
      </c>
    </row>
    <row r="24" spans="2:16" x14ac:dyDescent="0.3">
      <c r="B24" s="36">
        <v>2003</v>
      </c>
      <c r="C24" s="25">
        <v>56310</v>
      </c>
      <c r="D24" s="25">
        <v>39765</v>
      </c>
      <c r="E24" s="25">
        <v>59337</v>
      </c>
      <c r="F24" s="25">
        <v>75225</v>
      </c>
      <c r="G24" s="25">
        <v>93899</v>
      </c>
      <c r="H24" s="25">
        <v>93851</v>
      </c>
      <c r="I24" s="25">
        <v>93851</v>
      </c>
      <c r="J24" s="25">
        <v>93851</v>
      </c>
      <c r="K24" s="25">
        <v>75108</v>
      </c>
      <c r="L24" s="25">
        <v>72681</v>
      </c>
      <c r="M24" s="25">
        <v>56310</v>
      </c>
      <c r="N24" s="25">
        <v>56310</v>
      </c>
      <c r="O24" s="34">
        <v>866498</v>
      </c>
      <c r="P24" s="33">
        <v>0.12150604436851201</v>
      </c>
    </row>
    <row r="25" spans="2:16" x14ac:dyDescent="0.3">
      <c r="B25" s="35">
        <v>2002</v>
      </c>
      <c r="C25" s="24">
        <v>57420</v>
      </c>
      <c r="D25" s="24">
        <v>41046</v>
      </c>
      <c r="E25" s="24">
        <v>49713</v>
      </c>
      <c r="F25" s="24">
        <v>72508</v>
      </c>
      <c r="G25" s="24">
        <v>109226</v>
      </c>
      <c r="H25" s="24">
        <v>76223</v>
      </c>
      <c r="I25" s="24">
        <v>102567</v>
      </c>
      <c r="J25" s="24">
        <v>85135</v>
      </c>
      <c r="K25" s="24">
        <v>27081</v>
      </c>
      <c r="L25" s="24">
        <v>75081</v>
      </c>
      <c r="M25" s="24">
        <v>56310</v>
      </c>
      <c r="N25" s="24">
        <v>20310</v>
      </c>
      <c r="O25" s="34">
        <v>772620</v>
      </c>
      <c r="P25" s="33">
        <v>-7.2709859073790004E-2</v>
      </c>
    </row>
    <row r="26" spans="2:16" x14ac:dyDescent="0.3">
      <c r="B26" s="36">
        <v>2001</v>
      </c>
      <c r="C26" s="25">
        <v>46617</v>
      </c>
      <c r="D26" s="25">
        <v>38443</v>
      </c>
      <c r="E26" s="25">
        <v>65021</v>
      </c>
      <c r="F26" s="25">
        <v>73360</v>
      </c>
      <c r="G26" s="25">
        <v>106881</v>
      </c>
      <c r="H26" s="25">
        <v>90833</v>
      </c>
      <c r="I26" s="25">
        <v>88801</v>
      </c>
      <c r="J26" s="25">
        <v>107065</v>
      </c>
      <c r="K26" s="25">
        <v>72908</v>
      </c>
      <c r="L26" s="25">
        <v>52500</v>
      </c>
      <c r="M26" s="25">
        <v>30924</v>
      </c>
      <c r="N26" s="25">
        <v>59849</v>
      </c>
      <c r="O26" s="34">
        <v>833202</v>
      </c>
      <c r="P26" s="33">
        <v>-1.7853522375251601E-2</v>
      </c>
    </row>
    <row r="27" spans="2:16" x14ac:dyDescent="0.3">
      <c r="B27" s="35">
        <v>2000</v>
      </c>
      <c r="C27" s="24">
        <v>46221</v>
      </c>
      <c r="D27" s="24">
        <v>39585</v>
      </c>
      <c r="E27" s="24">
        <v>67196</v>
      </c>
      <c r="F27" s="24">
        <v>76913</v>
      </c>
      <c r="G27" s="24">
        <v>111001</v>
      </c>
      <c r="H27" s="24">
        <v>91038</v>
      </c>
      <c r="I27" s="24">
        <v>97381</v>
      </c>
      <c r="J27" s="24">
        <v>95969</v>
      </c>
      <c r="K27" s="24">
        <v>71952</v>
      </c>
      <c r="L27" s="24">
        <v>67424</v>
      </c>
      <c r="M27" s="24">
        <v>43146</v>
      </c>
      <c r="N27" s="24">
        <v>40522</v>
      </c>
      <c r="O27" s="34">
        <v>848348</v>
      </c>
      <c r="P27" s="33">
        <v>-4.3424783580268099E-3</v>
      </c>
    </row>
    <row r="28" spans="2:16" x14ac:dyDescent="0.3">
      <c r="B28" s="36">
        <v>1999</v>
      </c>
      <c r="C28" s="25">
        <v>46052</v>
      </c>
      <c r="D28" s="25">
        <v>39945</v>
      </c>
      <c r="E28" s="25">
        <v>67165</v>
      </c>
      <c r="F28" s="25">
        <v>74978</v>
      </c>
      <c r="G28" s="25">
        <v>106885</v>
      </c>
      <c r="H28" s="25">
        <v>95342</v>
      </c>
      <c r="I28" s="25">
        <v>98882</v>
      </c>
      <c r="J28" s="25">
        <v>96179</v>
      </c>
      <c r="K28" s="25">
        <v>73368</v>
      </c>
      <c r="L28" s="25">
        <v>67940</v>
      </c>
      <c r="M28" s="25">
        <v>45091</v>
      </c>
      <c r="N28" s="25">
        <v>40221</v>
      </c>
      <c r="O28" s="34">
        <v>852048</v>
      </c>
      <c r="P28" s="33">
        <v>8.3909496093297307E-3</v>
      </c>
    </row>
    <row r="29" spans="2:16" x14ac:dyDescent="0.3">
      <c r="B29" s="35">
        <v>1998</v>
      </c>
      <c r="C29" s="24">
        <v>44361</v>
      </c>
      <c r="D29" s="24">
        <v>38032</v>
      </c>
      <c r="E29" s="24">
        <v>65115</v>
      </c>
      <c r="F29" s="24">
        <v>74160</v>
      </c>
      <c r="G29" s="24">
        <v>106155</v>
      </c>
      <c r="H29" s="24">
        <v>95778</v>
      </c>
      <c r="I29" s="24">
        <v>97929</v>
      </c>
      <c r="J29" s="24">
        <v>97799</v>
      </c>
      <c r="K29" s="24">
        <v>73445</v>
      </c>
      <c r="L29" s="24">
        <v>67296</v>
      </c>
      <c r="M29" s="24">
        <v>44245</v>
      </c>
      <c r="N29" s="24">
        <v>40643</v>
      </c>
      <c r="O29" s="34">
        <v>844958</v>
      </c>
      <c r="P29" s="33">
        <v>3.3116868467018001E-3</v>
      </c>
    </row>
    <row r="30" spans="2:16" x14ac:dyDescent="0.3">
      <c r="B30" s="36">
        <v>1997</v>
      </c>
      <c r="C30" s="25">
        <v>41850</v>
      </c>
      <c r="D30" s="25">
        <v>38072</v>
      </c>
      <c r="E30" s="25">
        <v>65636</v>
      </c>
      <c r="F30" s="25">
        <v>74318</v>
      </c>
      <c r="G30" s="25">
        <v>108326</v>
      </c>
      <c r="H30" s="25">
        <v>95508</v>
      </c>
      <c r="I30" s="25">
        <v>94283</v>
      </c>
      <c r="J30" s="25">
        <v>98955</v>
      </c>
      <c r="K30" s="25">
        <v>73066</v>
      </c>
      <c r="L30" s="25">
        <v>68686</v>
      </c>
      <c r="M30" s="25">
        <v>43884</v>
      </c>
      <c r="N30" s="25">
        <v>39585</v>
      </c>
      <c r="O30" s="34">
        <v>842169</v>
      </c>
      <c r="P30" s="33">
        <v>2.8707643034347401E-2</v>
      </c>
    </row>
    <row r="31" spans="2:16" x14ac:dyDescent="0.3">
      <c r="B31" s="35">
        <v>1996</v>
      </c>
      <c r="C31" s="24">
        <v>38520</v>
      </c>
      <c r="D31" s="24">
        <v>40194</v>
      </c>
      <c r="E31" s="24">
        <v>61518</v>
      </c>
      <c r="F31" s="24">
        <v>73541</v>
      </c>
      <c r="G31" s="24">
        <v>102021</v>
      </c>
      <c r="H31" s="24">
        <v>91332</v>
      </c>
      <c r="I31" s="24">
        <v>93856</v>
      </c>
      <c r="J31" s="24">
        <v>98338</v>
      </c>
      <c r="K31" s="24">
        <v>68976</v>
      </c>
      <c r="L31" s="24">
        <v>66915</v>
      </c>
      <c r="M31" s="24">
        <v>43168</v>
      </c>
      <c r="N31" s="24">
        <v>40288</v>
      </c>
      <c r="O31" s="34">
        <v>818667</v>
      </c>
      <c r="P31" s="33">
        <v>6.5746462664825006E-2</v>
      </c>
    </row>
    <row r="32" spans="2:16" x14ac:dyDescent="0.3">
      <c r="B32" s="36">
        <v>1995</v>
      </c>
      <c r="C32" s="25">
        <v>32580</v>
      </c>
      <c r="D32" s="25">
        <v>31680</v>
      </c>
      <c r="E32" s="25">
        <v>56490</v>
      </c>
      <c r="F32" s="25">
        <v>73190</v>
      </c>
      <c r="G32" s="25">
        <v>94810</v>
      </c>
      <c r="H32" s="25">
        <v>90088</v>
      </c>
      <c r="I32" s="25">
        <v>95125</v>
      </c>
      <c r="J32" s="25">
        <v>92625</v>
      </c>
      <c r="K32" s="25">
        <v>69000</v>
      </c>
      <c r="L32" s="25">
        <v>63500</v>
      </c>
      <c r="M32" s="25">
        <v>37425</v>
      </c>
      <c r="N32" s="25">
        <v>31650</v>
      </c>
      <c r="O32" s="34">
        <v>768163</v>
      </c>
      <c r="P32" s="33">
        <v>1.03600879890742E-3</v>
      </c>
    </row>
    <row r="33" spans="2:16" x14ac:dyDescent="0.3">
      <c r="B33" s="35">
        <v>1994</v>
      </c>
      <c r="C33" s="24">
        <v>32550</v>
      </c>
      <c r="D33" s="24">
        <v>31650</v>
      </c>
      <c r="E33" s="24">
        <v>56420</v>
      </c>
      <c r="F33" s="24">
        <v>73140</v>
      </c>
      <c r="G33" s="24">
        <v>94875</v>
      </c>
      <c r="H33" s="24">
        <v>90000</v>
      </c>
      <c r="I33" s="24">
        <v>94875</v>
      </c>
      <c r="J33" s="24">
        <v>92375</v>
      </c>
      <c r="K33" s="24">
        <v>68700</v>
      </c>
      <c r="L33" s="24">
        <v>63400</v>
      </c>
      <c r="M33" s="24">
        <v>37298</v>
      </c>
      <c r="N33" s="24">
        <v>32085</v>
      </c>
      <c r="O33" s="34">
        <v>767368</v>
      </c>
      <c r="P33" s="33">
        <v>9.1043082421382604E-4</v>
      </c>
    </row>
    <row r="34" spans="2:16" x14ac:dyDescent="0.3">
      <c r="B34" s="36">
        <v>1993</v>
      </c>
      <c r="C34" s="25">
        <v>32431</v>
      </c>
      <c r="D34" s="25">
        <v>31621</v>
      </c>
      <c r="E34" s="25">
        <v>56395</v>
      </c>
      <c r="F34" s="25">
        <v>73115</v>
      </c>
      <c r="G34" s="25">
        <v>94767</v>
      </c>
      <c r="H34" s="25">
        <v>89999</v>
      </c>
      <c r="I34" s="25">
        <v>94786</v>
      </c>
      <c r="J34" s="25">
        <v>92294</v>
      </c>
      <c r="K34" s="25">
        <v>68600</v>
      </c>
      <c r="L34" s="25">
        <v>63332</v>
      </c>
      <c r="M34" s="25">
        <v>37260</v>
      </c>
      <c r="N34" s="25">
        <v>32070</v>
      </c>
      <c r="O34" s="34">
        <v>766670</v>
      </c>
      <c r="P34" s="33">
        <v>3.0739198124242001E-2</v>
      </c>
    </row>
    <row r="35" spans="2:16" x14ac:dyDescent="0.3">
      <c r="B35" s="35">
        <v>1992</v>
      </c>
      <c r="C35" s="24">
        <v>31363</v>
      </c>
      <c r="D35" s="24">
        <v>30523</v>
      </c>
      <c r="E35" s="24">
        <v>54283</v>
      </c>
      <c r="F35" s="24">
        <v>67385</v>
      </c>
      <c r="G35" s="24">
        <v>87028</v>
      </c>
      <c r="H35" s="24">
        <v>88767</v>
      </c>
      <c r="I35" s="24">
        <v>91200</v>
      </c>
      <c r="J35" s="24">
        <v>91800</v>
      </c>
      <c r="K35" s="24">
        <v>68861</v>
      </c>
      <c r="L35" s="24">
        <v>63329</v>
      </c>
      <c r="M35" s="24">
        <v>37238</v>
      </c>
      <c r="N35" s="24">
        <v>32029</v>
      </c>
      <c r="O35" s="34">
        <v>743806</v>
      </c>
      <c r="P35" s="33">
        <v>2.12836654972848E-2</v>
      </c>
    </row>
    <row r="36" spans="2:16" x14ac:dyDescent="0.3">
      <c r="B36" s="36">
        <v>1991</v>
      </c>
      <c r="C36" s="25">
        <v>28726</v>
      </c>
      <c r="D36" s="25">
        <v>29544</v>
      </c>
      <c r="E36" s="25">
        <v>48542</v>
      </c>
      <c r="F36" s="25">
        <v>63202</v>
      </c>
      <c r="G36" s="25">
        <v>90690</v>
      </c>
      <c r="H36" s="25">
        <v>80352</v>
      </c>
      <c r="I36" s="25">
        <v>107554</v>
      </c>
      <c r="J36" s="25">
        <v>97344</v>
      </c>
      <c r="K36" s="25">
        <v>59213</v>
      </c>
      <c r="L36" s="25">
        <v>59762</v>
      </c>
      <c r="M36" s="25">
        <v>34101</v>
      </c>
      <c r="N36" s="25">
        <v>29275</v>
      </c>
      <c r="O36" s="34">
        <v>728305</v>
      </c>
      <c r="P36" s="33">
        <v>0.134097594321921</v>
      </c>
    </row>
    <row r="37" spans="2:16" x14ac:dyDescent="0.3">
      <c r="B37" s="35">
        <v>1990</v>
      </c>
      <c r="C37" s="24">
        <v>28445</v>
      </c>
      <c r="D37" s="24">
        <v>27622</v>
      </c>
      <c r="E37" s="24">
        <v>44335</v>
      </c>
      <c r="F37" s="24">
        <v>58809</v>
      </c>
      <c r="G37" s="24">
        <v>81066</v>
      </c>
      <c r="H37" s="24">
        <v>75471</v>
      </c>
      <c r="I37" s="24">
        <v>77944</v>
      </c>
      <c r="J37" s="24">
        <v>78022</v>
      </c>
      <c r="K37" s="24">
        <v>54221</v>
      </c>
      <c r="L37" s="24">
        <v>53828</v>
      </c>
      <c r="M37" s="24">
        <v>32629</v>
      </c>
      <c r="N37" s="24">
        <v>29797</v>
      </c>
      <c r="O37" s="34">
        <v>642189</v>
      </c>
      <c r="P37" s="33">
        <v>6.8343905494362894E-2</v>
      </c>
    </row>
    <row r="38" spans="2:16" x14ac:dyDescent="0.3">
      <c r="B38" s="36">
        <v>1989</v>
      </c>
      <c r="C38" s="25">
        <v>29417</v>
      </c>
      <c r="D38" s="25">
        <v>27817</v>
      </c>
      <c r="E38" s="25">
        <v>46028</v>
      </c>
      <c r="F38" s="25">
        <v>56417</v>
      </c>
      <c r="G38" s="25">
        <v>82941</v>
      </c>
      <c r="H38" s="25">
        <v>51177</v>
      </c>
      <c r="I38" s="25">
        <v>58762</v>
      </c>
      <c r="J38" s="25">
        <v>70612</v>
      </c>
      <c r="K38" s="25">
        <v>54954</v>
      </c>
      <c r="L38" s="25">
        <v>53880</v>
      </c>
      <c r="M38" s="25">
        <v>37174</v>
      </c>
      <c r="N38" s="25">
        <v>31928</v>
      </c>
      <c r="O38" s="34">
        <v>601107</v>
      </c>
      <c r="P38" s="33">
        <v>-9.6464211470907904E-2</v>
      </c>
    </row>
    <row r="39" spans="2:16" x14ac:dyDescent="0.3">
      <c r="B39" s="35">
        <v>1988</v>
      </c>
      <c r="C39" s="24">
        <v>27605</v>
      </c>
      <c r="D39" s="24">
        <v>28374</v>
      </c>
      <c r="E39" s="24">
        <v>47181</v>
      </c>
      <c r="F39" s="24">
        <v>51876</v>
      </c>
      <c r="G39" s="24">
        <v>87774</v>
      </c>
      <c r="H39" s="24">
        <v>76602</v>
      </c>
      <c r="I39" s="24">
        <v>94942</v>
      </c>
      <c r="J39" s="24">
        <v>74394</v>
      </c>
      <c r="K39" s="24">
        <v>56934</v>
      </c>
      <c r="L39" s="24">
        <v>58050</v>
      </c>
      <c r="M39" s="24">
        <v>34262</v>
      </c>
      <c r="N39" s="24">
        <v>27289</v>
      </c>
      <c r="O39" s="34">
        <v>665283</v>
      </c>
      <c r="P39" s="33">
        <v>8.5589665013682495E-2</v>
      </c>
    </row>
    <row r="40" spans="2:16" x14ac:dyDescent="0.3">
      <c r="B40" s="36">
        <v>1987</v>
      </c>
      <c r="C40" s="25">
        <v>27716</v>
      </c>
      <c r="D40" s="25">
        <v>26608</v>
      </c>
      <c r="E40" s="25">
        <v>40029</v>
      </c>
      <c r="F40" s="25">
        <v>47965</v>
      </c>
      <c r="G40" s="25">
        <v>79654</v>
      </c>
      <c r="H40" s="25">
        <v>72364</v>
      </c>
      <c r="I40" s="25">
        <v>70482</v>
      </c>
      <c r="J40" s="25">
        <v>74120</v>
      </c>
      <c r="K40" s="25">
        <v>66472</v>
      </c>
      <c r="L40" s="25">
        <v>50320</v>
      </c>
      <c r="M40" s="25">
        <v>29636</v>
      </c>
      <c r="N40" s="25">
        <v>27465</v>
      </c>
      <c r="O40" s="34">
        <v>612831</v>
      </c>
      <c r="P40" s="33">
        <v>7.7052456198625899E-2</v>
      </c>
    </row>
    <row r="41" spans="2:16" x14ac:dyDescent="0.3">
      <c r="B41" s="35">
        <v>1986</v>
      </c>
      <c r="C41" s="24">
        <v>25455</v>
      </c>
      <c r="D41" s="24">
        <v>21679</v>
      </c>
      <c r="E41" s="24">
        <v>44785</v>
      </c>
      <c r="F41" s="24">
        <v>46786</v>
      </c>
      <c r="G41" s="24">
        <v>73005</v>
      </c>
      <c r="H41" s="24">
        <v>68736</v>
      </c>
      <c r="I41" s="24">
        <v>67762</v>
      </c>
      <c r="J41" s="24">
        <v>69536</v>
      </c>
      <c r="K41" s="24">
        <v>49461</v>
      </c>
      <c r="L41" s="24">
        <v>41405</v>
      </c>
      <c r="M41" s="24">
        <v>33356</v>
      </c>
      <c r="N41" s="24">
        <v>27023</v>
      </c>
      <c r="O41" s="34">
        <v>568989</v>
      </c>
      <c r="P41" s="33">
        <v>0.25802921160504599</v>
      </c>
    </row>
    <row r="42" spans="2:16" x14ac:dyDescent="0.3">
      <c r="B42" s="36">
        <v>1985</v>
      </c>
      <c r="C42" s="25">
        <v>6953</v>
      </c>
      <c r="D42" s="25">
        <v>10400</v>
      </c>
      <c r="E42" s="25">
        <v>17907</v>
      </c>
      <c r="F42" s="25">
        <v>13720</v>
      </c>
      <c r="G42" s="25">
        <v>62691</v>
      </c>
      <c r="H42" s="25">
        <v>76800</v>
      </c>
      <c r="I42" s="25">
        <v>63519</v>
      </c>
      <c r="J42" s="25">
        <v>60082</v>
      </c>
      <c r="K42" s="25">
        <v>43128</v>
      </c>
      <c r="L42" s="25">
        <v>44320</v>
      </c>
      <c r="M42" s="25">
        <v>26569</v>
      </c>
      <c r="N42" s="25">
        <v>26197</v>
      </c>
      <c r="O42" s="34">
        <v>452286</v>
      </c>
      <c r="P42" s="33">
        <v>4.6781446653690398E-2</v>
      </c>
    </row>
    <row r="43" spans="2:16" x14ac:dyDescent="0.3">
      <c r="B43" s="35">
        <v>1984</v>
      </c>
      <c r="C43" s="24">
        <v>5653</v>
      </c>
      <c r="D43" s="24">
        <v>8889</v>
      </c>
      <c r="E43" s="24">
        <v>15202</v>
      </c>
      <c r="F43" s="24">
        <v>11246</v>
      </c>
      <c r="G43" s="24">
        <v>80130</v>
      </c>
      <c r="H43" s="24">
        <v>89785</v>
      </c>
      <c r="I43" s="24">
        <v>60606</v>
      </c>
      <c r="J43" s="24">
        <v>61461</v>
      </c>
      <c r="K43" s="24">
        <v>44509</v>
      </c>
      <c r="L43" s="24">
        <v>23343</v>
      </c>
      <c r="M43" s="24">
        <v>15320</v>
      </c>
      <c r="N43" s="24">
        <v>15929</v>
      </c>
      <c r="O43" s="34">
        <v>432073</v>
      </c>
      <c r="P43" s="33">
        <v>0.119383303280897</v>
      </c>
    </row>
    <row r="44" spans="2:16" x14ac:dyDescent="0.3">
      <c r="B44" s="36">
        <v>1983</v>
      </c>
      <c r="C44" s="25">
        <v>5599</v>
      </c>
      <c r="D44" s="25">
        <v>8466</v>
      </c>
      <c r="E44" s="25">
        <v>14662</v>
      </c>
      <c r="F44" s="25">
        <v>9229</v>
      </c>
      <c r="G44" s="25">
        <v>63186</v>
      </c>
      <c r="H44" s="25">
        <v>71846</v>
      </c>
      <c r="I44" s="25">
        <v>67341</v>
      </c>
      <c r="J44" s="25">
        <v>52086</v>
      </c>
      <c r="K44" s="25">
        <v>38173</v>
      </c>
      <c r="L44" s="25">
        <v>27526</v>
      </c>
      <c r="M44" s="25">
        <v>17194</v>
      </c>
      <c r="N44" s="25">
        <v>10684</v>
      </c>
      <c r="O44" s="34">
        <v>385992</v>
      </c>
      <c r="P44" s="33">
        <v>3.3373848139085303E-2</v>
      </c>
    </row>
    <row r="45" spans="2:16" x14ac:dyDescent="0.3">
      <c r="B45" s="35">
        <v>1982</v>
      </c>
      <c r="C45" s="24">
        <v>5944</v>
      </c>
      <c r="D45" s="24">
        <v>7912</v>
      </c>
      <c r="E45" s="24">
        <v>13329</v>
      </c>
      <c r="F45" s="24">
        <v>10031</v>
      </c>
      <c r="G45" s="24">
        <v>63215</v>
      </c>
      <c r="H45" s="24">
        <v>66000</v>
      </c>
      <c r="I45" s="24">
        <v>63458</v>
      </c>
      <c r="J45" s="24">
        <v>51462</v>
      </c>
      <c r="K45" s="24">
        <v>37175</v>
      </c>
      <c r="L45" s="24">
        <v>27282</v>
      </c>
      <c r="M45" s="24">
        <v>16949</v>
      </c>
      <c r="N45" s="24">
        <v>10769</v>
      </c>
      <c r="O45" s="34">
        <v>373526</v>
      </c>
      <c r="P45" s="33">
        <v>0.119695679804314</v>
      </c>
    </row>
    <row r="46" spans="2:16" x14ac:dyDescent="0.3">
      <c r="B46" s="36">
        <v>1981</v>
      </c>
      <c r="C46" s="25">
        <v>7250</v>
      </c>
      <c r="D46" s="25">
        <v>9890</v>
      </c>
      <c r="E46" s="25">
        <v>11692</v>
      </c>
      <c r="F46" s="25">
        <v>10671</v>
      </c>
      <c r="G46" s="25">
        <v>58356</v>
      </c>
      <c r="H46" s="25">
        <v>66526</v>
      </c>
      <c r="I46" s="25">
        <v>38518</v>
      </c>
      <c r="J46" s="25">
        <v>43919</v>
      </c>
      <c r="K46" s="25">
        <v>27768</v>
      </c>
      <c r="L46" s="25">
        <v>24557</v>
      </c>
      <c r="M46" s="25">
        <v>23083</v>
      </c>
      <c r="N46" s="25">
        <v>11366</v>
      </c>
      <c r="O46" s="34">
        <v>333596</v>
      </c>
      <c r="P46" s="33">
        <v>0.17457176557576201</v>
      </c>
    </row>
    <row r="47" spans="2:16" x14ac:dyDescent="0.3">
      <c r="B47" s="35">
        <v>1980</v>
      </c>
      <c r="C47" s="24">
        <v>5000</v>
      </c>
      <c r="D47" s="24">
        <v>7608</v>
      </c>
      <c r="E47" s="24">
        <v>13595</v>
      </c>
      <c r="F47" s="24">
        <v>13611</v>
      </c>
      <c r="G47" s="24">
        <v>45968</v>
      </c>
      <c r="H47" s="24">
        <v>34278</v>
      </c>
      <c r="I47" s="24">
        <v>37363</v>
      </c>
      <c r="J47" s="24">
        <v>40174</v>
      </c>
      <c r="K47" s="24">
        <v>37525</v>
      </c>
      <c r="L47" s="24">
        <v>23211</v>
      </c>
      <c r="M47" s="24">
        <v>17621</v>
      </c>
      <c r="N47" s="24">
        <v>8061</v>
      </c>
      <c r="O47" s="34">
        <v>284015</v>
      </c>
      <c r="P47" s="33">
        <v>-0.134356607954355</v>
      </c>
    </row>
    <row r="48" spans="2:16" x14ac:dyDescent="0.3">
      <c r="B48" s="32">
        <v>1979</v>
      </c>
      <c r="C48" s="23">
        <v>9260</v>
      </c>
      <c r="D48" s="23">
        <v>9057</v>
      </c>
      <c r="E48" s="23">
        <v>13670</v>
      </c>
      <c r="F48" s="23">
        <v>31304</v>
      </c>
      <c r="G48" s="23">
        <v>45867</v>
      </c>
      <c r="H48" s="23">
        <v>38364</v>
      </c>
      <c r="I48" s="23">
        <v>39253</v>
      </c>
      <c r="J48" s="23">
        <v>55033</v>
      </c>
      <c r="K48" s="23">
        <v>35401</v>
      </c>
      <c r="L48" s="23">
        <v>23929</v>
      </c>
      <c r="M48" s="23">
        <v>17799</v>
      </c>
      <c r="N48" s="23">
        <v>9160</v>
      </c>
      <c r="O48" s="31">
        <v>328097</v>
      </c>
      <c r="P48" s="30" t="s">
        <v>7</v>
      </c>
    </row>
    <row r="49" customFormat="1" ht="8.1999999999999993" customHeight="1" x14ac:dyDescent="0.3"/>
  </sheetData>
  <mergeCells count="1">
    <mergeCell ref="B2:P2"/>
  </mergeCells>
  <pageMargins left="0.25" right="0.25" top="0.5" bottom="0.827090157480315" header="0.5" footer="0.5"/>
  <pageSetup orientation="portrait" horizontalDpi="300" verticalDpi="300"/>
  <headerFooter alignWithMargins="0">
    <oddFooter>&amp;L&amp;"Arial,Regular"&amp;10&amp;F 
&amp;"-,Regular"Page &amp;P of &amp;N &amp;R&amp;"Arial,Regular"&amp;10 6/13/2023 8:14:48 PM</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9</vt:i4>
      </vt:variant>
    </vt:vector>
  </HeadingPairs>
  <TitlesOfParts>
    <vt:vector size="9" baseType="lpstr">
      <vt:lpstr>Answer #1</vt:lpstr>
      <vt:lpstr>Answer #2</vt:lpstr>
      <vt:lpstr>Answer #3</vt:lpstr>
      <vt:lpstr>Answer #4</vt:lpstr>
      <vt:lpstr>Answer #5</vt:lpstr>
      <vt:lpstr>Recreation Visitation By State </vt:lpstr>
      <vt:lpstr>Lake Mead Visitation by Month</vt:lpstr>
      <vt:lpstr>Grand CanyonVisitation by Month</vt:lpstr>
      <vt:lpstr>CanyonChellyVisitation by Month</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Lancucki</dc:creator>
  <cp:lastModifiedBy>Chad Lancucki</cp:lastModifiedBy>
  <dcterms:created xsi:type="dcterms:W3CDTF">2023-06-13T23:35:24Z</dcterms:created>
  <dcterms:modified xsi:type="dcterms:W3CDTF">2023-06-14T00:39:32Z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