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ton\Desktop\Working\WORK\2wo\"/>
    </mc:Choice>
  </mc:AlternateContent>
  <xr:revisionPtr revIDLastSave="0" documentId="13_ncr:1_{92341B94-BB53-45BD-A266-575A111FDA91}" xr6:coauthVersionLast="47" xr6:coauthVersionMax="47" xr10:uidLastSave="{00000000-0000-0000-0000-000000000000}"/>
  <bookViews>
    <workbookView xWindow="4845" yWindow="1245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E18" i="1"/>
  <c r="E19" i="1"/>
  <c r="E20" i="1"/>
  <c r="C18" i="1"/>
  <c r="D18" i="1"/>
  <c r="D22" i="1"/>
  <c r="D21" i="1"/>
  <c r="D19" i="1"/>
  <c r="D20" i="1"/>
  <c r="C22" i="1"/>
  <c r="C21" i="1"/>
  <c r="C20" i="1"/>
  <c r="C19" i="1"/>
  <c r="A18" i="1"/>
  <c r="A17" i="1"/>
  <c r="C12" i="1"/>
  <c r="E12" i="1"/>
  <c r="C13" i="1"/>
  <c r="E13" i="1"/>
  <c r="C14" i="1"/>
  <c r="E14" i="1"/>
  <c r="C15" i="1"/>
  <c r="E15" i="1"/>
  <c r="A13" i="1"/>
  <c r="A14" i="1"/>
  <c r="A15" i="1"/>
  <c r="A12" i="1"/>
  <c r="C7" i="1"/>
  <c r="E7" i="1"/>
  <c r="C8" i="1"/>
  <c r="E8" i="1"/>
  <c r="C9" i="1"/>
  <c r="E9" i="1"/>
  <c r="E10" i="1"/>
  <c r="A8" i="1"/>
  <c r="A9" i="1"/>
  <c r="A10" i="1"/>
  <c r="A7" i="1"/>
  <c r="B5" i="1"/>
  <c r="C5" i="1"/>
  <c r="D5" i="1"/>
  <c r="A5" i="1"/>
  <c r="C10" i="1" l="1"/>
  <c r="F7" i="1"/>
  <c r="D7" i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0" borderId="0" xfId="0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2" xfId="0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45E-2"/>
          <c:y val="5.0925925925925923E-2"/>
          <c:w val="0.8711968503937007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413</c:v>
                </c:pt>
                <c:pt idx="1">
                  <c:v>432</c:v>
                </c:pt>
                <c:pt idx="2">
                  <c:v>509</c:v>
                </c:pt>
                <c:pt idx="3">
                  <c:v>490</c:v>
                </c:pt>
                <c:pt idx="4">
                  <c:v>413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676</c:v>
                </c:pt>
                <c:pt idx="1">
                  <c:v>640</c:v>
                </c:pt>
                <c:pt idx="2">
                  <c:v>681</c:v>
                </c:pt>
                <c:pt idx="3">
                  <c:v>716</c:v>
                </c:pt>
                <c:pt idx="4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E-481A-989B-D328A300D8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Лист1!$C$1:$C$5</c:f>
              <c:numCache>
                <c:formatCode>General</c:formatCode>
                <c:ptCount val="5"/>
                <c:pt idx="0">
                  <c:v>413</c:v>
                </c:pt>
                <c:pt idx="1">
                  <c:v>432</c:v>
                </c:pt>
                <c:pt idx="2">
                  <c:v>509</c:v>
                </c:pt>
                <c:pt idx="3">
                  <c:v>490</c:v>
                </c:pt>
                <c:pt idx="4">
                  <c:v>413</c:v>
                </c:pt>
              </c:numCache>
            </c:numRef>
          </c:xVal>
          <c:yVal>
            <c:numRef>
              <c:f>Лист1!$D$1:$D$5</c:f>
              <c:numCache>
                <c:formatCode>General</c:formatCode>
                <c:ptCount val="5"/>
                <c:pt idx="0">
                  <c:v>676</c:v>
                </c:pt>
                <c:pt idx="1">
                  <c:v>640</c:v>
                </c:pt>
                <c:pt idx="2">
                  <c:v>681</c:v>
                </c:pt>
                <c:pt idx="3">
                  <c:v>716</c:v>
                </c:pt>
                <c:pt idx="4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1E-481A-989B-D328A300D8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Лист1!$E$1:$E$5</c:f>
              <c:numCache>
                <c:formatCode>General</c:formatCode>
                <c:ptCount val="5"/>
              </c:numCache>
            </c:numRef>
          </c:xVal>
          <c:yVal>
            <c:numRef>
              <c:f>Лист1!$F$1:$F$5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1E-481A-989B-D328A300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85344"/>
        <c:axId val="1606690752"/>
      </c:scatterChart>
      <c:valAx>
        <c:axId val="16066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690752"/>
        <c:crosses val="autoZero"/>
        <c:crossBetween val="midCat"/>
      </c:valAx>
      <c:valAx>
        <c:axId val="1606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6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</xdr:row>
      <xdr:rowOff>52387</xdr:rowOff>
    </xdr:from>
    <xdr:to>
      <xdr:col>19</xdr:col>
      <xdr:colOff>123825</xdr:colOff>
      <xdr:row>15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93889D-DBFF-42B9-9C07-8295D923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22"/>
  <sheetViews>
    <sheetView tabSelected="1" workbookViewId="0">
      <selection activeCell="G21" sqref="G21"/>
    </sheetView>
  </sheetViews>
  <sheetFormatPr defaultRowHeight="15" x14ac:dyDescent="0.25"/>
  <sheetData>
    <row r="1" spans="1:7" x14ac:dyDescent="0.25">
      <c r="A1" s="9">
        <v>413</v>
      </c>
      <c r="B1" s="10">
        <v>676</v>
      </c>
      <c r="C1" s="9">
        <v>413</v>
      </c>
      <c r="D1" s="10">
        <v>676</v>
      </c>
      <c r="E1" s="9"/>
      <c r="F1" s="10"/>
    </row>
    <row r="2" spans="1:7" x14ac:dyDescent="0.25">
      <c r="A2" s="11">
        <v>432</v>
      </c>
      <c r="B2" s="12">
        <v>640</v>
      </c>
      <c r="C2" s="11">
        <v>432</v>
      </c>
      <c r="D2" s="12">
        <v>640</v>
      </c>
      <c r="E2" s="11"/>
      <c r="F2" s="12"/>
    </row>
    <row r="3" spans="1:7" x14ac:dyDescent="0.25">
      <c r="A3" s="11">
        <v>509</v>
      </c>
      <c r="B3" s="12">
        <v>681</v>
      </c>
      <c r="C3" s="11">
        <v>509</v>
      </c>
      <c r="D3" s="12">
        <v>681</v>
      </c>
      <c r="E3" s="11"/>
      <c r="F3" s="12"/>
    </row>
    <row r="4" spans="1:7" ht="15.75" thickBot="1" x14ac:dyDescent="0.3">
      <c r="A4" s="14">
        <v>490</v>
      </c>
      <c r="B4" s="15">
        <v>716</v>
      </c>
      <c r="C4" s="14">
        <v>490</v>
      </c>
      <c r="D4" s="15">
        <v>716</v>
      </c>
      <c r="E4" s="14"/>
      <c r="F4" s="15"/>
      <c r="G4" s="8"/>
    </row>
    <row r="5" spans="1:7" ht="15.75" thickBot="1" x14ac:dyDescent="0.3">
      <c r="A5" s="13">
        <f>A1</f>
        <v>413</v>
      </c>
      <c r="B5" s="16">
        <f t="shared" ref="B5:D5" si="0">B1</f>
        <v>676</v>
      </c>
      <c r="C5" s="13">
        <f t="shared" si="0"/>
        <v>413</v>
      </c>
      <c r="D5" s="17">
        <f t="shared" si="0"/>
        <v>676</v>
      </c>
      <c r="E5" s="16"/>
      <c r="F5" s="17"/>
    </row>
    <row r="6" spans="1:7" ht="15.75" thickBot="1" x14ac:dyDescent="0.3"/>
    <row r="7" spans="1:7" x14ac:dyDescent="0.25">
      <c r="A7">
        <f>(A1*B2-B1*A2)</f>
        <v>-27712</v>
      </c>
      <c r="B7" s="7">
        <f>SUMPRODUCT(A7:A10)/2</f>
        <v>3503</v>
      </c>
      <c r="C7">
        <f t="shared" ref="C7" si="1">(C1*D2-D1*C2)</f>
        <v>-27712</v>
      </c>
      <c r="D7" s="7">
        <f t="shared" ref="D7" si="2">SUMPRODUCT(C7:C10)/2</f>
        <v>3503</v>
      </c>
      <c r="E7" s="1">
        <f t="shared" ref="E7" si="3">(E1*F2-F1*E2)</f>
        <v>0</v>
      </c>
      <c r="F7" s="18">
        <f t="shared" ref="F7" si="4">SUMPRODUCT(E7:E10)/2</f>
        <v>0</v>
      </c>
    </row>
    <row r="8" spans="1:7" x14ac:dyDescent="0.25">
      <c r="A8">
        <f t="shared" ref="A8:E10" si="5">(A2*B3-B2*A3)</f>
        <v>-31568</v>
      </c>
      <c r="C8">
        <f t="shared" si="5"/>
        <v>-31568</v>
      </c>
      <c r="E8" s="3">
        <f t="shared" si="5"/>
        <v>0</v>
      </c>
      <c r="F8" s="4"/>
    </row>
    <row r="9" spans="1:7" x14ac:dyDescent="0.25">
      <c r="A9">
        <f t="shared" si="5"/>
        <v>30754</v>
      </c>
      <c r="C9">
        <f t="shared" si="5"/>
        <v>30754</v>
      </c>
      <c r="E9" s="3">
        <f t="shared" si="5"/>
        <v>0</v>
      </c>
      <c r="F9" s="4"/>
    </row>
    <row r="10" spans="1:7" ht="15.75" thickBot="1" x14ac:dyDescent="0.3">
      <c r="A10">
        <f t="shared" si="5"/>
        <v>35532</v>
      </c>
      <c r="C10">
        <f t="shared" si="5"/>
        <v>35532</v>
      </c>
      <c r="E10" s="5">
        <f t="shared" si="5"/>
        <v>0</v>
      </c>
      <c r="F10" s="6"/>
    </row>
    <row r="11" spans="1:7" ht="15.75" thickBot="1" x14ac:dyDescent="0.3"/>
    <row r="12" spans="1:7" x14ac:dyDescent="0.25">
      <c r="A12">
        <f>ABS(A1-B1)</f>
        <v>263</v>
      </c>
      <c r="C12">
        <f t="shared" ref="C12:E12" si="6">ABS(C1-D1)</f>
        <v>263</v>
      </c>
      <c r="E12" s="1">
        <f t="shared" si="6"/>
        <v>0</v>
      </c>
      <c r="F12" s="2"/>
    </row>
    <row r="13" spans="1:7" x14ac:dyDescent="0.25">
      <c r="A13">
        <f t="shared" ref="A13:E15" si="7">ABS(A2-B2)</f>
        <v>208</v>
      </c>
      <c r="C13">
        <f t="shared" si="7"/>
        <v>208</v>
      </c>
      <c r="E13" s="3">
        <f t="shared" si="7"/>
        <v>0</v>
      </c>
      <c r="F13" s="4"/>
    </row>
    <row r="14" spans="1:7" x14ac:dyDescent="0.25">
      <c r="A14">
        <f t="shared" si="7"/>
        <v>172</v>
      </c>
      <c r="C14">
        <f t="shared" si="7"/>
        <v>172</v>
      </c>
      <c r="E14" s="3">
        <f t="shared" si="7"/>
        <v>0</v>
      </c>
      <c r="F14" s="4"/>
    </row>
    <row r="15" spans="1:7" ht="15.75" thickBot="1" x14ac:dyDescent="0.3">
      <c r="A15">
        <f t="shared" si="7"/>
        <v>226</v>
      </c>
      <c r="C15">
        <f t="shared" si="7"/>
        <v>226</v>
      </c>
      <c r="E15" s="5">
        <f t="shared" si="7"/>
        <v>0</v>
      </c>
      <c r="F15" s="6"/>
    </row>
    <row r="17" spans="1:7" x14ac:dyDescent="0.25">
      <c r="A17">
        <f>ATAN((B2-B3)/(A2-A3))</f>
        <v>0.48928301752248354</v>
      </c>
    </row>
    <row r="18" spans="1:7" x14ac:dyDescent="0.25">
      <c r="A18">
        <f>DEGREES(ATAN((B2-B1)/(A2-A1)))</f>
        <v>-62.175903615746741</v>
      </c>
      <c r="C18" s="19">
        <f>DEGREES(ATAN((B4-B1)/(A4-A1)))</f>
        <v>27.450997770932229</v>
      </c>
      <c r="D18" s="19">
        <f>DEGREES(ATAN((B2-B1)/(A2-A1)))</f>
        <v>-62.175903615746741</v>
      </c>
      <c r="E18">
        <f>SQRT((A1-A2)^2+(B1-B2)^2)</f>
        <v>40.70626487409524</v>
      </c>
      <c r="F18">
        <f>(A1-A2)</f>
        <v>-19</v>
      </c>
      <c r="G18">
        <f>(B1-B2)</f>
        <v>36</v>
      </c>
    </row>
    <row r="19" spans="1:7" x14ac:dyDescent="0.25">
      <c r="C19">
        <f>ATAN((B4-B1)/(A4-A1))</f>
        <v>0.47911029406039152</v>
      </c>
      <c r="D19">
        <f>ATAN((B3-B1)/(A3-A1))</f>
        <v>5.2036314809216201E-2</v>
      </c>
      <c r="E19">
        <f>SQRT((A3-A4)^2+(B3-B4)^2)</f>
        <v>39.824615503479755</v>
      </c>
    </row>
    <row r="20" spans="1:7" x14ac:dyDescent="0.25">
      <c r="C20">
        <f>(B4-B1)/(A4-A1)</f>
        <v>0.51948051948051943</v>
      </c>
      <c r="D20">
        <f>(B4-B1)/(A4-A1)</f>
        <v>0.51948051948051943</v>
      </c>
      <c r="E20">
        <f>SQRT((A1-A4)^2+(B1-B4)^2)</f>
        <v>86.769810418140253</v>
      </c>
    </row>
    <row r="21" spans="1:7" x14ac:dyDescent="0.25">
      <c r="C21">
        <f>(B4-B1)</f>
        <v>40</v>
      </c>
      <c r="D21">
        <f>(B3-B1)</f>
        <v>5</v>
      </c>
    </row>
    <row r="22" spans="1:7" x14ac:dyDescent="0.25">
      <c r="C22">
        <f>(A4-A1)</f>
        <v>77</v>
      </c>
      <c r="D22">
        <f>(A3-A1)</f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2015-06-05T18:19:34Z</dcterms:created>
  <dcterms:modified xsi:type="dcterms:W3CDTF">2023-09-24T21:26:43Z</dcterms:modified>
</cp:coreProperties>
</file>