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em\Dropbox\My PC (DESKTOP-UI9CKON)\Desktop\NOV 2024 - BackUpFolder\Coding Projects\Data Analytics Projects\0b.-SSMS-World-Wide-Youtube-Channel-Analytics-Project-Walkthrough-\"/>
    </mc:Choice>
  </mc:AlternateContent>
  <xr:revisionPtr revIDLastSave="0" documentId="13_ncr:1_{B2EFCB18-0DC2-4A4C-981E-638663DB6271}" xr6:coauthVersionLast="47" xr6:coauthVersionMax="47" xr10:uidLastSave="{00000000-0000-0000-0000-000000000000}"/>
  <bookViews>
    <workbookView xWindow="6420" yWindow="0" windowWidth="22485" windowHeight="15585" xr2:uid="{5D8DE40C-5D99-4416-ABEA-3623E34DD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0" i="1"/>
  <c r="P11" i="1"/>
  <c r="P12" i="1"/>
  <c r="P10" i="1"/>
  <c r="O11" i="1"/>
  <c r="O12" i="1"/>
  <c r="O10" i="1"/>
  <c r="N11" i="1"/>
  <c r="N12" i="1"/>
  <c r="N10" i="1"/>
  <c r="F10" i="1"/>
  <c r="H10" i="1" s="1"/>
  <c r="J10" i="1" s="1"/>
  <c r="D12" i="1"/>
  <c r="F12" i="1" s="1"/>
  <c r="J12" i="1" s="1"/>
  <c r="D11" i="1"/>
  <c r="F11" i="1" s="1"/>
  <c r="J11" i="1" s="1"/>
  <c r="D10" i="1"/>
</calcChain>
</file>

<file path=xl/sharedStrings.xml><?xml version="1.0" encoding="utf-8"?>
<sst xmlns="http://schemas.openxmlformats.org/spreadsheetml/2006/main" count="25" uniqueCount="25">
  <si>
    <t>Total Subscribers Analysis</t>
  </si>
  <si>
    <t>Reconcilations (Excel vs SQL)</t>
  </si>
  <si>
    <t>Conversion Rate</t>
  </si>
  <si>
    <t>Product cost</t>
  </si>
  <si>
    <t>Campaign cost</t>
  </si>
  <si>
    <t>Channel Name</t>
  </si>
  <si>
    <t>Avg Views per Video (Excel)</t>
  </si>
  <si>
    <t>Avg Views per Video (SQL)</t>
  </si>
  <si>
    <t>Potential Product Sales per video (Excel)</t>
  </si>
  <si>
    <t>Potential Product Sales per video (SQL)</t>
  </si>
  <si>
    <t>Net profit (Excel)</t>
  </si>
  <si>
    <t>Net profit (SQL)</t>
  </si>
  <si>
    <t>Difference</t>
  </si>
  <si>
    <t>T-Series</t>
  </si>
  <si>
    <t>MrBeast</t>
  </si>
  <si>
    <t>Cocomelon - Nursery Rhymes</t>
  </si>
  <si>
    <t>Potential Revenue per video ($USD) (Excel)</t>
  </si>
  <si>
    <t>Potential Revenue per video ($USD) (SQL)</t>
  </si>
  <si>
    <t>Avg Views per Video (Excel vs SQL)</t>
  </si>
  <si>
    <t>Potential revenue per video ($USD) (Excel vs SQL)</t>
  </si>
  <si>
    <t>Net profit (Excel vs SQL)</t>
  </si>
  <si>
    <t>Potential Product Sales per Video</t>
  </si>
  <si>
    <t>Difference (Excel vs SQL)</t>
  </si>
  <si>
    <t>Recommendations</t>
  </si>
  <si>
    <t>Based on the viewership and views per subscriber,MrBeast appears to be the best option to advance with because there is a higher return on investment with MrBeast compared to the other channels.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</si>
</sst>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4" fillId="0" borderId="1" xfId="0" applyNumberFormat="1" applyFont="1" applyFill="1" applyBorder="1" applyAlignment="1" applyProtection="1"/>
    <xf numFmtId="172" fontId="0" fillId="0" borderId="1" xfId="1" applyNumberFormat="1" applyFont="1" applyBorder="1" applyAlignment="1">
      <alignment horizontal="center"/>
    </xf>
    <xf numFmtId="172" fontId="4" fillId="0" borderId="1" xfId="1" applyNumberFormat="1" applyFont="1" applyFill="1" applyBorder="1" applyAlignment="1" applyProtection="1">
      <alignment horizontal="center"/>
    </xf>
    <xf numFmtId="172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72" fontId="2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568F-F18C-4949-ACBC-26F0E2EF5852}">
  <dimension ref="A1:Q19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28.140625" style="1" bestFit="1" customWidth="1"/>
    <col min="2" max="2" width="20.7109375" style="1" customWidth="1"/>
    <col min="3" max="3" width="20.140625" style="1" customWidth="1"/>
    <col min="4" max="4" width="21.5703125" style="1" customWidth="1"/>
    <col min="5" max="5" width="21.140625" style="1" customWidth="1"/>
    <col min="6" max="6" width="25.42578125" style="1" customWidth="1"/>
    <col min="7" max="7" width="24.85546875" style="1" customWidth="1"/>
    <col min="8" max="8" width="14.7109375" style="1" customWidth="1"/>
    <col min="9" max="10" width="13.7109375" style="1" customWidth="1"/>
    <col min="11" max="12" width="9.140625" style="1"/>
    <col min="13" max="13" width="9.140625" style="1" customWidth="1"/>
    <col min="14" max="14" width="21.5703125" style="1" customWidth="1"/>
    <col min="15" max="15" width="18.140625" style="1" customWidth="1"/>
    <col min="16" max="16" width="28.28515625" style="1" customWidth="1"/>
    <col min="17" max="17" width="19.7109375" style="1" customWidth="1"/>
    <col min="18" max="16384" width="9.140625" style="1"/>
  </cols>
  <sheetData>
    <row r="1" spans="1:17" ht="24" x14ac:dyDescent="0.4">
      <c r="A1" s="2" t="s">
        <v>0</v>
      </c>
      <c r="B1" s="2"/>
      <c r="C1" s="2"/>
      <c r="D1" s="2"/>
    </row>
    <row r="4" spans="1:17" x14ac:dyDescent="0.25">
      <c r="A4" s="3" t="s">
        <v>1</v>
      </c>
      <c r="C4" s="4" t="s">
        <v>2</v>
      </c>
      <c r="D4" s="5">
        <v>0.02</v>
      </c>
    </row>
    <row r="5" spans="1:17" x14ac:dyDescent="0.25">
      <c r="C5" s="4" t="s">
        <v>3</v>
      </c>
      <c r="D5" s="5">
        <v>5</v>
      </c>
    </row>
    <row r="6" spans="1:17" x14ac:dyDescent="0.25">
      <c r="C6" s="4" t="s">
        <v>4</v>
      </c>
      <c r="D6" s="11">
        <v>50000</v>
      </c>
    </row>
    <row r="8" spans="1:17" ht="21" x14ac:dyDescent="0.35">
      <c r="N8" s="14" t="s">
        <v>22</v>
      </c>
      <c r="O8" s="14"/>
      <c r="P8" s="14"/>
      <c r="Q8" s="14"/>
    </row>
    <row r="9" spans="1:17" ht="30" x14ac:dyDescent="0.25">
      <c r="A9" s="5" t="s">
        <v>5</v>
      </c>
      <c r="B9" s="7" t="s">
        <v>6</v>
      </c>
      <c r="C9" s="7" t="s">
        <v>7</v>
      </c>
      <c r="D9" s="6" t="s">
        <v>8</v>
      </c>
      <c r="E9" s="6" t="s">
        <v>9</v>
      </c>
      <c r="F9" s="8" t="s">
        <v>16</v>
      </c>
      <c r="G9" s="8" t="s">
        <v>17</v>
      </c>
      <c r="H9" s="9" t="s">
        <v>10</v>
      </c>
      <c r="I9" s="9" t="s">
        <v>11</v>
      </c>
      <c r="J9" s="5" t="s">
        <v>12</v>
      </c>
      <c r="N9" s="7" t="s">
        <v>18</v>
      </c>
      <c r="O9" s="6" t="s">
        <v>21</v>
      </c>
      <c r="P9" s="8" t="s">
        <v>19</v>
      </c>
      <c r="Q9" s="9" t="s">
        <v>20</v>
      </c>
    </row>
    <row r="10" spans="1:17" x14ac:dyDescent="0.25">
      <c r="A10" s="5" t="s">
        <v>13</v>
      </c>
      <c r="B10" s="11">
        <v>135200</v>
      </c>
      <c r="C10" s="11">
        <v>135200</v>
      </c>
      <c r="D10" s="13">
        <f>B10*D4</f>
        <v>2704</v>
      </c>
      <c r="E10" s="11">
        <v>2704</v>
      </c>
      <c r="F10" s="13">
        <f>D10*D5</f>
        <v>13520</v>
      </c>
      <c r="G10" s="11">
        <v>13520</v>
      </c>
      <c r="H10" s="13">
        <f>F10-D6</f>
        <v>-36480</v>
      </c>
      <c r="I10" s="5">
        <v>-36480</v>
      </c>
      <c r="J10" s="5">
        <f>H10-I10</f>
        <v>0</v>
      </c>
      <c r="N10" s="13">
        <f>B10-C10</f>
        <v>0</v>
      </c>
      <c r="O10" s="13">
        <f>D10-E10</f>
        <v>0</v>
      </c>
      <c r="P10" s="13">
        <f>F10-G10</f>
        <v>0</v>
      </c>
      <c r="Q10" s="13">
        <f>H10-I10</f>
        <v>0</v>
      </c>
    </row>
    <row r="11" spans="1:17" x14ac:dyDescent="0.25">
      <c r="A11" s="5" t="s">
        <v>14</v>
      </c>
      <c r="B11" s="12">
        <v>104000000</v>
      </c>
      <c r="C11" s="12">
        <v>104000000</v>
      </c>
      <c r="D11" s="13">
        <f>B11*D4</f>
        <v>2080000</v>
      </c>
      <c r="E11" s="11">
        <v>2080000</v>
      </c>
      <c r="F11" s="13">
        <f>D11*D5</f>
        <v>10400000</v>
      </c>
      <c r="G11" s="11">
        <v>10400000</v>
      </c>
      <c r="H11" s="15">
        <v>10350000</v>
      </c>
      <c r="I11" s="15">
        <v>10350000</v>
      </c>
      <c r="J11" s="13">
        <f>H11-I11</f>
        <v>0</v>
      </c>
      <c r="N11" s="13">
        <f t="shared" ref="N11:N12" si="0">B11-C11</f>
        <v>0</v>
      </c>
      <c r="O11" s="13">
        <f t="shared" ref="O11:O12" si="1">D11-E11</f>
        <v>0</v>
      </c>
      <c r="P11" s="13">
        <f t="shared" ref="P11:P12" si="2">F11-G11</f>
        <v>0</v>
      </c>
      <c r="Q11" s="13">
        <f t="shared" ref="Q11:Q12" si="3">H11-I11</f>
        <v>0</v>
      </c>
    </row>
    <row r="12" spans="1:17" x14ac:dyDescent="0.25">
      <c r="A12" s="10" t="s">
        <v>15</v>
      </c>
      <c r="B12" s="12">
        <v>5100000</v>
      </c>
      <c r="C12" s="12">
        <v>5100000</v>
      </c>
      <c r="D12" s="13">
        <f>B12*D4</f>
        <v>102000</v>
      </c>
      <c r="E12" s="11">
        <v>102000</v>
      </c>
      <c r="F12" s="13">
        <f>D12*D5</f>
        <v>510000</v>
      </c>
      <c r="G12" s="11">
        <v>510000</v>
      </c>
      <c r="H12" s="11">
        <v>460000</v>
      </c>
      <c r="I12" s="11">
        <v>460000</v>
      </c>
      <c r="J12" s="11">
        <f>H12-I12</f>
        <v>0</v>
      </c>
      <c r="N12" s="13">
        <f t="shared" si="0"/>
        <v>0</v>
      </c>
      <c r="O12" s="13">
        <f t="shared" si="1"/>
        <v>0</v>
      </c>
      <c r="P12" s="13">
        <f t="shared" si="2"/>
        <v>0</v>
      </c>
      <c r="Q12" s="13">
        <f t="shared" si="3"/>
        <v>0</v>
      </c>
    </row>
    <row r="17" spans="1:5" ht="18.75" x14ac:dyDescent="0.3">
      <c r="A17" s="17" t="s">
        <v>23</v>
      </c>
    </row>
    <row r="19" spans="1:5" ht="34.5" customHeight="1" x14ac:dyDescent="0.25">
      <c r="A19" s="16" t="s">
        <v>24</v>
      </c>
      <c r="B19" s="16"/>
      <c r="C19" s="16"/>
      <c r="D19" s="16"/>
      <c r="E19" s="16"/>
    </row>
  </sheetData>
  <mergeCells count="3">
    <mergeCell ref="A1:D1"/>
    <mergeCell ref="N8:Q8"/>
    <mergeCell ref="A19:E19"/>
  </mergeCells>
  <conditionalFormatting sqref="J10">
    <cfRule type="expression" dxfId="3" priority="5">
      <formula>$J$10&lt;&gt;0</formula>
    </cfRule>
  </conditionalFormatting>
  <conditionalFormatting sqref="J11">
    <cfRule type="expression" dxfId="2" priority="4">
      <formula>$J$11&lt;&gt;0</formula>
    </cfRule>
  </conditionalFormatting>
  <conditionalFormatting sqref="J12">
    <cfRule type="expression" dxfId="1" priority="2">
      <formula>$J$12&lt;&gt;0</formula>
    </cfRule>
  </conditionalFormatting>
  <conditionalFormatting sqref="N10:Q12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 Yoon</dc:creator>
  <cp:lastModifiedBy>Tad Yoon</cp:lastModifiedBy>
  <dcterms:created xsi:type="dcterms:W3CDTF">2025-01-04T05:06:18Z</dcterms:created>
  <dcterms:modified xsi:type="dcterms:W3CDTF">2025-01-08T03:33:10Z</dcterms:modified>
</cp:coreProperties>
</file>