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<sst xmlns="http://schemas.openxmlformats.org/spreadsheetml/2006/main" count="371" uniqueCount="84">
  <si>
    <t>Record Count</t>
  </si>
  <si>
    <t>Trend</t>
  </si>
  <si>
    <t>Count</t>
  </si>
  <si>
    <t>Angles in degrees</t>
  </si>
  <si>
    <t>Angles in Radians</t>
  </si>
  <si>
    <t>Radius</t>
  </si>
  <si>
    <t>X</t>
  </si>
  <si>
    <t>Y</t>
  </si>
  <si>
    <t>Type</t>
  </si>
  <si>
    <t>Path Order</t>
  </si>
  <si>
    <t>Adele</t>
  </si>
  <si>
    <t>Inner</t>
  </si>
  <si>
    <t>America</t>
  </si>
  <si>
    <t>AR15</t>
  </si>
  <si>
    <t>BadBunny</t>
  </si>
  <si>
    <t>Barr</t>
  </si>
  <si>
    <t>BenShapiro</t>
  </si>
  <si>
    <t>Bolton</t>
  </si>
  <si>
    <t>Brady</t>
  </si>
  <si>
    <t>Braves</t>
  </si>
  <si>
    <t>Celtics</t>
  </si>
  <si>
    <t>Chargers</t>
  </si>
  <si>
    <t>ChrisWallace</t>
  </si>
  <si>
    <t>Clemson</t>
  </si>
  <si>
    <t>Covid19</t>
  </si>
  <si>
    <t>Cowboys</t>
  </si>
  <si>
    <t>DaveChappelle</t>
  </si>
  <si>
    <t>Dodgers</t>
  </si>
  <si>
    <t>DonLemon</t>
  </si>
  <si>
    <t>Drake</t>
  </si>
  <si>
    <t>Flynn</t>
  </si>
  <si>
    <t>FreeCodeFridayContest</t>
  </si>
  <si>
    <t>FridayFeeling</t>
  </si>
  <si>
    <t>fridaymorning</t>
  </si>
  <si>
    <t>FridayThoughts</t>
  </si>
  <si>
    <t>Harden</t>
  </si>
  <si>
    <t>hobi</t>
  </si>
  <si>
    <t>Jada</t>
  </si>
  <si>
    <t>Jayda</t>
  </si>
  <si>
    <t>JoeRogan</t>
  </si>
  <si>
    <t>JohnLewis</t>
  </si>
  <si>
    <t>jungkook</t>
  </si>
  <si>
    <t>Kanye</t>
  </si>
  <si>
    <t>Kodak</t>
  </si>
  <si>
    <t>Lakers</t>
  </si>
  <si>
    <t>LakeShow</t>
  </si>
  <si>
    <t>Lebron</t>
  </si>
  <si>
    <t>LovecraftCountry</t>
  </si>
  <si>
    <t>Luka</t>
  </si>
  <si>
    <t>Meek</t>
  </si>
  <si>
    <t>MondayMorning</t>
  </si>
  <si>
    <t>MondayMotivation</t>
  </si>
  <si>
    <t>NewMonth</t>
  </si>
  <si>
    <t>Nicki</t>
  </si>
  <si>
    <t>Parler</t>
  </si>
  <si>
    <t>PopSmoke</t>
  </si>
  <si>
    <t>PortfolioDay</t>
  </si>
  <si>
    <t>ProudBoys</t>
  </si>
  <si>
    <t>Quavo</t>
  </si>
  <si>
    <t>RandPaul</t>
  </si>
  <si>
    <t>SaturdayMorning</t>
  </si>
  <si>
    <t>SaturdayThoughts</t>
  </si>
  <si>
    <t>ShaunKing</t>
  </si>
  <si>
    <t>SpaceForce</t>
  </si>
  <si>
    <t>Steelers</t>
  </si>
  <si>
    <t>SundayMorning</t>
  </si>
  <si>
    <t>SundayThoughts</t>
  </si>
  <si>
    <t>sundayvibes</t>
  </si>
  <si>
    <t>SupremeCourt</t>
  </si>
  <si>
    <t>Texans</t>
  </si>
  <si>
    <t>thursdaymorning</t>
  </si>
  <si>
    <t>ThursdayMotivation</t>
  </si>
  <si>
    <t>ThursdayThoughts</t>
  </si>
  <si>
    <t>TMobileTuesdays</t>
  </si>
  <si>
    <t>TomCotton</t>
  </si>
  <si>
    <t>Tory</t>
  </si>
  <si>
    <t>TrumpMeltdown</t>
  </si>
  <si>
    <t>TuesdayThoughts</t>
  </si>
  <si>
    <t>tuesdayvibes</t>
  </si>
  <si>
    <t>Tulsi</t>
  </si>
  <si>
    <t>VanJones</t>
  </si>
  <si>
    <t>wednesdaymorning</t>
  </si>
  <si>
    <t>WednesdayWisdom</t>
  </si>
  <si>
    <t>Outer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</si>
</sst>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6">
    <font>
      <sz val="10.0"/>
      <color rgb="FF000000"/>
      <name val="Arial"/>
    </font>
    <font>
      <b/>
      <color theme="1"/>
      <name val="Arial"/>
    </font>
    <font>
      <b/>
      <sz val="8.0"/>
      <color rgb="FF000000"/>
      <name val="Arial"/>
    </font>
    <font>
      <sz val="8.0"/>
      <color rgb="FF000000"/>
      <name val="Arial"/>
    </font>
    <font>
      <color theme="1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D4D4D4"/>
        <bgColor rgb="FFD4D4D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2" fontId="2" numFmtId="0" xfId="0" applyAlignment="1" applyBorder="1" applyFill="1" applyFont="1">
      <alignment readingOrder="0" vertical="top"/>
    </xf>
    <xf borderId="1" fillId="2" fontId="2" numFmtId="0" xfId="0" applyAlignment="1" applyBorder="1" applyFont="1">
      <alignment readingOrder="0" vertical="top"/>
    </xf>
    <xf borderId="1" fillId="0" fontId="3" numFmtId="0" xfId="0" applyAlignment="1" applyBorder="1" applyFont="1">
      <alignment readingOrder="0" vertical="top"/>
    </xf>
    <xf borderId="1" fillId="0" fontId="4" numFmtId="164" xfId="0" applyBorder="1" applyFont="1" applyNumberFormat="1"/>
    <xf borderId="1" fillId="0" fontId="4" numFmtId="0" xfId="0" applyAlignment="1" applyBorder="1" applyFont="1">
      <alignment readingOrder="0"/>
    </xf>
    <xf borderId="1" fillId="0" fontId="4" numFmtId="0" xfId="0" applyBorder="1" applyFont="1"/>
    <xf borderId="0" fillId="0" fontId="4" numFmtId="0" xfId="0" applyFont="1"/>
    <xf borderId="0" fillId="0" fontId="4" numFmtId="164" xfId="0" applyFont="1" applyNumberForma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4" max="4" width="16.4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</row>
    <row r="2">
      <c r="A2" s="3">
        <v>1.0</v>
      </c>
      <c r="B2" s="4" t="s">
        <v>10</v>
      </c>
      <c r="C2" s="5">
        <v>4.0</v>
      </c>
      <c r="D2" s="6">
        <f t="shared" ref="D2:D145" si="1">A2*$N$2</f>
        <v>5</v>
      </c>
      <c r="E2" s="6">
        <f t="shared" ref="E2:E145" si="2">RADIANS(D2)</f>
        <v>0.0872664626</v>
      </c>
      <c r="F2" s="7">
        <f t="shared" ref="F2:F73" si="3">$N$3</f>
        <v>3</v>
      </c>
      <c r="G2" s="6">
        <f t="shared" ref="G2:G145" si="4">COS(E2)*F2</f>
        <v>2.988584094</v>
      </c>
      <c r="H2" s="6">
        <f t="shared" ref="H2:H145" si="5">SIN(E2)*F2</f>
        <v>0.2614672282</v>
      </c>
      <c r="I2" s="7" t="s">
        <v>11</v>
      </c>
      <c r="J2" s="8">
        <f t="shared" ref="J2:J145" si="6">IF(I2="Inner",1,0)</f>
        <v>1</v>
      </c>
      <c r="M2" s="9">
        <f>COUNT(A2:A73)</f>
        <v>72</v>
      </c>
      <c r="N2" s="10">
        <f>360/M2</f>
        <v>5</v>
      </c>
    </row>
    <row r="3">
      <c r="A3" s="4">
        <f t="shared" ref="A3:A145" si="7">A2+1</f>
        <v>2</v>
      </c>
      <c r="B3" s="4" t="s">
        <v>12</v>
      </c>
      <c r="C3" s="5">
        <v>4.0</v>
      </c>
      <c r="D3" s="6">
        <f t="shared" si="1"/>
        <v>10</v>
      </c>
      <c r="E3" s="6">
        <f t="shared" si="2"/>
        <v>0.1745329252</v>
      </c>
      <c r="F3" s="7">
        <f t="shared" si="3"/>
        <v>3</v>
      </c>
      <c r="G3" s="6">
        <f t="shared" si="4"/>
        <v>2.954423259</v>
      </c>
      <c r="H3" s="6">
        <f t="shared" si="5"/>
        <v>0.520944533</v>
      </c>
      <c r="I3" s="7" t="s">
        <v>11</v>
      </c>
      <c r="J3" s="8">
        <f t="shared" si="6"/>
        <v>1</v>
      </c>
      <c r="M3" s="11" t="s">
        <v>5</v>
      </c>
      <c r="N3" s="12">
        <v>3.0</v>
      </c>
    </row>
    <row r="4">
      <c r="A4" s="4">
        <f t="shared" si="7"/>
        <v>3</v>
      </c>
      <c r="B4" s="4" t="s">
        <v>13</v>
      </c>
      <c r="C4" s="5">
        <v>4.0</v>
      </c>
      <c r="D4" s="6">
        <f t="shared" si="1"/>
        <v>15</v>
      </c>
      <c r="E4" s="6">
        <f t="shared" si="2"/>
        <v>0.2617993878</v>
      </c>
      <c r="F4" s="7">
        <f t="shared" si="3"/>
        <v>3</v>
      </c>
      <c r="G4" s="6">
        <f t="shared" si="4"/>
        <v>2.897777479</v>
      </c>
      <c r="H4" s="6">
        <f t="shared" si="5"/>
        <v>0.7764571353</v>
      </c>
      <c r="I4" s="7" t="s">
        <v>11</v>
      </c>
      <c r="J4" s="8">
        <f t="shared" si="6"/>
        <v>1</v>
      </c>
    </row>
    <row r="5">
      <c r="A5" s="4">
        <f t="shared" si="7"/>
        <v>4</v>
      </c>
      <c r="B5" s="4" t="s">
        <v>14</v>
      </c>
      <c r="C5" s="5">
        <v>4.0</v>
      </c>
      <c r="D5" s="6">
        <f t="shared" si="1"/>
        <v>20</v>
      </c>
      <c r="E5" s="6">
        <f t="shared" si="2"/>
        <v>0.3490658504</v>
      </c>
      <c r="F5" s="7">
        <f t="shared" si="3"/>
        <v>3</v>
      </c>
      <c r="G5" s="6">
        <f t="shared" si="4"/>
        <v>2.819077862</v>
      </c>
      <c r="H5" s="6">
        <f t="shared" si="5"/>
        <v>1.02606043</v>
      </c>
      <c r="I5" s="7" t="s">
        <v>11</v>
      </c>
      <c r="J5" s="8">
        <f t="shared" si="6"/>
        <v>1</v>
      </c>
    </row>
    <row r="6">
      <c r="A6" s="4">
        <f t="shared" si="7"/>
        <v>5</v>
      </c>
      <c r="B6" s="4" t="s">
        <v>15</v>
      </c>
      <c r="C6" s="5">
        <v>5.0</v>
      </c>
      <c r="D6" s="6">
        <f t="shared" si="1"/>
        <v>25</v>
      </c>
      <c r="E6" s="6">
        <f t="shared" si="2"/>
        <v>0.436332313</v>
      </c>
      <c r="F6" s="7">
        <f t="shared" si="3"/>
        <v>3</v>
      </c>
      <c r="G6" s="6">
        <f t="shared" si="4"/>
        <v>2.718923361</v>
      </c>
      <c r="H6" s="6">
        <f t="shared" si="5"/>
        <v>1.267854785</v>
      </c>
      <c r="I6" s="7" t="s">
        <v>11</v>
      </c>
      <c r="J6" s="8">
        <f t="shared" si="6"/>
        <v>1</v>
      </c>
    </row>
    <row r="7">
      <c r="A7" s="4">
        <f t="shared" si="7"/>
        <v>6</v>
      </c>
      <c r="B7" s="4" t="s">
        <v>16</v>
      </c>
      <c r="C7" s="5">
        <v>4.0</v>
      </c>
      <c r="D7" s="6">
        <f t="shared" si="1"/>
        <v>30</v>
      </c>
      <c r="E7" s="6">
        <f t="shared" si="2"/>
        <v>0.5235987756</v>
      </c>
      <c r="F7" s="7">
        <f t="shared" si="3"/>
        <v>3</v>
      </c>
      <c r="G7" s="6">
        <f t="shared" si="4"/>
        <v>2.598076211</v>
      </c>
      <c r="H7" s="6">
        <f t="shared" si="5"/>
        <v>1.5</v>
      </c>
      <c r="I7" s="7" t="s">
        <v>11</v>
      </c>
      <c r="J7" s="8">
        <f t="shared" si="6"/>
        <v>1</v>
      </c>
    </row>
    <row r="8">
      <c r="A8" s="4">
        <f t="shared" si="7"/>
        <v>7</v>
      </c>
      <c r="B8" s="4" t="s">
        <v>17</v>
      </c>
      <c r="C8" s="5">
        <v>4.0</v>
      </c>
      <c r="D8" s="6">
        <f t="shared" si="1"/>
        <v>35</v>
      </c>
      <c r="E8" s="6">
        <f t="shared" si="2"/>
        <v>0.6108652382</v>
      </c>
      <c r="F8" s="7">
        <f t="shared" si="3"/>
        <v>3</v>
      </c>
      <c r="G8" s="6">
        <f t="shared" si="4"/>
        <v>2.457456133</v>
      </c>
      <c r="H8" s="6">
        <f t="shared" si="5"/>
        <v>1.720729309</v>
      </c>
      <c r="I8" s="7" t="s">
        <v>11</v>
      </c>
      <c r="J8" s="8">
        <f t="shared" si="6"/>
        <v>1</v>
      </c>
    </row>
    <row r="9">
      <c r="A9" s="4">
        <f t="shared" si="7"/>
        <v>8</v>
      </c>
      <c r="B9" s="4" t="s">
        <v>18</v>
      </c>
      <c r="C9" s="5">
        <v>4.0</v>
      </c>
      <c r="D9" s="6">
        <f t="shared" si="1"/>
        <v>40</v>
      </c>
      <c r="E9" s="6">
        <f t="shared" si="2"/>
        <v>0.6981317008</v>
      </c>
      <c r="F9" s="7">
        <f t="shared" si="3"/>
        <v>3</v>
      </c>
      <c r="G9" s="6">
        <f t="shared" si="4"/>
        <v>2.298133329</v>
      </c>
      <c r="H9" s="6">
        <f t="shared" si="5"/>
        <v>1.928362829</v>
      </c>
      <c r="I9" s="7" t="s">
        <v>11</v>
      </c>
      <c r="J9" s="8">
        <f t="shared" si="6"/>
        <v>1</v>
      </c>
    </row>
    <row r="10">
      <c r="A10" s="4">
        <f t="shared" si="7"/>
        <v>9</v>
      </c>
      <c r="B10" s="4" t="s">
        <v>19</v>
      </c>
      <c r="C10" s="5">
        <v>5.0</v>
      </c>
      <c r="D10" s="6">
        <f t="shared" si="1"/>
        <v>45</v>
      </c>
      <c r="E10" s="6">
        <f t="shared" si="2"/>
        <v>0.7853981634</v>
      </c>
      <c r="F10" s="7">
        <f t="shared" si="3"/>
        <v>3</v>
      </c>
      <c r="G10" s="6">
        <f t="shared" si="4"/>
        <v>2.121320344</v>
      </c>
      <c r="H10" s="6">
        <f t="shared" si="5"/>
        <v>2.121320344</v>
      </c>
      <c r="I10" s="7" t="s">
        <v>11</v>
      </c>
      <c r="J10" s="8">
        <f t="shared" si="6"/>
        <v>1</v>
      </c>
    </row>
    <row r="11">
      <c r="A11" s="4">
        <f t="shared" si="7"/>
        <v>10</v>
      </c>
      <c r="B11" s="4" t="s">
        <v>20</v>
      </c>
      <c r="C11" s="5">
        <v>4.0</v>
      </c>
      <c r="D11" s="6">
        <f t="shared" si="1"/>
        <v>50</v>
      </c>
      <c r="E11" s="6">
        <f t="shared" si="2"/>
        <v>0.872664626</v>
      </c>
      <c r="F11" s="7">
        <f t="shared" si="3"/>
        <v>3</v>
      </c>
      <c r="G11" s="6">
        <f t="shared" si="4"/>
        <v>1.928362829</v>
      </c>
      <c r="H11" s="6">
        <f t="shared" si="5"/>
        <v>2.298133329</v>
      </c>
      <c r="I11" s="7" t="s">
        <v>11</v>
      </c>
      <c r="J11" s="8">
        <f t="shared" si="6"/>
        <v>1</v>
      </c>
    </row>
    <row r="12">
      <c r="A12" s="4">
        <f t="shared" si="7"/>
        <v>11</v>
      </c>
      <c r="B12" s="4" t="s">
        <v>21</v>
      </c>
      <c r="C12" s="5">
        <v>4.0</v>
      </c>
      <c r="D12" s="6">
        <f t="shared" si="1"/>
        <v>55</v>
      </c>
      <c r="E12" s="6">
        <f t="shared" si="2"/>
        <v>0.9599310886</v>
      </c>
      <c r="F12" s="7">
        <f t="shared" si="3"/>
        <v>3</v>
      </c>
      <c r="G12" s="6">
        <f t="shared" si="4"/>
        <v>1.720729309</v>
      </c>
      <c r="H12" s="6">
        <f t="shared" si="5"/>
        <v>2.457456133</v>
      </c>
      <c r="I12" s="7" t="s">
        <v>11</v>
      </c>
      <c r="J12" s="8">
        <f t="shared" si="6"/>
        <v>1</v>
      </c>
    </row>
    <row r="13">
      <c r="A13" s="4">
        <f t="shared" si="7"/>
        <v>12</v>
      </c>
      <c r="B13" s="4" t="s">
        <v>22</v>
      </c>
      <c r="C13" s="5">
        <v>6.0</v>
      </c>
      <c r="D13" s="6">
        <f t="shared" si="1"/>
        <v>60</v>
      </c>
      <c r="E13" s="6">
        <f t="shared" si="2"/>
        <v>1.047197551</v>
      </c>
      <c r="F13" s="7">
        <f t="shared" si="3"/>
        <v>3</v>
      </c>
      <c r="G13" s="6">
        <f t="shared" si="4"/>
        <v>1.5</v>
      </c>
      <c r="H13" s="6">
        <f t="shared" si="5"/>
        <v>2.598076211</v>
      </c>
      <c r="I13" s="7" t="s">
        <v>11</v>
      </c>
      <c r="J13" s="8">
        <f t="shared" si="6"/>
        <v>1</v>
      </c>
    </row>
    <row r="14">
      <c r="A14" s="4">
        <f t="shared" si="7"/>
        <v>13</v>
      </c>
      <c r="B14" s="4" t="s">
        <v>23</v>
      </c>
      <c r="C14" s="5">
        <v>5.0</v>
      </c>
      <c r="D14" s="6">
        <f t="shared" si="1"/>
        <v>65</v>
      </c>
      <c r="E14" s="6">
        <f t="shared" si="2"/>
        <v>1.134464014</v>
      </c>
      <c r="F14" s="7">
        <f t="shared" si="3"/>
        <v>3</v>
      </c>
      <c r="G14" s="6">
        <f t="shared" si="4"/>
        <v>1.267854785</v>
      </c>
      <c r="H14" s="6">
        <f t="shared" si="5"/>
        <v>2.718923361</v>
      </c>
      <c r="I14" s="7" t="s">
        <v>11</v>
      </c>
      <c r="J14" s="8">
        <f t="shared" si="6"/>
        <v>1</v>
      </c>
    </row>
    <row r="15">
      <c r="A15" s="4">
        <f t="shared" si="7"/>
        <v>14</v>
      </c>
      <c r="B15" s="4" t="s">
        <v>24</v>
      </c>
      <c r="C15" s="5">
        <v>4.0</v>
      </c>
      <c r="D15" s="6">
        <f t="shared" si="1"/>
        <v>70</v>
      </c>
      <c r="E15" s="6">
        <f t="shared" si="2"/>
        <v>1.221730476</v>
      </c>
      <c r="F15" s="7">
        <f t="shared" si="3"/>
        <v>3</v>
      </c>
      <c r="G15" s="6">
        <f t="shared" si="4"/>
        <v>1.02606043</v>
      </c>
      <c r="H15" s="6">
        <f t="shared" si="5"/>
        <v>2.819077862</v>
      </c>
      <c r="I15" s="7" t="s">
        <v>11</v>
      </c>
      <c r="J15" s="8">
        <f t="shared" si="6"/>
        <v>1</v>
      </c>
    </row>
    <row r="16">
      <c r="A16" s="4">
        <f t="shared" si="7"/>
        <v>15</v>
      </c>
      <c r="B16" s="4" t="s">
        <v>25</v>
      </c>
      <c r="C16" s="5">
        <v>5.0</v>
      </c>
      <c r="D16" s="6">
        <f t="shared" si="1"/>
        <v>75</v>
      </c>
      <c r="E16" s="6">
        <f t="shared" si="2"/>
        <v>1.308996939</v>
      </c>
      <c r="F16" s="7">
        <f t="shared" si="3"/>
        <v>3</v>
      </c>
      <c r="G16" s="6">
        <f t="shared" si="4"/>
        <v>0.7764571353</v>
      </c>
      <c r="H16" s="6">
        <f t="shared" si="5"/>
        <v>2.897777479</v>
      </c>
      <c r="I16" s="7" t="s">
        <v>11</v>
      </c>
      <c r="J16" s="8">
        <f t="shared" si="6"/>
        <v>1</v>
      </c>
    </row>
    <row r="17">
      <c r="A17" s="4">
        <f t="shared" si="7"/>
        <v>16</v>
      </c>
      <c r="B17" s="4" t="s">
        <v>26</v>
      </c>
      <c r="C17" s="5">
        <v>4.0</v>
      </c>
      <c r="D17" s="6">
        <f t="shared" si="1"/>
        <v>80</v>
      </c>
      <c r="E17" s="6">
        <f t="shared" si="2"/>
        <v>1.396263402</v>
      </c>
      <c r="F17" s="7">
        <f t="shared" si="3"/>
        <v>3</v>
      </c>
      <c r="G17" s="6">
        <f t="shared" si="4"/>
        <v>0.520944533</v>
      </c>
      <c r="H17" s="6">
        <f t="shared" si="5"/>
        <v>2.954423259</v>
      </c>
      <c r="I17" s="7" t="s">
        <v>11</v>
      </c>
      <c r="J17" s="8">
        <f t="shared" si="6"/>
        <v>1</v>
      </c>
    </row>
    <row r="18">
      <c r="A18" s="4">
        <f t="shared" si="7"/>
        <v>17</v>
      </c>
      <c r="B18" s="4" t="s">
        <v>27</v>
      </c>
      <c r="C18" s="5">
        <v>6.0</v>
      </c>
      <c r="D18" s="6">
        <f t="shared" si="1"/>
        <v>85</v>
      </c>
      <c r="E18" s="6">
        <f t="shared" si="2"/>
        <v>1.483529864</v>
      </c>
      <c r="F18" s="7">
        <f t="shared" si="3"/>
        <v>3</v>
      </c>
      <c r="G18" s="6">
        <f t="shared" si="4"/>
        <v>0.2614672282</v>
      </c>
      <c r="H18" s="6">
        <f t="shared" si="5"/>
        <v>2.988584094</v>
      </c>
      <c r="I18" s="7" t="s">
        <v>11</v>
      </c>
      <c r="J18" s="8">
        <f t="shared" si="6"/>
        <v>1</v>
      </c>
    </row>
    <row r="19">
      <c r="A19" s="4">
        <f t="shared" si="7"/>
        <v>18</v>
      </c>
      <c r="B19" s="4" t="s">
        <v>28</v>
      </c>
      <c r="C19" s="5">
        <v>5.0</v>
      </c>
      <c r="D19" s="6">
        <f t="shared" si="1"/>
        <v>90</v>
      </c>
      <c r="E19" s="6">
        <f t="shared" si="2"/>
        <v>1.570796327</v>
      </c>
      <c r="F19" s="7">
        <f t="shared" si="3"/>
        <v>3</v>
      </c>
      <c r="G19" s="6">
        <f t="shared" si="4"/>
        <v>0</v>
      </c>
      <c r="H19" s="6">
        <f t="shared" si="5"/>
        <v>3</v>
      </c>
      <c r="I19" s="7" t="s">
        <v>11</v>
      </c>
      <c r="J19" s="8">
        <f t="shared" si="6"/>
        <v>1</v>
      </c>
    </row>
    <row r="20">
      <c r="A20" s="4">
        <f t="shared" si="7"/>
        <v>19</v>
      </c>
      <c r="B20" s="4" t="s">
        <v>29</v>
      </c>
      <c r="C20" s="5">
        <v>4.0</v>
      </c>
      <c r="D20" s="6">
        <f t="shared" si="1"/>
        <v>95</v>
      </c>
      <c r="E20" s="6">
        <f t="shared" si="2"/>
        <v>1.658062789</v>
      </c>
      <c r="F20" s="7">
        <f t="shared" si="3"/>
        <v>3</v>
      </c>
      <c r="G20" s="6">
        <f t="shared" si="4"/>
        <v>-0.2614672282</v>
      </c>
      <c r="H20" s="6">
        <f t="shared" si="5"/>
        <v>2.988584094</v>
      </c>
      <c r="I20" s="7" t="s">
        <v>11</v>
      </c>
      <c r="J20" s="8">
        <f t="shared" si="6"/>
        <v>1</v>
      </c>
    </row>
    <row r="21">
      <c r="A21" s="4">
        <f t="shared" si="7"/>
        <v>20</v>
      </c>
      <c r="B21" s="4" t="s">
        <v>30</v>
      </c>
      <c r="C21" s="5">
        <v>4.0</v>
      </c>
      <c r="D21" s="6">
        <f t="shared" si="1"/>
        <v>100</v>
      </c>
      <c r="E21" s="6">
        <f t="shared" si="2"/>
        <v>1.745329252</v>
      </c>
      <c r="F21" s="7">
        <f t="shared" si="3"/>
        <v>3</v>
      </c>
      <c r="G21" s="6">
        <f t="shared" si="4"/>
        <v>-0.520944533</v>
      </c>
      <c r="H21" s="6">
        <f t="shared" si="5"/>
        <v>2.954423259</v>
      </c>
      <c r="I21" s="7" t="s">
        <v>11</v>
      </c>
      <c r="J21" s="8">
        <f t="shared" si="6"/>
        <v>1</v>
      </c>
    </row>
    <row r="22">
      <c r="A22" s="4">
        <f t="shared" si="7"/>
        <v>21</v>
      </c>
      <c r="B22" s="4" t="s">
        <v>31</v>
      </c>
      <c r="C22" s="5">
        <v>5.0</v>
      </c>
      <c r="D22" s="6">
        <f t="shared" si="1"/>
        <v>105</v>
      </c>
      <c r="E22" s="6">
        <f t="shared" si="2"/>
        <v>1.832595715</v>
      </c>
      <c r="F22" s="7">
        <f t="shared" si="3"/>
        <v>3</v>
      </c>
      <c r="G22" s="6">
        <f t="shared" si="4"/>
        <v>-0.7764571353</v>
      </c>
      <c r="H22" s="6">
        <f t="shared" si="5"/>
        <v>2.897777479</v>
      </c>
      <c r="I22" s="7" t="s">
        <v>11</v>
      </c>
      <c r="J22" s="8">
        <f t="shared" si="6"/>
        <v>1</v>
      </c>
    </row>
    <row r="23">
      <c r="A23" s="4">
        <f t="shared" si="7"/>
        <v>22</v>
      </c>
      <c r="B23" s="4" t="s">
        <v>32</v>
      </c>
      <c r="C23" s="5">
        <v>10.0</v>
      </c>
      <c r="D23" s="6">
        <f t="shared" si="1"/>
        <v>110</v>
      </c>
      <c r="E23" s="6">
        <f t="shared" si="2"/>
        <v>1.919862177</v>
      </c>
      <c r="F23" s="7">
        <f t="shared" si="3"/>
        <v>3</v>
      </c>
      <c r="G23" s="6">
        <f t="shared" si="4"/>
        <v>-1.02606043</v>
      </c>
      <c r="H23" s="6">
        <f t="shared" si="5"/>
        <v>2.819077862</v>
      </c>
      <c r="I23" s="7" t="s">
        <v>11</v>
      </c>
      <c r="J23" s="8">
        <f t="shared" si="6"/>
        <v>1</v>
      </c>
    </row>
    <row r="24">
      <c r="A24" s="4">
        <f t="shared" si="7"/>
        <v>23</v>
      </c>
      <c r="B24" s="4" t="s">
        <v>33</v>
      </c>
      <c r="C24" s="5">
        <v>8.0</v>
      </c>
      <c r="D24" s="6">
        <f t="shared" si="1"/>
        <v>115</v>
      </c>
      <c r="E24" s="6">
        <f t="shared" si="2"/>
        <v>2.00712864</v>
      </c>
      <c r="F24" s="7">
        <f t="shared" si="3"/>
        <v>3</v>
      </c>
      <c r="G24" s="6">
        <f t="shared" si="4"/>
        <v>-1.267854785</v>
      </c>
      <c r="H24" s="6">
        <f t="shared" si="5"/>
        <v>2.718923361</v>
      </c>
      <c r="I24" s="7" t="s">
        <v>11</v>
      </c>
      <c r="J24" s="8">
        <f t="shared" si="6"/>
        <v>1</v>
      </c>
    </row>
    <row r="25">
      <c r="A25" s="4">
        <f t="shared" si="7"/>
        <v>24</v>
      </c>
      <c r="B25" s="4" t="s">
        <v>34</v>
      </c>
      <c r="C25" s="5">
        <v>9.0</v>
      </c>
      <c r="D25" s="6">
        <f t="shared" si="1"/>
        <v>120</v>
      </c>
      <c r="E25" s="6">
        <f t="shared" si="2"/>
        <v>2.094395102</v>
      </c>
      <c r="F25" s="7">
        <f t="shared" si="3"/>
        <v>3</v>
      </c>
      <c r="G25" s="6">
        <f t="shared" si="4"/>
        <v>-1.5</v>
      </c>
      <c r="H25" s="6">
        <f t="shared" si="5"/>
        <v>2.598076211</v>
      </c>
      <c r="I25" s="7" t="s">
        <v>11</v>
      </c>
      <c r="J25" s="8">
        <f t="shared" si="6"/>
        <v>1</v>
      </c>
    </row>
    <row r="26">
      <c r="A26" s="4">
        <f t="shared" si="7"/>
        <v>25</v>
      </c>
      <c r="B26" s="4" t="s">
        <v>35</v>
      </c>
      <c r="C26" s="5">
        <v>4.0</v>
      </c>
      <c r="D26" s="6">
        <f t="shared" si="1"/>
        <v>125</v>
      </c>
      <c r="E26" s="6">
        <f t="shared" si="2"/>
        <v>2.181661565</v>
      </c>
      <c r="F26" s="7">
        <f t="shared" si="3"/>
        <v>3</v>
      </c>
      <c r="G26" s="6">
        <f t="shared" si="4"/>
        <v>-1.720729309</v>
      </c>
      <c r="H26" s="6">
        <f t="shared" si="5"/>
        <v>2.457456133</v>
      </c>
      <c r="I26" s="7" t="s">
        <v>11</v>
      </c>
      <c r="J26" s="8">
        <f t="shared" si="6"/>
        <v>1</v>
      </c>
    </row>
    <row r="27">
      <c r="A27" s="4">
        <f t="shared" si="7"/>
        <v>26</v>
      </c>
      <c r="B27" s="4" t="s">
        <v>36</v>
      </c>
      <c r="C27" s="5">
        <v>4.0</v>
      </c>
      <c r="D27" s="6">
        <f t="shared" si="1"/>
        <v>130</v>
      </c>
      <c r="E27" s="6">
        <f t="shared" si="2"/>
        <v>2.268928028</v>
      </c>
      <c r="F27" s="7">
        <f t="shared" si="3"/>
        <v>3</v>
      </c>
      <c r="G27" s="6">
        <f t="shared" si="4"/>
        <v>-1.928362829</v>
      </c>
      <c r="H27" s="6">
        <f t="shared" si="5"/>
        <v>2.298133329</v>
      </c>
      <c r="I27" s="7" t="s">
        <v>11</v>
      </c>
      <c r="J27" s="8">
        <f t="shared" si="6"/>
        <v>1</v>
      </c>
    </row>
    <row r="28">
      <c r="A28" s="4">
        <f t="shared" si="7"/>
        <v>27</v>
      </c>
      <c r="B28" s="4" t="s">
        <v>37</v>
      </c>
      <c r="C28" s="5">
        <v>4.0</v>
      </c>
      <c r="D28" s="6">
        <f t="shared" si="1"/>
        <v>135</v>
      </c>
      <c r="E28" s="6">
        <f t="shared" si="2"/>
        <v>2.35619449</v>
      </c>
      <c r="F28" s="7">
        <f t="shared" si="3"/>
        <v>3</v>
      </c>
      <c r="G28" s="6">
        <f t="shared" si="4"/>
        <v>-2.121320344</v>
      </c>
      <c r="H28" s="6">
        <f t="shared" si="5"/>
        <v>2.121320344</v>
      </c>
      <c r="I28" s="7" t="s">
        <v>11</v>
      </c>
      <c r="J28" s="8">
        <f t="shared" si="6"/>
        <v>1</v>
      </c>
    </row>
    <row r="29">
      <c r="A29" s="4">
        <f t="shared" si="7"/>
        <v>28</v>
      </c>
      <c r="B29" s="4" t="s">
        <v>38</v>
      </c>
      <c r="C29" s="5">
        <v>4.0</v>
      </c>
      <c r="D29" s="6">
        <f t="shared" si="1"/>
        <v>140</v>
      </c>
      <c r="E29" s="6">
        <f t="shared" si="2"/>
        <v>2.443460953</v>
      </c>
      <c r="F29" s="7">
        <f t="shared" si="3"/>
        <v>3</v>
      </c>
      <c r="G29" s="6">
        <f t="shared" si="4"/>
        <v>-2.298133329</v>
      </c>
      <c r="H29" s="6">
        <f t="shared" si="5"/>
        <v>1.928362829</v>
      </c>
      <c r="I29" s="7" t="s">
        <v>11</v>
      </c>
      <c r="J29" s="8">
        <f t="shared" si="6"/>
        <v>1</v>
      </c>
    </row>
    <row r="30">
      <c r="A30" s="4">
        <f t="shared" si="7"/>
        <v>29</v>
      </c>
      <c r="B30" s="4" t="s">
        <v>39</v>
      </c>
      <c r="C30" s="5">
        <v>4.0</v>
      </c>
      <c r="D30" s="6">
        <f t="shared" si="1"/>
        <v>145</v>
      </c>
      <c r="E30" s="6">
        <f t="shared" si="2"/>
        <v>2.530727415</v>
      </c>
      <c r="F30" s="7">
        <f t="shared" si="3"/>
        <v>3</v>
      </c>
      <c r="G30" s="6">
        <f t="shared" si="4"/>
        <v>-2.457456133</v>
      </c>
      <c r="H30" s="6">
        <f t="shared" si="5"/>
        <v>1.720729309</v>
      </c>
      <c r="I30" s="7" t="s">
        <v>11</v>
      </c>
      <c r="J30" s="8">
        <f t="shared" si="6"/>
        <v>1</v>
      </c>
    </row>
    <row r="31">
      <c r="A31" s="4">
        <f t="shared" si="7"/>
        <v>30</v>
      </c>
      <c r="B31" s="4" t="s">
        <v>40</v>
      </c>
      <c r="C31" s="5">
        <v>4.0</v>
      </c>
      <c r="D31" s="6">
        <f t="shared" si="1"/>
        <v>150</v>
      </c>
      <c r="E31" s="6">
        <f t="shared" si="2"/>
        <v>2.617993878</v>
      </c>
      <c r="F31" s="7">
        <f t="shared" si="3"/>
        <v>3</v>
      </c>
      <c r="G31" s="6">
        <f t="shared" si="4"/>
        <v>-2.598076211</v>
      </c>
      <c r="H31" s="6">
        <f t="shared" si="5"/>
        <v>1.5</v>
      </c>
      <c r="I31" s="7" t="s">
        <v>11</v>
      </c>
      <c r="J31" s="8">
        <f t="shared" si="6"/>
        <v>1</v>
      </c>
    </row>
    <row r="32">
      <c r="A32" s="4">
        <f t="shared" si="7"/>
        <v>31</v>
      </c>
      <c r="B32" s="4" t="s">
        <v>41</v>
      </c>
      <c r="C32" s="5">
        <v>5.0</v>
      </c>
      <c r="D32" s="6">
        <f t="shared" si="1"/>
        <v>155</v>
      </c>
      <c r="E32" s="6">
        <f t="shared" si="2"/>
        <v>2.705260341</v>
      </c>
      <c r="F32" s="7">
        <f t="shared" si="3"/>
        <v>3</v>
      </c>
      <c r="G32" s="6">
        <f t="shared" si="4"/>
        <v>-2.718923361</v>
      </c>
      <c r="H32" s="6">
        <f t="shared" si="5"/>
        <v>1.267854785</v>
      </c>
      <c r="I32" s="7" t="s">
        <v>11</v>
      </c>
      <c r="J32" s="8">
        <f t="shared" si="6"/>
        <v>1</v>
      </c>
    </row>
    <row r="33">
      <c r="A33" s="4">
        <f t="shared" si="7"/>
        <v>32</v>
      </c>
      <c r="B33" s="4" t="s">
        <v>42</v>
      </c>
      <c r="C33" s="5">
        <v>8.0</v>
      </c>
      <c r="D33" s="6">
        <f t="shared" si="1"/>
        <v>160</v>
      </c>
      <c r="E33" s="6">
        <f t="shared" si="2"/>
        <v>2.792526803</v>
      </c>
      <c r="F33" s="7">
        <f t="shared" si="3"/>
        <v>3</v>
      </c>
      <c r="G33" s="6">
        <f t="shared" si="4"/>
        <v>-2.819077862</v>
      </c>
      <c r="H33" s="6">
        <f t="shared" si="5"/>
        <v>1.02606043</v>
      </c>
      <c r="I33" s="7" t="s">
        <v>11</v>
      </c>
      <c r="J33" s="8">
        <f t="shared" si="6"/>
        <v>1</v>
      </c>
    </row>
    <row r="34">
      <c r="A34" s="4">
        <f t="shared" si="7"/>
        <v>33</v>
      </c>
      <c r="B34" s="4" t="s">
        <v>43</v>
      </c>
      <c r="C34" s="5">
        <v>4.0</v>
      </c>
      <c r="D34" s="6">
        <f t="shared" si="1"/>
        <v>165</v>
      </c>
      <c r="E34" s="6">
        <f t="shared" si="2"/>
        <v>2.879793266</v>
      </c>
      <c r="F34" s="7">
        <f t="shared" si="3"/>
        <v>3</v>
      </c>
      <c r="G34" s="6">
        <f t="shared" si="4"/>
        <v>-2.897777479</v>
      </c>
      <c r="H34" s="6">
        <f t="shared" si="5"/>
        <v>0.7764571353</v>
      </c>
      <c r="I34" s="7" t="s">
        <v>11</v>
      </c>
      <c r="J34" s="8">
        <f t="shared" si="6"/>
        <v>1</v>
      </c>
    </row>
    <row r="35">
      <c r="A35" s="4">
        <f t="shared" si="7"/>
        <v>34</v>
      </c>
      <c r="B35" s="4" t="s">
        <v>44</v>
      </c>
      <c r="C35" s="5">
        <v>10.0</v>
      </c>
      <c r="D35" s="6">
        <f t="shared" si="1"/>
        <v>170</v>
      </c>
      <c r="E35" s="6">
        <f t="shared" si="2"/>
        <v>2.967059728</v>
      </c>
      <c r="F35" s="7">
        <f t="shared" si="3"/>
        <v>3</v>
      </c>
      <c r="G35" s="6">
        <f t="shared" si="4"/>
        <v>-2.954423259</v>
      </c>
      <c r="H35" s="6">
        <f t="shared" si="5"/>
        <v>0.520944533</v>
      </c>
      <c r="I35" s="7" t="s">
        <v>11</v>
      </c>
      <c r="J35" s="8">
        <f t="shared" si="6"/>
        <v>1</v>
      </c>
    </row>
    <row r="36">
      <c r="A36" s="4">
        <f t="shared" si="7"/>
        <v>35</v>
      </c>
      <c r="B36" s="4" t="s">
        <v>45</v>
      </c>
      <c r="C36" s="5">
        <v>4.0</v>
      </c>
      <c r="D36" s="6">
        <f t="shared" si="1"/>
        <v>175</v>
      </c>
      <c r="E36" s="6">
        <f t="shared" si="2"/>
        <v>3.054326191</v>
      </c>
      <c r="F36" s="7">
        <f t="shared" si="3"/>
        <v>3</v>
      </c>
      <c r="G36" s="6">
        <f t="shared" si="4"/>
        <v>-2.988584094</v>
      </c>
      <c r="H36" s="6">
        <f t="shared" si="5"/>
        <v>0.2614672282</v>
      </c>
      <c r="I36" s="7" t="s">
        <v>11</v>
      </c>
      <c r="J36" s="8">
        <f t="shared" si="6"/>
        <v>1</v>
      </c>
    </row>
    <row r="37">
      <c r="A37" s="4">
        <f t="shared" si="7"/>
        <v>36</v>
      </c>
      <c r="B37" s="4" t="s">
        <v>46</v>
      </c>
      <c r="C37" s="5">
        <v>6.0</v>
      </c>
      <c r="D37" s="6">
        <f t="shared" si="1"/>
        <v>180</v>
      </c>
      <c r="E37" s="6">
        <f t="shared" si="2"/>
        <v>3.141592654</v>
      </c>
      <c r="F37" s="7">
        <f t="shared" si="3"/>
        <v>3</v>
      </c>
      <c r="G37" s="6">
        <f t="shared" si="4"/>
        <v>-3</v>
      </c>
      <c r="H37" s="6">
        <f t="shared" si="5"/>
        <v>0</v>
      </c>
      <c r="I37" s="7" t="s">
        <v>11</v>
      </c>
      <c r="J37" s="8">
        <f t="shared" si="6"/>
        <v>1</v>
      </c>
    </row>
    <row r="38">
      <c r="A38" s="4">
        <f t="shared" si="7"/>
        <v>37</v>
      </c>
      <c r="B38" s="4" t="s">
        <v>47</v>
      </c>
      <c r="C38" s="5">
        <v>5.0</v>
      </c>
      <c r="D38" s="6">
        <f t="shared" si="1"/>
        <v>185</v>
      </c>
      <c r="E38" s="6">
        <f t="shared" si="2"/>
        <v>3.228859116</v>
      </c>
      <c r="F38" s="7">
        <f t="shared" si="3"/>
        <v>3</v>
      </c>
      <c r="G38" s="6">
        <f t="shared" si="4"/>
        <v>-2.988584094</v>
      </c>
      <c r="H38" s="6">
        <f t="shared" si="5"/>
        <v>-0.2614672282</v>
      </c>
      <c r="I38" s="7" t="s">
        <v>11</v>
      </c>
      <c r="J38" s="8">
        <f t="shared" si="6"/>
        <v>1</v>
      </c>
    </row>
    <row r="39">
      <c r="A39" s="4">
        <f t="shared" si="7"/>
        <v>38</v>
      </c>
      <c r="B39" s="4" t="s">
        <v>48</v>
      </c>
      <c r="C39" s="5">
        <v>4.0</v>
      </c>
      <c r="D39" s="6">
        <f t="shared" si="1"/>
        <v>190</v>
      </c>
      <c r="E39" s="6">
        <f t="shared" si="2"/>
        <v>3.316125579</v>
      </c>
      <c r="F39" s="7">
        <f t="shared" si="3"/>
        <v>3</v>
      </c>
      <c r="G39" s="6">
        <f t="shared" si="4"/>
        <v>-2.954423259</v>
      </c>
      <c r="H39" s="6">
        <f t="shared" si="5"/>
        <v>-0.520944533</v>
      </c>
      <c r="I39" s="7" t="s">
        <v>11</v>
      </c>
      <c r="J39" s="8">
        <f t="shared" si="6"/>
        <v>1</v>
      </c>
    </row>
    <row r="40">
      <c r="A40" s="4">
        <f t="shared" si="7"/>
        <v>39</v>
      </c>
      <c r="B40" s="4" t="s">
        <v>49</v>
      </c>
      <c r="C40" s="5">
        <v>5.0</v>
      </c>
      <c r="D40" s="6">
        <f t="shared" si="1"/>
        <v>195</v>
      </c>
      <c r="E40" s="6">
        <f t="shared" si="2"/>
        <v>3.403392041</v>
      </c>
      <c r="F40" s="7">
        <f t="shared" si="3"/>
        <v>3</v>
      </c>
      <c r="G40" s="6">
        <f t="shared" si="4"/>
        <v>-2.897777479</v>
      </c>
      <c r="H40" s="6">
        <f t="shared" si="5"/>
        <v>-0.7764571353</v>
      </c>
      <c r="I40" s="7" t="s">
        <v>11</v>
      </c>
      <c r="J40" s="8">
        <f t="shared" si="6"/>
        <v>1</v>
      </c>
    </row>
    <row r="41">
      <c r="A41" s="4">
        <f t="shared" si="7"/>
        <v>40</v>
      </c>
      <c r="B41" s="4" t="s">
        <v>50</v>
      </c>
      <c r="C41" s="5">
        <v>4.0</v>
      </c>
      <c r="D41" s="6">
        <f t="shared" si="1"/>
        <v>200</v>
      </c>
      <c r="E41" s="6">
        <f t="shared" si="2"/>
        <v>3.490658504</v>
      </c>
      <c r="F41" s="7">
        <f t="shared" si="3"/>
        <v>3</v>
      </c>
      <c r="G41" s="6">
        <f t="shared" si="4"/>
        <v>-2.819077862</v>
      </c>
      <c r="H41" s="6">
        <f t="shared" si="5"/>
        <v>-1.02606043</v>
      </c>
      <c r="I41" s="7" t="s">
        <v>11</v>
      </c>
      <c r="J41" s="8">
        <f t="shared" si="6"/>
        <v>1</v>
      </c>
    </row>
    <row r="42">
      <c r="A42" s="4">
        <f t="shared" si="7"/>
        <v>41</v>
      </c>
      <c r="B42" s="4" t="s">
        <v>51</v>
      </c>
      <c r="C42" s="5">
        <v>33.0</v>
      </c>
      <c r="D42" s="6">
        <f t="shared" si="1"/>
        <v>205</v>
      </c>
      <c r="E42" s="6">
        <f t="shared" si="2"/>
        <v>3.577924967</v>
      </c>
      <c r="F42" s="7">
        <f t="shared" si="3"/>
        <v>3</v>
      </c>
      <c r="G42" s="6">
        <f t="shared" si="4"/>
        <v>-2.718923361</v>
      </c>
      <c r="H42" s="6">
        <f t="shared" si="5"/>
        <v>-1.267854785</v>
      </c>
      <c r="I42" s="7" t="s">
        <v>11</v>
      </c>
      <c r="J42" s="8">
        <f t="shared" si="6"/>
        <v>1</v>
      </c>
    </row>
    <row r="43">
      <c r="A43" s="4">
        <f t="shared" si="7"/>
        <v>42</v>
      </c>
      <c r="B43" s="4" t="s">
        <v>52</v>
      </c>
      <c r="C43" s="5">
        <v>5.0</v>
      </c>
      <c r="D43" s="6">
        <f t="shared" si="1"/>
        <v>210</v>
      </c>
      <c r="E43" s="6">
        <f t="shared" si="2"/>
        <v>3.665191429</v>
      </c>
      <c r="F43" s="7">
        <f t="shared" si="3"/>
        <v>3</v>
      </c>
      <c r="G43" s="6">
        <f t="shared" si="4"/>
        <v>-2.598076211</v>
      </c>
      <c r="H43" s="6">
        <f t="shared" si="5"/>
        <v>-1.5</v>
      </c>
      <c r="I43" s="7" t="s">
        <v>11</v>
      </c>
      <c r="J43" s="8">
        <f t="shared" si="6"/>
        <v>1</v>
      </c>
    </row>
    <row r="44">
      <c r="A44" s="4">
        <f t="shared" si="7"/>
        <v>43</v>
      </c>
      <c r="B44" s="4" t="s">
        <v>53</v>
      </c>
      <c r="C44" s="5">
        <v>5.0</v>
      </c>
      <c r="D44" s="6">
        <f t="shared" si="1"/>
        <v>215</v>
      </c>
      <c r="E44" s="6">
        <f t="shared" si="2"/>
        <v>3.752457892</v>
      </c>
      <c r="F44" s="7">
        <f t="shared" si="3"/>
        <v>3</v>
      </c>
      <c r="G44" s="6">
        <f t="shared" si="4"/>
        <v>-2.457456133</v>
      </c>
      <c r="H44" s="6">
        <f t="shared" si="5"/>
        <v>-1.720729309</v>
      </c>
      <c r="I44" s="7" t="s">
        <v>11</v>
      </c>
      <c r="J44" s="8">
        <f t="shared" si="6"/>
        <v>1</v>
      </c>
    </row>
    <row r="45">
      <c r="A45" s="4">
        <f t="shared" si="7"/>
        <v>44</v>
      </c>
      <c r="B45" s="4" t="s">
        <v>54</v>
      </c>
      <c r="C45" s="5">
        <v>4.0</v>
      </c>
      <c r="D45" s="6">
        <f t="shared" si="1"/>
        <v>220</v>
      </c>
      <c r="E45" s="6">
        <f t="shared" si="2"/>
        <v>3.839724354</v>
      </c>
      <c r="F45" s="7">
        <f t="shared" si="3"/>
        <v>3</v>
      </c>
      <c r="G45" s="6">
        <f t="shared" si="4"/>
        <v>-2.298133329</v>
      </c>
      <c r="H45" s="6">
        <f t="shared" si="5"/>
        <v>-1.928362829</v>
      </c>
      <c r="I45" s="7" t="s">
        <v>11</v>
      </c>
      <c r="J45" s="8">
        <f t="shared" si="6"/>
        <v>1</v>
      </c>
    </row>
    <row r="46">
      <c r="A46" s="4">
        <f t="shared" si="7"/>
        <v>45</v>
      </c>
      <c r="B46" s="4" t="s">
        <v>55</v>
      </c>
      <c r="C46" s="5">
        <v>4.0</v>
      </c>
      <c r="D46" s="6">
        <f t="shared" si="1"/>
        <v>225</v>
      </c>
      <c r="E46" s="6">
        <f t="shared" si="2"/>
        <v>3.926990817</v>
      </c>
      <c r="F46" s="7">
        <f t="shared" si="3"/>
        <v>3</v>
      </c>
      <c r="G46" s="6">
        <f t="shared" si="4"/>
        <v>-2.121320344</v>
      </c>
      <c r="H46" s="6">
        <f t="shared" si="5"/>
        <v>-2.121320344</v>
      </c>
      <c r="I46" s="7" t="s">
        <v>11</v>
      </c>
      <c r="J46" s="8">
        <f t="shared" si="6"/>
        <v>1</v>
      </c>
    </row>
    <row r="47">
      <c r="A47" s="4">
        <f t="shared" si="7"/>
        <v>46</v>
      </c>
      <c r="B47" s="4" t="s">
        <v>56</v>
      </c>
      <c r="C47" s="5">
        <v>4.0</v>
      </c>
      <c r="D47" s="6">
        <f t="shared" si="1"/>
        <v>230</v>
      </c>
      <c r="E47" s="6">
        <f t="shared" si="2"/>
        <v>4.01425728</v>
      </c>
      <c r="F47" s="7">
        <f t="shared" si="3"/>
        <v>3</v>
      </c>
      <c r="G47" s="6">
        <f t="shared" si="4"/>
        <v>-1.928362829</v>
      </c>
      <c r="H47" s="6">
        <f t="shared" si="5"/>
        <v>-2.298133329</v>
      </c>
      <c r="I47" s="7" t="s">
        <v>11</v>
      </c>
      <c r="J47" s="8">
        <f t="shared" si="6"/>
        <v>1</v>
      </c>
    </row>
    <row r="48">
      <c r="A48" s="4">
        <f t="shared" si="7"/>
        <v>47</v>
      </c>
      <c r="B48" s="4" t="s">
        <v>57</v>
      </c>
      <c r="C48" s="5">
        <v>4.0</v>
      </c>
      <c r="D48" s="6">
        <f t="shared" si="1"/>
        <v>235</v>
      </c>
      <c r="E48" s="6">
        <f t="shared" si="2"/>
        <v>4.101523742</v>
      </c>
      <c r="F48" s="7">
        <f t="shared" si="3"/>
        <v>3</v>
      </c>
      <c r="G48" s="6">
        <f t="shared" si="4"/>
        <v>-1.720729309</v>
      </c>
      <c r="H48" s="6">
        <f t="shared" si="5"/>
        <v>-2.457456133</v>
      </c>
      <c r="I48" s="7" t="s">
        <v>11</v>
      </c>
      <c r="J48" s="8">
        <f t="shared" si="6"/>
        <v>1</v>
      </c>
    </row>
    <row r="49">
      <c r="A49" s="4">
        <f t="shared" si="7"/>
        <v>48</v>
      </c>
      <c r="B49" s="4" t="s">
        <v>58</v>
      </c>
      <c r="C49" s="5">
        <v>4.0</v>
      </c>
      <c r="D49" s="6">
        <f t="shared" si="1"/>
        <v>240</v>
      </c>
      <c r="E49" s="6">
        <f t="shared" si="2"/>
        <v>4.188790205</v>
      </c>
      <c r="F49" s="7">
        <f t="shared" si="3"/>
        <v>3</v>
      </c>
      <c r="G49" s="6">
        <f t="shared" si="4"/>
        <v>-1.5</v>
      </c>
      <c r="H49" s="6">
        <f t="shared" si="5"/>
        <v>-2.598076211</v>
      </c>
      <c r="I49" s="7" t="s">
        <v>11</v>
      </c>
      <c r="J49" s="8">
        <f t="shared" si="6"/>
        <v>1</v>
      </c>
    </row>
    <row r="50">
      <c r="A50" s="4">
        <f t="shared" si="7"/>
        <v>49</v>
      </c>
      <c r="B50" s="4" t="s">
        <v>59</v>
      </c>
      <c r="C50" s="5">
        <v>6.0</v>
      </c>
      <c r="D50" s="6">
        <f t="shared" si="1"/>
        <v>245</v>
      </c>
      <c r="E50" s="6">
        <f t="shared" si="2"/>
        <v>4.276056667</v>
      </c>
      <c r="F50" s="7">
        <f t="shared" si="3"/>
        <v>3</v>
      </c>
      <c r="G50" s="6">
        <f t="shared" si="4"/>
        <v>-1.267854785</v>
      </c>
      <c r="H50" s="6">
        <f t="shared" si="5"/>
        <v>-2.718923361</v>
      </c>
      <c r="I50" s="7" t="s">
        <v>11</v>
      </c>
      <c r="J50" s="8">
        <f t="shared" si="6"/>
        <v>1</v>
      </c>
    </row>
    <row r="51">
      <c r="A51" s="4">
        <f t="shared" si="7"/>
        <v>50</v>
      </c>
      <c r="B51" s="4" t="s">
        <v>60</v>
      </c>
      <c r="C51" s="5">
        <v>17.0</v>
      </c>
      <c r="D51" s="6">
        <f t="shared" si="1"/>
        <v>250</v>
      </c>
      <c r="E51" s="6">
        <f t="shared" si="2"/>
        <v>4.36332313</v>
      </c>
      <c r="F51" s="7">
        <f t="shared" si="3"/>
        <v>3</v>
      </c>
      <c r="G51" s="6">
        <f t="shared" si="4"/>
        <v>-1.02606043</v>
      </c>
      <c r="H51" s="6">
        <f t="shared" si="5"/>
        <v>-2.819077862</v>
      </c>
      <c r="I51" s="7" t="s">
        <v>11</v>
      </c>
      <c r="J51" s="8">
        <f t="shared" si="6"/>
        <v>1</v>
      </c>
    </row>
    <row r="52">
      <c r="A52" s="4">
        <f t="shared" si="7"/>
        <v>51</v>
      </c>
      <c r="B52" s="4" t="s">
        <v>61</v>
      </c>
      <c r="C52" s="5">
        <v>5.0</v>
      </c>
      <c r="D52" s="6">
        <f t="shared" si="1"/>
        <v>255</v>
      </c>
      <c r="E52" s="6">
        <f t="shared" si="2"/>
        <v>4.450589593</v>
      </c>
      <c r="F52" s="7">
        <f t="shared" si="3"/>
        <v>3</v>
      </c>
      <c r="G52" s="6">
        <f t="shared" si="4"/>
        <v>-0.7764571353</v>
      </c>
      <c r="H52" s="6">
        <f t="shared" si="5"/>
        <v>-2.897777479</v>
      </c>
      <c r="I52" s="7" t="s">
        <v>11</v>
      </c>
      <c r="J52" s="8">
        <f t="shared" si="6"/>
        <v>1</v>
      </c>
    </row>
    <row r="53">
      <c r="A53" s="4">
        <f t="shared" si="7"/>
        <v>52</v>
      </c>
      <c r="B53" s="4" t="s">
        <v>62</v>
      </c>
      <c r="C53" s="5">
        <v>6.0</v>
      </c>
      <c r="D53" s="6">
        <f t="shared" si="1"/>
        <v>260</v>
      </c>
      <c r="E53" s="6">
        <f t="shared" si="2"/>
        <v>4.537856055</v>
      </c>
      <c r="F53" s="7">
        <f t="shared" si="3"/>
        <v>3</v>
      </c>
      <c r="G53" s="6">
        <f t="shared" si="4"/>
        <v>-0.520944533</v>
      </c>
      <c r="H53" s="6">
        <f t="shared" si="5"/>
        <v>-2.954423259</v>
      </c>
      <c r="I53" s="7" t="s">
        <v>11</v>
      </c>
      <c r="J53" s="8">
        <f t="shared" si="6"/>
        <v>1</v>
      </c>
    </row>
    <row r="54">
      <c r="A54" s="4">
        <f t="shared" si="7"/>
        <v>53</v>
      </c>
      <c r="B54" s="4" t="s">
        <v>63</v>
      </c>
      <c r="C54" s="5">
        <v>4.0</v>
      </c>
      <c r="D54" s="6">
        <f t="shared" si="1"/>
        <v>265</v>
      </c>
      <c r="E54" s="6">
        <f t="shared" si="2"/>
        <v>4.625122518</v>
      </c>
      <c r="F54" s="7">
        <f t="shared" si="3"/>
        <v>3</v>
      </c>
      <c r="G54" s="6">
        <f t="shared" si="4"/>
        <v>-0.2614672282</v>
      </c>
      <c r="H54" s="6">
        <f t="shared" si="5"/>
        <v>-2.988584094</v>
      </c>
      <c r="I54" s="7" t="s">
        <v>11</v>
      </c>
      <c r="J54" s="8">
        <f t="shared" si="6"/>
        <v>1</v>
      </c>
    </row>
    <row r="55">
      <c r="A55" s="4">
        <f t="shared" si="7"/>
        <v>54</v>
      </c>
      <c r="B55" s="4" t="s">
        <v>64</v>
      </c>
      <c r="C55" s="5">
        <v>4.0</v>
      </c>
      <c r="D55" s="6">
        <f t="shared" si="1"/>
        <v>270</v>
      </c>
      <c r="E55" s="6">
        <f t="shared" si="2"/>
        <v>4.71238898</v>
      </c>
      <c r="F55" s="7">
        <f t="shared" si="3"/>
        <v>3</v>
      </c>
      <c r="G55" s="6">
        <f t="shared" si="4"/>
        <v>0</v>
      </c>
      <c r="H55" s="6">
        <f t="shared" si="5"/>
        <v>-3</v>
      </c>
      <c r="I55" s="7" t="s">
        <v>11</v>
      </c>
      <c r="J55" s="8">
        <f t="shared" si="6"/>
        <v>1</v>
      </c>
    </row>
    <row r="56">
      <c r="A56" s="4">
        <f t="shared" si="7"/>
        <v>55</v>
      </c>
      <c r="B56" s="4" t="s">
        <v>65</v>
      </c>
      <c r="C56" s="5">
        <v>13.0</v>
      </c>
      <c r="D56" s="6">
        <f t="shared" si="1"/>
        <v>275</v>
      </c>
      <c r="E56" s="6">
        <f t="shared" si="2"/>
        <v>4.799655443</v>
      </c>
      <c r="F56" s="7">
        <f t="shared" si="3"/>
        <v>3</v>
      </c>
      <c r="G56" s="6">
        <f t="shared" si="4"/>
        <v>0.2614672282</v>
      </c>
      <c r="H56" s="6">
        <f t="shared" si="5"/>
        <v>-2.988584094</v>
      </c>
      <c r="I56" s="7" t="s">
        <v>11</v>
      </c>
      <c r="J56" s="8">
        <f t="shared" si="6"/>
        <v>1</v>
      </c>
    </row>
    <row r="57">
      <c r="A57" s="4">
        <f t="shared" si="7"/>
        <v>56</v>
      </c>
      <c r="B57" s="4" t="s">
        <v>66</v>
      </c>
      <c r="C57" s="5">
        <v>7.0</v>
      </c>
      <c r="D57" s="6">
        <f t="shared" si="1"/>
        <v>280</v>
      </c>
      <c r="E57" s="6">
        <f t="shared" si="2"/>
        <v>4.886921906</v>
      </c>
      <c r="F57" s="7">
        <f t="shared" si="3"/>
        <v>3</v>
      </c>
      <c r="G57" s="6">
        <f t="shared" si="4"/>
        <v>0.520944533</v>
      </c>
      <c r="H57" s="6">
        <f t="shared" si="5"/>
        <v>-2.954423259</v>
      </c>
      <c r="I57" s="7" t="s">
        <v>11</v>
      </c>
      <c r="J57" s="8">
        <f t="shared" si="6"/>
        <v>1</v>
      </c>
    </row>
    <row r="58">
      <c r="A58" s="4">
        <f t="shared" si="7"/>
        <v>57</v>
      </c>
      <c r="B58" s="4" t="s">
        <v>67</v>
      </c>
      <c r="C58" s="5">
        <v>10.0</v>
      </c>
      <c r="D58" s="6">
        <f t="shared" si="1"/>
        <v>285</v>
      </c>
      <c r="E58" s="6">
        <f t="shared" si="2"/>
        <v>4.974188368</v>
      </c>
      <c r="F58" s="7">
        <f t="shared" si="3"/>
        <v>3</v>
      </c>
      <c r="G58" s="6">
        <f t="shared" si="4"/>
        <v>0.7764571353</v>
      </c>
      <c r="H58" s="6">
        <f t="shared" si="5"/>
        <v>-2.897777479</v>
      </c>
      <c r="I58" s="7" t="s">
        <v>11</v>
      </c>
      <c r="J58" s="8">
        <f t="shared" si="6"/>
        <v>1</v>
      </c>
    </row>
    <row r="59">
      <c r="A59" s="4">
        <f t="shared" si="7"/>
        <v>58</v>
      </c>
      <c r="B59" s="4" t="s">
        <v>68</v>
      </c>
      <c r="C59" s="5">
        <v>5.0</v>
      </c>
      <c r="D59" s="6">
        <f t="shared" si="1"/>
        <v>290</v>
      </c>
      <c r="E59" s="6">
        <f t="shared" si="2"/>
        <v>5.061454831</v>
      </c>
      <c r="F59" s="7">
        <f t="shared" si="3"/>
        <v>3</v>
      </c>
      <c r="G59" s="6">
        <f t="shared" si="4"/>
        <v>1.02606043</v>
      </c>
      <c r="H59" s="6">
        <f t="shared" si="5"/>
        <v>-2.819077862</v>
      </c>
      <c r="I59" s="7" t="s">
        <v>11</v>
      </c>
      <c r="J59" s="8">
        <f t="shared" si="6"/>
        <v>1</v>
      </c>
    </row>
    <row r="60">
      <c r="A60" s="4">
        <f t="shared" si="7"/>
        <v>59</v>
      </c>
      <c r="B60" s="4" t="s">
        <v>69</v>
      </c>
      <c r="C60" s="5">
        <v>5.0</v>
      </c>
      <c r="D60" s="6">
        <f t="shared" si="1"/>
        <v>295</v>
      </c>
      <c r="E60" s="6">
        <f t="shared" si="2"/>
        <v>5.148721293</v>
      </c>
      <c r="F60" s="7">
        <f t="shared" si="3"/>
        <v>3</v>
      </c>
      <c r="G60" s="6">
        <f t="shared" si="4"/>
        <v>1.267854785</v>
      </c>
      <c r="H60" s="6">
        <f t="shared" si="5"/>
        <v>-2.718923361</v>
      </c>
      <c r="I60" s="7" t="s">
        <v>11</v>
      </c>
      <c r="J60" s="8">
        <f t="shared" si="6"/>
        <v>1</v>
      </c>
    </row>
    <row r="61">
      <c r="A61" s="4">
        <f t="shared" si="7"/>
        <v>60</v>
      </c>
      <c r="B61" s="4" t="s">
        <v>70</v>
      </c>
      <c r="C61" s="5">
        <v>7.0</v>
      </c>
      <c r="D61" s="6">
        <f t="shared" si="1"/>
        <v>300</v>
      </c>
      <c r="E61" s="6">
        <f t="shared" si="2"/>
        <v>5.235987756</v>
      </c>
      <c r="F61" s="7">
        <f t="shared" si="3"/>
        <v>3</v>
      </c>
      <c r="G61" s="6">
        <f t="shared" si="4"/>
        <v>1.5</v>
      </c>
      <c r="H61" s="6">
        <f t="shared" si="5"/>
        <v>-2.598076211</v>
      </c>
      <c r="I61" s="7" t="s">
        <v>11</v>
      </c>
      <c r="J61" s="8">
        <f t="shared" si="6"/>
        <v>1</v>
      </c>
    </row>
    <row r="62">
      <c r="A62" s="4">
        <f t="shared" si="7"/>
        <v>61</v>
      </c>
      <c r="B62" s="4" t="s">
        <v>71</v>
      </c>
      <c r="C62" s="5">
        <v>4.0</v>
      </c>
      <c r="D62" s="6">
        <f t="shared" si="1"/>
        <v>305</v>
      </c>
      <c r="E62" s="6">
        <f t="shared" si="2"/>
        <v>5.323254219</v>
      </c>
      <c r="F62" s="7">
        <f t="shared" si="3"/>
        <v>3</v>
      </c>
      <c r="G62" s="6">
        <f t="shared" si="4"/>
        <v>1.720729309</v>
      </c>
      <c r="H62" s="6">
        <f t="shared" si="5"/>
        <v>-2.457456133</v>
      </c>
      <c r="I62" s="7" t="s">
        <v>11</v>
      </c>
      <c r="J62" s="8">
        <f t="shared" si="6"/>
        <v>1</v>
      </c>
    </row>
    <row r="63">
      <c r="A63" s="4">
        <f t="shared" si="7"/>
        <v>62</v>
      </c>
      <c r="B63" s="4" t="s">
        <v>72</v>
      </c>
      <c r="C63" s="5">
        <v>18.0</v>
      </c>
      <c r="D63" s="6">
        <f t="shared" si="1"/>
        <v>310</v>
      </c>
      <c r="E63" s="6">
        <f t="shared" si="2"/>
        <v>5.410520681</v>
      </c>
      <c r="F63" s="7">
        <f t="shared" si="3"/>
        <v>3</v>
      </c>
      <c r="G63" s="6">
        <f t="shared" si="4"/>
        <v>1.928362829</v>
      </c>
      <c r="H63" s="6">
        <f t="shared" si="5"/>
        <v>-2.298133329</v>
      </c>
      <c r="I63" s="7" t="s">
        <v>11</v>
      </c>
      <c r="J63" s="8">
        <f t="shared" si="6"/>
        <v>1</v>
      </c>
    </row>
    <row r="64">
      <c r="A64" s="4">
        <f t="shared" si="7"/>
        <v>63</v>
      </c>
      <c r="B64" s="4" t="s">
        <v>73</v>
      </c>
      <c r="C64" s="5">
        <v>5.0</v>
      </c>
      <c r="D64" s="6">
        <f t="shared" si="1"/>
        <v>315</v>
      </c>
      <c r="E64" s="6">
        <f t="shared" si="2"/>
        <v>5.497787144</v>
      </c>
      <c r="F64" s="7">
        <f t="shared" si="3"/>
        <v>3</v>
      </c>
      <c r="G64" s="6">
        <f t="shared" si="4"/>
        <v>2.121320344</v>
      </c>
      <c r="H64" s="6">
        <f t="shared" si="5"/>
        <v>-2.121320344</v>
      </c>
      <c r="I64" s="7" t="s">
        <v>11</v>
      </c>
      <c r="J64" s="8">
        <f t="shared" si="6"/>
        <v>1</v>
      </c>
    </row>
    <row r="65">
      <c r="A65" s="4">
        <f t="shared" si="7"/>
        <v>64</v>
      </c>
      <c r="B65" s="4" t="s">
        <v>74</v>
      </c>
      <c r="C65" s="5">
        <v>4.0</v>
      </c>
      <c r="D65" s="6">
        <f t="shared" si="1"/>
        <v>320</v>
      </c>
      <c r="E65" s="6">
        <f t="shared" si="2"/>
        <v>5.585053606</v>
      </c>
      <c r="F65" s="7">
        <f t="shared" si="3"/>
        <v>3</v>
      </c>
      <c r="G65" s="6">
        <f t="shared" si="4"/>
        <v>2.298133329</v>
      </c>
      <c r="H65" s="6">
        <f t="shared" si="5"/>
        <v>-1.928362829</v>
      </c>
      <c r="I65" s="7" t="s">
        <v>11</v>
      </c>
      <c r="J65" s="8">
        <f t="shared" si="6"/>
        <v>1</v>
      </c>
    </row>
    <row r="66">
      <c r="A66" s="4">
        <f t="shared" si="7"/>
        <v>65</v>
      </c>
      <c r="B66" s="4" t="s">
        <v>75</v>
      </c>
      <c r="C66" s="5">
        <v>4.0</v>
      </c>
      <c r="D66" s="6">
        <f t="shared" si="1"/>
        <v>325</v>
      </c>
      <c r="E66" s="6">
        <f t="shared" si="2"/>
        <v>5.672320069</v>
      </c>
      <c r="F66" s="7">
        <f t="shared" si="3"/>
        <v>3</v>
      </c>
      <c r="G66" s="6">
        <f t="shared" si="4"/>
        <v>2.457456133</v>
      </c>
      <c r="H66" s="6">
        <f t="shared" si="5"/>
        <v>-1.720729309</v>
      </c>
      <c r="I66" s="7" t="s">
        <v>11</v>
      </c>
      <c r="J66" s="8">
        <f t="shared" si="6"/>
        <v>1</v>
      </c>
    </row>
    <row r="67">
      <c r="A67" s="4">
        <f t="shared" si="7"/>
        <v>66</v>
      </c>
      <c r="B67" s="4" t="s">
        <v>76</v>
      </c>
      <c r="C67" s="5">
        <v>4.0</v>
      </c>
      <c r="D67" s="6">
        <f t="shared" si="1"/>
        <v>330</v>
      </c>
      <c r="E67" s="6">
        <f t="shared" si="2"/>
        <v>5.759586532</v>
      </c>
      <c r="F67" s="7">
        <f t="shared" si="3"/>
        <v>3</v>
      </c>
      <c r="G67" s="6">
        <f t="shared" si="4"/>
        <v>2.598076211</v>
      </c>
      <c r="H67" s="6">
        <f t="shared" si="5"/>
        <v>-1.5</v>
      </c>
      <c r="I67" s="7" t="s">
        <v>11</v>
      </c>
      <c r="J67" s="8">
        <f t="shared" si="6"/>
        <v>1</v>
      </c>
    </row>
    <row r="68">
      <c r="A68" s="4">
        <f t="shared" si="7"/>
        <v>67</v>
      </c>
      <c r="B68" s="4" t="s">
        <v>77</v>
      </c>
      <c r="C68" s="5">
        <v>19.0</v>
      </c>
      <c r="D68" s="6">
        <f t="shared" si="1"/>
        <v>335</v>
      </c>
      <c r="E68" s="6">
        <f t="shared" si="2"/>
        <v>5.846852994</v>
      </c>
      <c r="F68" s="7">
        <f t="shared" si="3"/>
        <v>3</v>
      </c>
      <c r="G68" s="6">
        <f t="shared" si="4"/>
        <v>2.718923361</v>
      </c>
      <c r="H68" s="6">
        <f t="shared" si="5"/>
        <v>-1.267854785</v>
      </c>
      <c r="I68" s="7" t="s">
        <v>11</v>
      </c>
      <c r="J68" s="8">
        <f t="shared" si="6"/>
        <v>1</v>
      </c>
    </row>
    <row r="69">
      <c r="A69" s="4">
        <f t="shared" si="7"/>
        <v>68</v>
      </c>
      <c r="B69" s="4" t="s">
        <v>78</v>
      </c>
      <c r="C69" s="5">
        <v>10.0</v>
      </c>
      <c r="D69" s="6">
        <f t="shared" si="1"/>
        <v>340</v>
      </c>
      <c r="E69" s="6">
        <f t="shared" si="2"/>
        <v>5.934119457</v>
      </c>
      <c r="F69" s="7">
        <f t="shared" si="3"/>
        <v>3</v>
      </c>
      <c r="G69" s="6">
        <f t="shared" si="4"/>
        <v>2.819077862</v>
      </c>
      <c r="H69" s="6">
        <f t="shared" si="5"/>
        <v>-1.02606043</v>
      </c>
      <c r="I69" s="7" t="s">
        <v>11</v>
      </c>
      <c r="J69" s="8">
        <f t="shared" si="6"/>
        <v>1</v>
      </c>
    </row>
    <row r="70">
      <c r="A70" s="4">
        <f t="shared" si="7"/>
        <v>69</v>
      </c>
      <c r="B70" s="4" t="s">
        <v>79</v>
      </c>
      <c r="C70" s="5">
        <v>4.0</v>
      </c>
      <c r="D70" s="6">
        <f t="shared" si="1"/>
        <v>345</v>
      </c>
      <c r="E70" s="6">
        <f t="shared" si="2"/>
        <v>6.021385919</v>
      </c>
      <c r="F70" s="7">
        <f t="shared" si="3"/>
        <v>3</v>
      </c>
      <c r="G70" s="6">
        <f t="shared" si="4"/>
        <v>2.897777479</v>
      </c>
      <c r="H70" s="6">
        <f t="shared" si="5"/>
        <v>-0.7764571353</v>
      </c>
      <c r="I70" s="7" t="s">
        <v>11</v>
      </c>
      <c r="J70" s="8">
        <f t="shared" si="6"/>
        <v>1</v>
      </c>
    </row>
    <row r="71">
      <c r="A71" s="4">
        <f t="shared" si="7"/>
        <v>70</v>
      </c>
      <c r="B71" s="4" t="s">
        <v>80</v>
      </c>
      <c r="C71" s="5">
        <v>4.0</v>
      </c>
      <c r="D71" s="6">
        <f t="shared" si="1"/>
        <v>350</v>
      </c>
      <c r="E71" s="6">
        <f t="shared" si="2"/>
        <v>6.108652382</v>
      </c>
      <c r="F71" s="7">
        <f t="shared" si="3"/>
        <v>3</v>
      </c>
      <c r="G71" s="6">
        <f t="shared" si="4"/>
        <v>2.954423259</v>
      </c>
      <c r="H71" s="6">
        <f t="shared" si="5"/>
        <v>-0.520944533</v>
      </c>
      <c r="I71" s="7" t="s">
        <v>11</v>
      </c>
      <c r="J71" s="8">
        <f t="shared" si="6"/>
        <v>1</v>
      </c>
    </row>
    <row r="72">
      <c r="A72" s="4">
        <f t="shared" si="7"/>
        <v>71</v>
      </c>
      <c r="B72" s="4" t="s">
        <v>81</v>
      </c>
      <c r="C72" s="5">
        <v>10.0</v>
      </c>
      <c r="D72" s="6">
        <f t="shared" si="1"/>
        <v>355</v>
      </c>
      <c r="E72" s="6">
        <f t="shared" si="2"/>
        <v>6.195918845</v>
      </c>
      <c r="F72" s="7">
        <f t="shared" si="3"/>
        <v>3</v>
      </c>
      <c r="G72" s="6">
        <f t="shared" si="4"/>
        <v>2.988584094</v>
      </c>
      <c r="H72" s="6">
        <f t="shared" si="5"/>
        <v>-0.2614672282</v>
      </c>
      <c r="I72" s="7" t="s">
        <v>11</v>
      </c>
      <c r="J72" s="8">
        <f t="shared" si="6"/>
        <v>1</v>
      </c>
    </row>
    <row r="73">
      <c r="A73" s="4">
        <f t="shared" si="7"/>
        <v>72</v>
      </c>
      <c r="B73" s="4" t="s">
        <v>82</v>
      </c>
      <c r="C73" s="5">
        <v>26.0</v>
      </c>
      <c r="D73" s="6">
        <f t="shared" si="1"/>
        <v>360</v>
      </c>
      <c r="E73" s="6">
        <f t="shared" si="2"/>
        <v>6.283185307</v>
      </c>
      <c r="F73" s="7">
        <f t="shared" si="3"/>
        <v>3</v>
      </c>
      <c r="G73" s="6">
        <f t="shared" si="4"/>
        <v>3</v>
      </c>
      <c r="H73" s="6">
        <f t="shared" si="5"/>
        <v>0</v>
      </c>
      <c r="I73" s="7" t="s">
        <v>11</v>
      </c>
      <c r="J73" s="8">
        <f t="shared" si="6"/>
        <v>1</v>
      </c>
    </row>
    <row r="74">
      <c r="A74" s="4">
        <f t="shared" si="7"/>
        <v>73</v>
      </c>
      <c r="B74" s="4" t="s">
        <v>10</v>
      </c>
      <c r="C74" s="5">
        <v>4.0</v>
      </c>
      <c r="D74" s="6">
        <f t="shared" si="1"/>
        <v>365</v>
      </c>
      <c r="E74" s="6">
        <f t="shared" si="2"/>
        <v>6.37045177</v>
      </c>
      <c r="F74" s="7">
        <f t="shared" ref="F74:F145" si="8">$N$3+C74</f>
        <v>7</v>
      </c>
      <c r="G74" s="6">
        <f t="shared" si="4"/>
        <v>6.973362887</v>
      </c>
      <c r="H74" s="6">
        <f t="shared" si="5"/>
        <v>0.6100901992</v>
      </c>
      <c r="I74" s="7" t="s">
        <v>83</v>
      </c>
      <c r="J74" s="8">
        <f t="shared" si="6"/>
        <v>0</v>
      </c>
    </row>
    <row r="75">
      <c r="A75" s="4">
        <f t="shared" si="7"/>
        <v>74</v>
      </c>
      <c r="B75" s="4" t="s">
        <v>12</v>
      </c>
      <c r="C75" s="5">
        <v>4.0</v>
      </c>
      <c r="D75" s="6">
        <f t="shared" si="1"/>
        <v>370</v>
      </c>
      <c r="E75" s="6">
        <f t="shared" si="2"/>
        <v>6.457718232</v>
      </c>
      <c r="F75" s="7">
        <f t="shared" si="8"/>
        <v>7</v>
      </c>
      <c r="G75" s="6">
        <f t="shared" si="4"/>
        <v>6.893654271</v>
      </c>
      <c r="H75" s="6">
        <f t="shared" si="5"/>
        <v>1.215537244</v>
      </c>
      <c r="I75" s="7" t="s">
        <v>83</v>
      </c>
      <c r="J75" s="8">
        <f t="shared" si="6"/>
        <v>0</v>
      </c>
    </row>
    <row r="76">
      <c r="A76" s="4">
        <f t="shared" si="7"/>
        <v>75</v>
      </c>
      <c r="B76" s="4" t="s">
        <v>13</v>
      </c>
      <c r="C76" s="5">
        <v>4.0</v>
      </c>
      <c r="D76" s="6">
        <f t="shared" si="1"/>
        <v>375</v>
      </c>
      <c r="E76" s="6">
        <f t="shared" si="2"/>
        <v>6.544984695</v>
      </c>
      <c r="F76" s="7">
        <f t="shared" si="8"/>
        <v>7</v>
      </c>
      <c r="G76" s="6">
        <f t="shared" si="4"/>
        <v>6.761480784</v>
      </c>
      <c r="H76" s="6">
        <f t="shared" si="5"/>
        <v>1.811733316</v>
      </c>
      <c r="I76" s="7" t="s">
        <v>83</v>
      </c>
      <c r="J76" s="8">
        <f t="shared" si="6"/>
        <v>0</v>
      </c>
    </row>
    <row r="77">
      <c r="A77" s="4">
        <f t="shared" si="7"/>
        <v>76</v>
      </c>
      <c r="B77" s="4" t="s">
        <v>14</v>
      </c>
      <c r="C77" s="5">
        <v>4.0</v>
      </c>
      <c r="D77" s="6">
        <f t="shared" si="1"/>
        <v>380</v>
      </c>
      <c r="E77" s="6">
        <f t="shared" si="2"/>
        <v>6.632251158</v>
      </c>
      <c r="F77" s="7">
        <f t="shared" si="8"/>
        <v>7</v>
      </c>
      <c r="G77" s="6">
        <f t="shared" si="4"/>
        <v>6.577848346</v>
      </c>
      <c r="H77" s="6">
        <f t="shared" si="5"/>
        <v>2.394141003</v>
      </c>
      <c r="I77" s="7" t="s">
        <v>83</v>
      </c>
      <c r="J77" s="8">
        <f t="shared" si="6"/>
        <v>0</v>
      </c>
    </row>
    <row r="78">
      <c r="A78" s="4">
        <f t="shared" si="7"/>
        <v>77</v>
      </c>
      <c r="B78" s="4" t="s">
        <v>15</v>
      </c>
      <c r="C78" s="5">
        <v>5.0</v>
      </c>
      <c r="D78" s="6">
        <f t="shared" si="1"/>
        <v>385</v>
      </c>
      <c r="E78" s="6">
        <f t="shared" si="2"/>
        <v>6.71951762</v>
      </c>
      <c r="F78" s="7">
        <f t="shared" si="8"/>
        <v>8</v>
      </c>
      <c r="G78" s="6">
        <f t="shared" si="4"/>
        <v>7.250462296</v>
      </c>
      <c r="H78" s="6">
        <f t="shared" si="5"/>
        <v>3.380946094</v>
      </c>
      <c r="I78" s="7" t="s">
        <v>83</v>
      </c>
      <c r="J78" s="8">
        <f t="shared" si="6"/>
        <v>0</v>
      </c>
    </row>
    <row r="79">
      <c r="A79" s="4">
        <f t="shared" si="7"/>
        <v>78</v>
      </c>
      <c r="B79" s="4" t="s">
        <v>16</v>
      </c>
      <c r="C79" s="5">
        <v>4.0</v>
      </c>
      <c r="D79" s="6">
        <f t="shared" si="1"/>
        <v>390</v>
      </c>
      <c r="E79" s="6">
        <f t="shared" si="2"/>
        <v>6.806784083</v>
      </c>
      <c r="F79" s="7">
        <f t="shared" si="8"/>
        <v>7</v>
      </c>
      <c r="G79" s="6">
        <f t="shared" si="4"/>
        <v>6.062177826</v>
      </c>
      <c r="H79" s="6">
        <f t="shared" si="5"/>
        <v>3.5</v>
      </c>
      <c r="I79" s="7" t="s">
        <v>83</v>
      </c>
      <c r="J79" s="8">
        <f t="shared" si="6"/>
        <v>0</v>
      </c>
    </row>
    <row r="80">
      <c r="A80" s="4">
        <f t="shared" si="7"/>
        <v>79</v>
      </c>
      <c r="B80" s="4" t="s">
        <v>17</v>
      </c>
      <c r="C80" s="5">
        <v>4.0</v>
      </c>
      <c r="D80" s="6">
        <f t="shared" si="1"/>
        <v>395</v>
      </c>
      <c r="E80" s="6">
        <f t="shared" si="2"/>
        <v>6.894050545</v>
      </c>
      <c r="F80" s="7">
        <f t="shared" si="8"/>
        <v>7</v>
      </c>
      <c r="G80" s="6">
        <f t="shared" si="4"/>
        <v>5.73406431</v>
      </c>
      <c r="H80" s="6">
        <f t="shared" si="5"/>
        <v>4.015035054</v>
      </c>
      <c r="I80" s="7" t="s">
        <v>83</v>
      </c>
      <c r="J80" s="8">
        <f t="shared" si="6"/>
        <v>0</v>
      </c>
    </row>
    <row r="81">
      <c r="A81" s="4">
        <f t="shared" si="7"/>
        <v>80</v>
      </c>
      <c r="B81" s="4" t="s">
        <v>18</v>
      </c>
      <c r="C81" s="5">
        <v>4.0</v>
      </c>
      <c r="D81" s="6">
        <f t="shared" si="1"/>
        <v>400</v>
      </c>
      <c r="E81" s="6">
        <f t="shared" si="2"/>
        <v>6.981317008</v>
      </c>
      <c r="F81" s="7">
        <f t="shared" si="8"/>
        <v>7</v>
      </c>
      <c r="G81" s="6">
        <f t="shared" si="4"/>
        <v>5.362311102</v>
      </c>
      <c r="H81" s="6">
        <f t="shared" si="5"/>
        <v>4.499513268</v>
      </c>
      <c r="I81" s="7" t="s">
        <v>83</v>
      </c>
      <c r="J81" s="8">
        <f t="shared" si="6"/>
        <v>0</v>
      </c>
    </row>
    <row r="82">
      <c r="A82" s="4">
        <f t="shared" si="7"/>
        <v>81</v>
      </c>
      <c r="B82" s="4" t="s">
        <v>19</v>
      </c>
      <c r="C82" s="5">
        <v>5.0</v>
      </c>
      <c r="D82" s="6">
        <f t="shared" si="1"/>
        <v>405</v>
      </c>
      <c r="E82" s="6">
        <f t="shared" si="2"/>
        <v>7.068583471</v>
      </c>
      <c r="F82" s="7">
        <f t="shared" si="8"/>
        <v>8</v>
      </c>
      <c r="G82" s="6">
        <f t="shared" si="4"/>
        <v>5.656854249</v>
      </c>
      <c r="H82" s="6">
        <f t="shared" si="5"/>
        <v>5.656854249</v>
      </c>
      <c r="I82" s="7" t="s">
        <v>83</v>
      </c>
      <c r="J82" s="8">
        <f t="shared" si="6"/>
        <v>0</v>
      </c>
    </row>
    <row r="83">
      <c r="A83" s="4">
        <f t="shared" si="7"/>
        <v>82</v>
      </c>
      <c r="B83" s="4" t="s">
        <v>20</v>
      </c>
      <c r="C83" s="5">
        <v>4.0</v>
      </c>
      <c r="D83" s="6">
        <f t="shared" si="1"/>
        <v>410</v>
      </c>
      <c r="E83" s="6">
        <f t="shared" si="2"/>
        <v>7.155849933</v>
      </c>
      <c r="F83" s="7">
        <f t="shared" si="8"/>
        <v>7</v>
      </c>
      <c r="G83" s="6">
        <f t="shared" si="4"/>
        <v>4.499513268</v>
      </c>
      <c r="H83" s="6">
        <f t="shared" si="5"/>
        <v>5.362311102</v>
      </c>
      <c r="I83" s="7" t="s">
        <v>83</v>
      </c>
      <c r="J83" s="8">
        <f t="shared" si="6"/>
        <v>0</v>
      </c>
    </row>
    <row r="84">
      <c r="A84" s="4">
        <f t="shared" si="7"/>
        <v>83</v>
      </c>
      <c r="B84" s="4" t="s">
        <v>21</v>
      </c>
      <c r="C84" s="5">
        <v>4.0</v>
      </c>
      <c r="D84" s="6">
        <f t="shared" si="1"/>
        <v>415</v>
      </c>
      <c r="E84" s="6">
        <f t="shared" si="2"/>
        <v>7.243116396</v>
      </c>
      <c r="F84" s="7">
        <f t="shared" si="8"/>
        <v>7</v>
      </c>
      <c r="G84" s="6">
        <f t="shared" si="4"/>
        <v>4.015035054</v>
      </c>
      <c r="H84" s="6">
        <f t="shared" si="5"/>
        <v>5.73406431</v>
      </c>
      <c r="I84" s="7" t="s">
        <v>83</v>
      </c>
      <c r="J84" s="8">
        <f t="shared" si="6"/>
        <v>0</v>
      </c>
    </row>
    <row r="85">
      <c r="A85" s="4">
        <f t="shared" si="7"/>
        <v>84</v>
      </c>
      <c r="B85" s="4" t="s">
        <v>22</v>
      </c>
      <c r="C85" s="5">
        <v>6.0</v>
      </c>
      <c r="D85" s="6">
        <f t="shared" si="1"/>
        <v>420</v>
      </c>
      <c r="E85" s="6">
        <f t="shared" si="2"/>
        <v>7.330382858</v>
      </c>
      <c r="F85" s="7">
        <f t="shared" si="8"/>
        <v>9</v>
      </c>
      <c r="G85" s="6">
        <f t="shared" si="4"/>
        <v>4.5</v>
      </c>
      <c r="H85" s="6">
        <f t="shared" si="5"/>
        <v>7.794228634</v>
      </c>
      <c r="I85" s="7" t="s">
        <v>83</v>
      </c>
      <c r="J85" s="8">
        <f t="shared" si="6"/>
        <v>0</v>
      </c>
    </row>
    <row r="86">
      <c r="A86" s="4">
        <f t="shared" si="7"/>
        <v>85</v>
      </c>
      <c r="B86" s="4" t="s">
        <v>23</v>
      </c>
      <c r="C86" s="5">
        <v>5.0</v>
      </c>
      <c r="D86" s="6">
        <f t="shared" si="1"/>
        <v>425</v>
      </c>
      <c r="E86" s="6">
        <f t="shared" si="2"/>
        <v>7.417649321</v>
      </c>
      <c r="F86" s="7">
        <f t="shared" si="8"/>
        <v>8</v>
      </c>
      <c r="G86" s="6">
        <f t="shared" si="4"/>
        <v>3.380946094</v>
      </c>
      <c r="H86" s="6">
        <f t="shared" si="5"/>
        <v>7.250462296</v>
      </c>
      <c r="I86" s="7" t="s">
        <v>83</v>
      </c>
      <c r="J86" s="8">
        <f t="shared" si="6"/>
        <v>0</v>
      </c>
    </row>
    <row r="87">
      <c r="A87" s="4">
        <f t="shared" si="7"/>
        <v>86</v>
      </c>
      <c r="B87" s="4" t="s">
        <v>24</v>
      </c>
      <c r="C87" s="5">
        <v>4.0</v>
      </c>
      <c r="D87" s="6">
        <f t="shared" si="1"/>
        <v>430</v>
      </c>
      <c r="E87" s="6">
        <f t="shared" si="2"/>
        <v>7.504915784</v>
      </c>
      <c r="F87" s="7">
        <f t="shared" si="8"/>
        <v>7</v>
      </c>
      <c r="G87" s="6">
        <f t="shared" si="4"/>
        <v>2.394141003</v>
      </c>
      <c r="H87" s="6">
        <f t="shared" si="5"/>
        <v>6.577848346</v>
      </c>
      <c r="I87" s="7" t="s">
        <v>83</v>
      </c>
      <c r="J87" s="8">
        <f t="shared" si="6"/>
        <v>0</v>
      </c>
    </row>
    <row r="88">
      <c r="A88" s="4">
        <f t="shared" si="7"/>
        <v>87</v>
      </c>
      <c r="B88" s="4" t="s">
        <v>25</v>
      </c>
      <c r="C88" s="5">
        <v>5.0</v>
      </c>
      <c r="D88" s="6">
        <f t="shared" si="1"/>
        <v>435</v>
      </c>
      <c r="E88" s="6">
        <f t="shared" si="2"/>
        <v>7.592182246</v>
      </c>
      <c r="F88" s="7">
        <f t="shared" si="8"/>
        <v>8</v>
      </c>
      <c r="G88" s="6">
        <f t="shared" si="4"/>
        <v>2.070552361</v>
      </c>
      <c r="H88" s="6">
        <f t="shared" si="5"/>
        <v>7.72740661</v>
      </c>
      <c r="I88" s="7" t="s">
        <v>83</v>
      </c>
      <c r="J88" s="8">
        <f t="shared" si="6"/>
        <v>0</v>
      </c>
    </row>
    <row r="89">
      <c r="A89" s="4">
        <f t="shared" si="7"/>
        <v>88</v>
      </c>
      <c r="B89" s="4" t="s">
        <v>26</v>
      </c>
      <c r="C89" s="5">
        <v>4.0</v>
      </c>
      <c r="D89" s="6">
        <f t="shared" si="1"/>
        <v>440</v>
      </c>
      <c r="E89" s="6">
        <f t="shared" si="2"/>
        <v>7.679448709</v>
      </c>
      <c r="F89" s="7">
        <f t="shared" si="8"/>
        <v>7</v>
      </c>
      <c r="G89" s="6">
        <f t="shared" si="4"/>
        <v>1.215537244</v>
      </c>
      <c r="H89" s="6">
        <f t="shared" si="5"/>
        <v>6.893654271</v>
      </c>
      <c r="I89" s="7" t="s">
        <v>83</v>
      </c>
      <c r="J89" s="8">
        <f t="shared" si="6"/>
        <v>0</v>
      </c>
    </row>
    <row r="90">
      <c r="A90" s="4">
        <f t="shared" si="7"/>
        <v>89</v>
      </c>
      <c r="B90" s="4" t="s">
        <v>27</v>
      </c>
      <c r="C90" s="5">
        <v>6.0</v>
      </c>
      <c r="D90" s="6">
        <f t="shared" si="1"/>
        <v>445</v>
      </c>
      <c r="E90" s="6">
        <f t="shared" si="2"/>
        <v>7.766715171</v>
      </c>
      <c r="F90" s="7">
        <f t="shared" si="8"/>
        <v>9</v>
      </c>
      <c r="G90" s="6">
        <f t="shared" si="4"/>
        <v>0.7844016847</v>
      </c>
      <c r="H90" s="6">
        <f t="shared" si="5"/>
        <v>8.965752283</v>
      </c>
      <c r="I90" s="7" t="s">
        <v>83</v>
      </c>
      <c r="J90" s="8">
        <f t="shared" si="6"/>
        <v>0</v>
      </c>
    </row>
    <row r="91">
      <c r="A91" s="4">
        <f t="shared" si="7"/>
        <v>90</v>
      </c>
      <c r="B91" s="4" t="s">
        <v>28</v>
      </c>
      <c r="C91" s="5">
        <v>5.0</v>
      </c>
      <c r="D91" s="6">
        <f t="shared" si="1"/>
        <v>450</v>
      </c>
      <c r="E91" s="6">
        <f t="shared" si="2"/>
        <v>7.853981634</v>
      </c>
      <c r="F91" s="7">
        <f t="shared" si="8"/>
        <v>8</v>
      </c>
      <c r="G91" s="6">
        <f t="shared" si="4"/>
        <v>0</v>
      </c>
      <c r="H91" s="6">
        <f t="shared" si="5"/>
        <v>8</v>
      </c>
      <c r="I91" s="7" t="s">
        <v>83</v>
      </c>
      <c r="J91" s="8">
        <f t="shared" si="6"/>
        <v>0</v>
      </c>
    </row>
    <row r="92">
      <c r="A92" s="4">
        <f t="shared" si="7"/>
        <v>91</v>
      </c>
      <c r="B92" s="4" t="s">
        <v>29</v>
      </c>
      <c r="C92" s="5">
        <v>4.0</v>
      </c>
      <c r="D92" s="6">
        <f t="shared" si="1"/>
        <v>455</v>
      </c>
      <c r="E92" s="6">
        <f t="shared" si="2"/>
        <v>7.941248097</v>
      </c>
      <c r="F92" s="7">
        <f t="shared" si="8"/>
        <v>7</v>
      </c>
      <c r="G92" s="6">
        <f t="shared" si="4"/>
        <v>-0.6100901992</v>
      </c>
      <c r="H92" s="6">
        <f t="shared" si="5"/>
        <v>6.973362887</v>
      </c>
      <c r="I92" s="7" t="s">
        <v>83</v>
      </c>
      <c r="J92" s="8">
        <f t="shared" si="6"/>
        <v>0</v>
      </c>
    </row>
    <row r="93">
      <c r="A93" s="4">
        <f t="shared" si="7"/>
        <v>92</v>
      </c>
      <c r="B93" s="4" t="s">
        <v>30</v>
      </c>
      <c r="C93" s="5">
        <v>4.0</v>
      </c>
      <c r="D93" s="6">
        <f t="shared" si="1"/>
        <v>460</v>
      </c>
      <c r="E93" s="6">
        <f t="shared" si="2"/>
        <v>8.028514559</v>
      </c>
      <c r="F93" s="7">
        <f t="shared" si="8"/>
        <v>7</v>
      </c>
      <c r="G93" s="6">
        <f t="shared" si="4"/>
        <v>-1.215537244</v>
      </c>
      <c r="H93" s="6">
        <f t="shared" si="5"/>
        <v>6.893654271</v>
      </c>
      <c r="I93" s="7" t="s">
        <v>83</v>
      </c>
      <c r="J93" s="8">
        <f t="shared" si="6"/>
        <v>0</v>
      </c>
    </row>
    <row r="94">
      <c r="A94" s="4">
        <f t="shared" si="7"/>
        <v>93</v>
      </c>
      <c r="B94" s="4" t="s">
        <v>31</v>
      </c>
      <c r="C94" s="5">
        <v>5.0</v>
      </c>
      <c r="D94" s="6">
        <f t="shared" si="1"/>
        <v>465</v>
      </c>
      <c r="E94" s="6">
        <f t="shared" si="2"/>
        <v>8.115781022</v>
      </c>
      <c r="F94" s="7">
        <f t="shared" si="8"/>
        <v>8</v>
      </c>
      <c r="G94" s="6">
        <f t="shared" si="4"/>
        <v>-2.070552361</v>
      </c>
      <c r="H94" s="6">
        <f t="shared" si="5"/>
        <v>7.72740661</v>
      </c>
      <c r="I94" s="7" t="s">
        <v>83</v>
      </c>
      <c r="J94" s="8">
        <f t="shared" si="6"/>
        <v>0</v>
      </c>
    </row>
    <row r="95">
      <c r="A95" s="4">
        <f t="shared" si="7"/>
        <v>94</v>
      </c>
      <c r="B95" s="4" t="s">
        <v>32</v>
      </c>
      <c r="C95" s="5">
        <v>10.0</v>
      </c>
      <c r="D95" s="6">
        <f t="shared" si="1"/>
        <v>470</v>
      </c>
      <c r="E95" s="6">
        <f t="shared" si="2"/>
        <v>8.203047484</v>
      </c>
      <c r="F95" s="7">
        <f t="shared" si="8"/>
        <v>13</v>
      </c>
      <c r="G95" s="6">
        <f t="shared" si="4"/>
        <v>-4.446261863</v>
      </c>
      <c r="H95" s="6">
        <f t="shared" si="5"/>
        <v>12.21600407</v>
      </c>
      <c r="I95" s="7" t="s">
        <v>83</v>
      </c>
      <c r="J95" s="8">
        <f t="shared" si="6"/>
        <v>0</v>
      </c>
    </row>
    <row r="96">
      <c r="A96" s="4">
        <f t="shared" si="7"/>
        <v>95</v>
      </c>
      <c r="B96" s="4" t="s">
        <v>33</v>
      </c>
      <c r="C96" s="5">
        <v>8.0</v>
      </c>
      <c r="D96" s="6">
        <f t="shared" si="1"/>
        <v>475</v>
      </c>
      <c r="E96" s="6">
        <f t="shared" si="2"/>
        <v>8.290313947</v>
      </c>
      <c r="F96" s="7">
        <f t="shared" si="8"/>
        <v>11</v>
      </c>
      <c r="G96" s="6">
        <f t="shared" si="4"/>
        <v>-4.648800879</v>
      </c>
      <c r="H96" s="6">
        <f t="shared" si="5"/>
        <v>9.969385657</v>
      </c>
      <c r="I96" s="7" t="s">
        <v>83</v>
      </c>
      <c r="J96" s="8">
        <f t="shared" si="6"/>
        <v>0</v>
      </c>
    </row>
    <row r="97">
      <c r="A97" s="4">
        <f t="shared" si="7"/>
        <v>96</v>
      </c>
      <c r="B97" s="4" t="s">
        <v>34</v>
      </c>
      <c r="C97" s="5">
        <v>9.0</v>
      </c>
      <c r="D97" s="6">
        <f t="shared" si="1"/>
        <v>480</v>
      </c>
      <c r="E97" s="6">
        <f t="shared" si="2"/>
        <v>8.37758041</v>
      </c>
      <c r="F97" s="7">
        <f t="shared" si="8"/>
        <v>12</v>
      </c>
      <c r="G97" s="6">
        <f t="shared" si="4"/>
        <v>-6</v>
      </c>
      <c r="H97" s="6">
        <f t="shared" si="5"/>
        <v>10.39230485</v>
      </c>
      <c r="I97" s="7" t="s">
        <v>83</v>
      </c>
      <c r="J97" s="8">
        <f t="shared" si="6"/>
        <v>0</v>
      </c>
    </row>
    <row r="98">
      <c r="A98" s="4">
        <f t="shared" si="7"/>
        <v>97</v>
      </c>
      <c r="B98" s="4" t="s">
        <v>35</v>
      </c>
      <c r="C98" s="5">
        <v>4.0</v>
      </c>
      <c r="D98" s="6">
        <f t="shared" si="1"/>
        <v>485</v>
      </c>
      <c r="E98" s="6">
        <f t="shared" si="2"/>
        <v>8.464846872</v>
      </c>
      <c r="F98" s="7">
        <f t="shared" si="8"/>
        <v>7</v>
      </c>
      <c r="G98" s="6">
        <f t="shared" si="4"/>
        <v>-4.015035054</v>
      </c>
      <c r="H98" s="6">
        <f t="shared" si="5"/>
        <v>5.73406431</v>
      </c>
      <c r="I98" s="7" t="s">
        <v>83</v>
      </c>
      <c r="J98" s="8">
        <f t="shared" si="6"/>
        <v>0</v>
      </c>
    </row>
    <row r="99">
      <c r="A99" s="4">
        <f t="shared" si="7"/>
        <v>98</v>
      </c>
      <c r="B99" s="4" t="s">
        <v>36</v>
      </c>
      <c r="C99" s="5">
        <v>4.0</v>
      </c>
      <c r="D99" s="6">
        <f t="shared" si="1"/>
        <v>490</v>
      </c>
      <c r="E99" s="6">
        <f t="shared" si="2"/>
        <v>8.552113335</v>
      </c>
      <c r="F99" s="7">
        <f t="shared" si="8"/>
        <v>7</v>
      </c>
      <c r="G99" s="6">
        <f t="shared" si="4"/>
        <v>-4.499513268</v>
      </c>
      <c r="H99" s="6">
        <f t="shared" si="5"/>
        <v>5.362311102</v>
      </c>
      <c r="I99" s="7" t="s">
        <v>83</v>
      </c>
      <c r="J99" s="8">
        <f t="shared" si="6"/>
        <v>0</v>
      </c>
    </row>
    <row r="100">
      <c r="A100" s="4">
        <f t="shared" si="7"/>
        <v>99</v>
      </c>
      <c r="B100" s="4" t="s">
        <v>37</v>
      </c>
      <c r="C100" s="5">
        <v>4.0</v>
      </c>
      <c r="D100" s="6">
        <f t="shared" si="1"/>
        <v>495</v>
      </c>
      <c r="E100" s="6">
        <f t="shared" si="2"/>
        <v>8.639379797</v>
      </c>
      <c r="F100" s="7">
        <f t="shared" si="8"/>
        <v>7</v>
      </c>
      <c r="G100" s="6">
        <f t="shared" si="4"/>
        <v>-4.949747468</v>
      </c>
      <c r="H100" s="6">
        <f t="shared" si="5"/>
        <v>4.949747468</v>
      </c>
      <c r="I100" s="7" t="s">
        <v>83</v>
      </c>
      <c r="J100" s="8">
        <f t="shared" si="6"/>
        <v>0</v>
      </c>
    </row>
    <row r="101">
      <c r="A101" s="4">
        <f t="shared" si="7"/>
        <v>100</v>
      </c>
      <c r="B101" s="4" t="s">
        <v>38</v>
      </c>
      <c r="C101" s="5">
        <v>4.0</v>
      </c>
      <c r="D101" s="6">
        <f t="shared" si="1"/>
        <v>500</v>
      </c>
      <c r="E101" s="6">
        <f t="shared" si="2"/>
        <v>8.72664626</v>
      </c>
      <c r="F101" s="7">
        <f t="shared" si="8"/>
        <v>7</v>
      </c>
      <c r="G101" s="6">
        <f t="shared" si="4"/>
        <v>-5.362311102</v>
      </c>
      <c r="H101" s="6">
        <f t="shared" si="5"/>
        <v>4.499513268</v>
      </c>
      <c r="I101" s="7" t="s">
        <v>83</v>
      </c>
      <c r="J101" s="8">
        <f t="shared" si="6"/>
        <v>0</v>
      </c>
    </row>
    <row r="102">
      <c r="A102" s="4">
        <f t="shared" si="7"/>
        <v>101</v>
      </c>
      <c r="B102" s="4" t="s">
        <v>39</v>
      </c>
      <c r="C102" s="5">
        <v>4.0</v>
      </c>
      <c r="D102" s="6">
        <f t="shared" si="1"/>
        <v>505</v>
      </c>
      <c r="E102" s="6">
        <f t="shared" si="2"/>
        <v>8.813912723</v>
      </c>
      <c r="F102" s="7">
        <f t="shared" si="8"/>
        <v>7</v>
      </c>
      <c r="G102" s="6">
        <f t="shared" si="4"/>
        <v>-5.73406431</v>
      </c>
      <c r="H102" s="6">
        <f t="shared" si="5"/>
        <v>4.015035054</v>
      </c>
      <c r="I102" s="7" t="s">
        <v>83</v>
      </c>
      <c r="J102" s="8">
        <f t="shared" si="6"/>
        <v>0</v>
      </c>
    </row>
    <row r="103">
      <c r="A103" s="4">
        <f t="shared" si="7"/>
        <v>102</v>
      </c>
      <c r="B103" s="4" t="s">
        <v>40</v>
      </c>
      <c r="C103" s="5">
        <v>4.0</v>
      </c>
      <c r="D103" s="6">
        <f t="shared" si="1"/>
        <v>510</v>
      </c>
      <c r="E103" s="6">
        <f t="shared" si="2"/>
        <v>8.901179185</v>
      </c>
      <c r="F103" s="7">
        <f t="shared" si="8"/>
        <v>7</v>
      </c>
      <c r="G103" s="6">
        <f t="shared" si="4"/>
        <v>-6.062177826</v>
      </c>
      <c r="H103" s="6">
        <f t="shared" si="5"/>
        <v>3.5</v>
      </c>
      <c r="I103" s="7" t="s">
        <v>83</v>
      </c>
      <c r="J103" s="8">
        <f t="shared" si="6"/>
        <v>0</v>
      </c>
    </row>
    <row r="104">
      <c r="A104" s="4">
        <f t="shared" si="7"/>
        <v>103</v>
      </c>
      <c r="B104" s="4" t="s">
        <v>41</v>
      </c>
      <c r="C104" s="5">
        <v>5.0</v>
      </c>
      <c r="D104" s="6">
        <f t="shared" si="1"/>
        <v>515</v>
      </c>
      <c r="E104" s="6">
        <f t="shared" si="2"/>
        <v>8.988445648</v>
      </c>
      <c r="F104" s="7">
        <f t="shared" si="8"/>
        <v>8</v>
      </c>
      <c r="G104" s="6">
        <f t="shared" si="4"/>
        <v>-7.250462296</v>
      </c>
      <c r="H104" s="6">
        <f t="shared" si="5"/>
        <v>3.380946094</v>
      </c>
      <c r="I104" s="7" t="s">
        <v>83</v>
      </c>
      <c r="J104" s="8">
        <f t="shared" si="6"/>
        <v>0</v>
      </c>
    </row>
    <row r="105">
      <c r="A105" s="4">
        <f t="shared" si="7"/>
        <v>104</v>
      </c>
      <c r="B105" s="4" t="s">
        <v>42</v>
      </c>
      <c r="C105" s="5">
        <v>8.0</v>
      </c>
      <c r="D105" s="6">
        <f t="shared" si="1"/>
        <v>520</v>
      </c>
      <c r="E105" s="6">
        <f t="shared" si="2"/>
        <v>9.07571211</v>
      </c>
      <c r="F105" s="7">
        <f t="shared" si="8"/>
        <v>11</v>
      </c>
      <c r="G105" s="6">
        <f t="shared" si="4"/>
        <v>-10.33661883</v>
      </c>
      <c r="H105" s="6">
        <f t="shared" si="5"/>
        <v>3.762221577</v>
      </c>
      <c r="I105" s="7" t="s">
        <v>83</v>
      </c>
      <c r="J105" s="8">
        <f t="shared" si="6"/>
        <v>0</v>
      </c>
    </row>
    <row r="106">
      <c r="A106" s="4">
        <f t="shared" si="7"/>
        <v>105</v>
      </c>
      <c r="B106" s="4" t="s">
        <v>43</v>
      </c>
      <c r="C106" s="5">
        <v>4.0</v>
      </c>
      <c r="D106" s="6">
        <f t="shared" si="1"/>
        <v>525</v>
      </c>
      <c r="E106" s="6">
        <f t="shared" si="2"/>
        <v>9.162978573</v>
      </c>
      <c r="F106" s="7">
        <f t="shared" si="8"/>
        <v>7</v>
      </c>
      <c r="G106" s="6">
        <f t="shared" si="4"/>
        <v>-6.761480784</v>
      </c>
      <c r="H106" s="6">
        <f t="shared" si="5"/>
        <v>1.811733316</v>
      </c>
      <c r="I106" s="7" t="s">
        <v>83</v>
      </c>
      <c r="J106" s="8">
        <f t="shared" si="6"/>
        <v>0</v>
      </c>
    </row>
    <row r="107">
      <c r="A107" s="4">
        <f t="shared" si="7"/>
        <v>106</v>
      </c>
      <c r="B107" s="4" t="s">
        <v>44</v>
      </c>
      <c r="C107" s="5">
        <v>10.0</v>
      </c>
      <c r="D107" s="6">
        <f t="shared" si="1"/>
        <v>530</v>
      </c>
      <c r="E107" s="6">
        <f t="shared" si="2"/>
        <v>9.250245036</v>
      </c>
      <c r="F107" s="7">
        <f t="shared" si="8"/>
        <v>13</v>
      </c>
      <c r="G107" s="6">
        <f t="shared" si="4"/>
        <v>-12.80250079</v>
      </c>
      <c r="H107" s="6">
        <f t="shared" si="5"/>
        <v>2.25742631</v>
      </c>
      <c r="I107" s="7" t="s">
        <v>83</v>
      </c>
      <c r="J107" s="8">
        <f t="shared" si="6"/>
        <v>0</v>
      </c>
    </row>
    <row r="108">
      <c r="A108" s="4">
        <f t="shared" si="7"/>
        <v>107</v>
      </c>
      <c r="B108" s="4" t="s">
        <v>45</v>
      </c>
      <c r="C108" s="5">
        <v>4.0</v>
      </c>
      <c r="D108" s="6">
        <f t="shared" si="1"/>
        <v>535</v>
      </c>
      <c r="E108" s="6">
        <f t="shared" si="2"/>
        <v>9.337511498</v>
      </c>
      <c r="F108" s="7">
        <f t="shared" si="8"/>
        <v>7</v>
      </c>
      <c r="G108" s="6">
        <f t="shared" si="4"/>
        <v>-6.973362887</v>
      </c>
      <c r="H108" s="6">
        <f t="shared" si="5"/>
        <v>0.6100901992</v>
      </c>
      <c r="I108" s="7" t="s">
        <v>83</v>
      </c>
      <c r="J108" s="8">
        <f t="shared" si="6"/>
        <v>0</v>
      </c>
    </row>
    <row r="109">
      <c r="A109" s="4">
        <f t="shared" si="7"/>
        <v>108</v>
      </c>
      <c r="B109" s="4" t="s">
        <v>46</v>
      </c>
      <c r="C109" s="5">
        <v>6.0</v>
      </c>
      <c r="D109" s="6">
        <f t="shared" si="1"/>
        <v>540</v>
      </c>
      <c r="E109" s="6">
        <f t="shared" si="2"/>
        <v>9.424777961</v>
      </c>
      <c r="F109" s="7">
        <f t="shared" si="8"/>
        <v>9</v>
      </c>
      <c r="G109" s="6">
        <f t="shared" si="4"/>
        <v>-9</v>
      </c>
      <c r="H109" s="6">
        <f t="shared" si="5"/>
        <v>0</v>
      </c>
      <c r="I109" s="7" t="s">
        <v>83</v>
      </c>
      <c r="J109" s="8">
        <f t="shared" si="6"/>
        <v>0</v>
      </c>
    </row>
    <row r="110">
      <c r="A110" s="4">
        <f t="shared" si="7"/>
        <v>109</v>
      </c>
      <c r="B110" s="4" t="s">
        <v>47</v>
      </c>
      <c r="C110" s="5">
        <v>5.0</v>
      </c>
      <c r="D110" s="6">
        <f t="shared" si="1"/>
        <v>545</v>
      </c>
      <c r="E110" s="6">
        <f t="shared" si="2"/>
        <v>9.512044423</v>
      </c>
      <c r="F110" s="7">
        <f t="shared" si="8"/>
        <v>8</v>
      </c>
      <c r="G110" s="6">
        <f t="shared" si="4"/>
        <v>-7.969557585</v>
      </c>
      <c r="H110" s="6">
        <f t="shared" si="5"/>
        <v>-0.697245942</v>
      </c>
      <c r="I110" s="7" t="s">
        <v>83</v>
      </c>
      <c r="J110" s="8">
        <f t="shared" si="6"/>
        <v>0</v>
      </c>
    </row>
    <row r="111">
      <c r="A111" s="4">
        <f t="shared" si="7"/>
        <v>110</v>
      </c>
      <c r="B111" s="4" t="s">
        <v>48</v>
      </c>
      <c r="C111" s="5">
        <v>4.0</v>
      </c>
      <c r="D111" s="6">
        <f t="shared" si="1"/>
        <v>550</v>
      </c>
      <c r="E111" s="6">
        <f t="shared" si="2"/>
        <v>9.599310886</v>
      </c>
      <c r="F111" s="7">
        <f t="shared" si="8"/>
        <v>7</v>
      </c>
      <c r="G111" s="6">
        <f t="shared" si="4"/>
        <v>-6.893654271</v>
      </c>
      <c r="H111" s="6">
        <f t="shared" si="5"/>
        <v>-1.215537244</v>
      </c>
      <c r="I111" s="7" t="s">
        <v>83</v>
      </c>
      <c r="J111" s="8">
        <f t="shared" si="6"/>
        <v>0</v>
      </c>
    </row>
    <row r="112">
      <c r="A112" s="4">
        <f t="shared" si="7"/>
        <v>111</v>
      </c>
      <c r="B112" s="4" t="s">
        <v>49</v>
      </c>
      <c r="C112" s="5">
        <v>5.0</v>
      </c>
      <c r="D112" s="6">
        <f t="shared" si="1"/>
        <v>555</v>
      </c>
      <c r="E112" s="6">
        <f t="shared" si="2"/>
        <v>9.686577349</v>
      </c>
      <c r="F112" s="7">
        <f t="shared" si="8"/>
        <v>8</v>
      </c>
      <c r="G112" s="6">
        <f t="shared" si="4"/>
        <v>-7.72740661</v>
      </c>
      <c r="H112" s="6">
        <f t="shared" si="5"/>
        <v>-2.070552361</v>
      </c>
      <c r="I112" s="7" t="s">
        <v>83</v>
      </c>
      <c r="J112" s="8">
        <f t="shared" si="6"/>
        <v>0</v>
      </c>
    </row>
    <row r="113">
      <c r="A113" s="4">
        <f t="shared" si="7"/>
        <v>112</v>
      </c>
      <c r="B113" s="4" t="s">
        <v>50</v>
      </c>
      <c r="C113" s="5">
        <v>4.0</v>
      </c>
      <c r="D113" s="6">
        <f t="shared" si="1"/>
        <v>560</v>
      </c>
      <c r="E113" s="6">
        <f t="shared" si="2"/>
        <v>9.773843811</v>
      </c>
      <c r="F113" s="7">
        <f t="shared" si="8"/>
        <v>7</v>
      </c>
      <c r="G113" s="6">
        <f t="shared" si="4"/>
        <v>-6.577848346</v>
      </c>
      <c r="H113" s="6">
        <f t="shared" si="5"/>
        <v>-2.394141003</v>
      </c>
      <c r="I113" s="7" t="s">
        <v>83</v>
      </c>
      <c r="J113" s="8">
        <f t="shared" si="6"/>
        <v>0</v>
      </c>
    </row>
    <row r="114">
      <c r="A114" s="4">
        <f t="shared" si="7"/>
        <v>113</v>
      </c>
      <c r="B114" s="4" t="s">
        <v>51</v>
      </c>
      <c r="C114" s="5">
        <v>33.0</v>
      </c>
      <c r="D114" s="6">
        <f t="shared" si="1"/>
        <v>565</v>
      </c>
      <c r="E114" s="6">
        <f t="shared" si="2"/>
        <v>9.861110274</v>
      </c>
      <c r="F114" s="7">
        <f t="shared" si="8"/>
        <v>36</v>
      </c>
      <c r="G114" s="6">
        <f t="shared" si="4"/>
        <v>-32.62708033</v>
      </c>
      <c r="H114" s="6">
        <f t="shared" si="5"/>
        <v>-15.21425742</v>
      </c>
      <c r="I114" s="7" t="s">
        <v>83</v>
      </c>
      <c r="J114" s="8">
        <f t="shared" si="6"/>
        <v>0</v>
      </c>
    </row>
    <row r="115">
      <c r="A115" s="4">
        <f t="shared" si="7"/>
        <v>114</v>
      </c>
      <c r="B115" s="4" t="s">
        <v>52</v>
      </c>
      <c r="C115" s="5">
        <v>5.0</v>
      </c>
      <c r="D115" s="6">
        <f t="shared" si="1"/>
        <v>570</v>
      </c>
      <c r="E115" s="6">
        <f t="shared" si="2"/>
        <v>9.948376736</v>
      </c>
      <c r="F115" s="7">
        <f t="shared" si="8"/>
        <v>8</v>
      </c>
      <c r="G115" s="6">
        <f t="shared" si="4"/>
        <v>-6.92820323</v>
      </c>
      <c r="H115" s="6">
        <f t="shared" si="5"/>
        <v>-4</v>
      </c>
      <c r="I115" s="7" t="s">
        <v>83</v>
      </c>
      <c r="J115" s="8">
        <f t="shared" si="6"/>
        <v>0</v>
      </c>
    </row>
    <row r="116">
      <c r="A116" s="4">
        <f t="shared" si="7"/>
        <v>115</v>
      </c>
      <c r="B116" s="4" t="s">
        <v>53</v>
      </c>
      <c r="C116" s="5">
        <v>5.0</v>
      </c>
      <c r="D116" s="6">
        <f t="shared" si="1"/>
        <v>575</v>
      </c>
      <c r="E116" s="6">
        <f t="shared" si="2"/>
        <v>10.0356432</v>
      </c>
      <c r="F116" s="7">
        <f t="shared" si="8"/>
        <v>8</v>
      </c>
      <c r="G116" s="6">
        <f t="shared" si="4"/>
        <v>-6.553216354</v>
      </c>
      <c r="H116" s="6">
        <f t="shared" si="5"/>
        <v>-4.588611491</v>
      </c>
      <c r="I116" s="7" t="s">
        <v>83</v>
      </c>
      <c r="J116" s="8">
        <f t="shared" si="6"/>
        <v>0</v>
      </c>
    </row>
    <row r="117">
      <c r="A117" s="4">
        <f t="shared" si="7"/>
        <v>116</v>
      </c>
      <c r="B117" s="4" t="s">
        <v>54</v>
      </c>
      <c r="C117" s="5">
        <v>4.0</v>
      </c>
      <c r="D117" s="6">
        <f t="shared" si="1"/>
        <v>580</v>
      </c>
      <c r="E117" s="6">
        <f t="shared" si="2"/>
        <v>10.12290966</v>
      </c>
      <c r="F117" s="7">
        <f t="shared" si="8"/>
        <v>7</v>
      </c>
      <c r="G117" s="6">
        <f t="shared" si="4"/>
        <v>-5.362311102</v>
      </c>
      <c r="H117" s="6">
        <f t="shared" si="5"/>
        <v>-4.499513268</v>
      </c>
      <c r="I117" s="7" t="s">
        <v>83</v>
      </c>
      <c r="J117" s="8">
        <f t="shared" si="6"/>
        <v>0</v>
      </c>
    </row>
    <row r="118">
      <c r="A118" s="4">
        <f t="shared" si="7"/>
        <v>117</v>
      </c>
      <c r="B118" s="4" t="s">
        <v>55</v>
      </c>
      <c r="C118" s="5">
        <v>4.0</v>
      </c>
      <c r="D118" s="6">
        <f t="shared" si="1"/>
        <v>585</v>
      </c>
      <c r="E118" s="6">
        <f t="shared" si="2"/>
        <v>10.21017612</v>
      </c>
      <c r="F118" s="7">
        <f t="shared" si="8"/>
        <v>7</v>
      </c>
      <c r="G118" s="6">
        <f t="shared" si="4"/>
        <v>-4.949747468</v>
      </c>
      <c r="H118" s="6">
        <f t="shared" si="5"/>
        <v>-4.949747468</v>
      </c>
      <c r="I118" s="7" t="s">
        <v>83</v>
      </c>
      <c r="J118" s="8">
        <f t="shared" si="6"/>
        <v>0</v>
      </c>
    </row>
    <row r="119">
      <c r="A119" s="4">
        <f t="shared" si="7"/>
        <v>118</v>
      </c>
      <c r="B119" s="4" t="s">
        <v>56</v>
      </c>
      <c r="C119" s="5">
        <v>4.0</v>
      </c>
      <c r="D119" s="6">
        <f t="shared" si="1"/>
        <v>590</v>
      </c>
      <c r="E119" s="6">
        <f t="shared" si="2"/>
        <v>10.29744259</v>
      </c>
      <c r="F119" s="7">
        <f t="shared" si="8"/>
        <v>7</v>
      </c>
      <c r="G119" s="6">
        <f t="shared" si="4"/>
        <v>-4.499513268</v>
      </c>
      <c r="H119" s="6">
        <f t="shared" si="5"/>
        <v>-5.362311102</v>
      </c>
      <c r="I119" s="7" t="s">
        <v>83</v>
      </c>
      <c r="J119" s="8">
        <f t="shared" si="6"/>
        <v>0</v>
      </c>
    </row>
    <row r="120">
      <c r="A120" s="4">
        <f t="shared" si="7"/>
        <v>119</v>
      </c>
      <c r="B120" s="4" t="s">
        <v>57</v>
      </c>
      <c r="C120" s="5">
        <v>4.0</v>
      </c>
      <c r="D120" s="6">
        <f t="shared" si="1"/>
        <v>595</v>
      </c>
      <c r="E120" s="6">
        <f t="shared" si="2"/>
        <v>10.38470905</v>
      </c>
      <c r="F120" s="7">
        <f t="shared" si="8"/>
        <v>7</v>
      </c>
      <c r="G120" s="6">
        <f t="shared" si="4"/>
        <v>-4.015035054</v>
      </c>
      <c r="H120" s="6">
        <f t="shared" si="5"/>
        <v>-5.73406431</v>
      </c>
      <c r="I120" s="7" t="s">
        <v>83</v>
      </c>
      <c r="J120" s="8">
        <f t="shared" si="6"/>
        <v>0</v>
      </c>
    </row>
    <row r="121">
      <c r="A121" s="4">
        <f t="shared" si="7"/>
        <v>120</v>
      </c>
      <c r="B121" s="4" t="s">
        <v>58</v>
      </c>
      <c r="C121" s="5">
        <v>4.0</v>
      </c>
      <c r="D121" s="6">
        <f t="shared" si="1"/>
        <v>600</v>
      </c>
      <c r="E121" s="6">
        <f t="shared" si="2"/>
        <v>10.47197551</v>
      </c>
      <c r="F121" s="7">
        <f t="shared" si="8"/>
        <v>7</v>
      </c>
      <c r="G121" s="6">
        <f t="shared" si="4"/>
        <v>-3.5</v>
      </c>
      <c r="H121" s="6">
        <f t="shared" si="5"/>
        <v>-6.062177826</v>
      </c>
      <c r="I121" s="7" t="s">
        <v>83</v>
      </c>
      <c r="J121" s="8">
        <f t="shared" si="6"/>
        <v>0</v>
      </c>
    </row>
    <row r="122">
      <c r="A122" s="4">
        <f t="shared" si="7"/>
        <v>121</v>
      </c>
      <c r="B122" s="4" t="s">
        <v>59</v>
      </c>
      <c r="C122" s="5">
        <v>6.0</v>
      </c>
      <c r="D122" s="6">
        <f t="shared" si="1"/>
        <v>605</v>
      </c>
      <c r="E122" s="6">
        <f t="shared" si="2"/>
        <v>10.55924197</v>
      </c>
      <c r="F122" s="7">
        <f t="shared" si="8"/>
        <v>9</v>
      </c>
      <c r="G122" s="6">
        <f t="shared" si="4"/>
        <v>-3.803564356</v>
      </c>
      <c r="H122" s="6">
        <f t="shared" si="5"/>
        <v>-8.156770083</v>
      </c>
      <c r="I122" s="7" t="s">
        <v>83</v>
      </c>
      <c r="J122" s="8">
        <f t="shared" si="6"/>
        <v>0</v>
      </c>
    </row>
    <row r="123">
      <c r="A123" s="4">
        <f t="shared" si="7"/>
        <v>122</v>
      </c>
      <c r="B123" s="4" t="s">
        <v>60</v>
      </c>
      <c r="C123" s="5">
        <v>17.0</v>
      </c>
      <c r="D123" s="6">
        <f t="shared" si="1"/>
        <v>610</v>
      </c>
      <c r="E123" s="6">
        <f t="shared" si="2"/>
        <v>10.64650844</v>
      </c>
      <c r="F123" s="7">
        <f t="shared" si="8"/>
        <v>20</v>
      </c>
      <c r="G123" s="6">
        <f t="shared" si="4"/>
        <v>-6.840402867</v>
      </c>
      <c r="H123" s="6">
        <f t="shared" si="5"/>
        <v>-18.79385242</v>
      </c>
      <c r="I123" s="7" t="s">
        <v>83</v>
      </c>
      <c r="J123" s="8">
        <f t="shared" si="6"/>
        <v>0</v>
      </c>
    </row>
    <row r="124">
      <c r="A124" s="4">
        <f t="shared" si="7"/>
        <v>123</v>
      </c>
      <c r="B124" s="4" t="s">
        <v>61</v>
      </c>
      <c r="C124" s="5">
        <v>5.0</v>
      </c>
      <c r="D124" s="6">
        <f t="shared" si="1"/>
        <v>615</v>
      </c>
      <c r="E124" s="6">
        <f t="shared" si="2"/>
        <v>10.7337749</v>
      </c>
      <c r="F124" s="7">
        <f t="shared" si="8"/>
        <v>8</v>
      </c>
      <c r="G124" s="6">
        <f t="shared" si="4"/>
        <v>-2.070552361</v>
      </c>
      <c r="H124" s="6">
        <f t="shared" si="5"/>
        <v>-7.72740661</v>
      </c>
      <c r="I124" s="7" t="s">
        <v>83</v>
      </c>
      <c r="J124" s="8">
        <f t="shared" si="6"/>
        <v>0</v>
      </c>
    </row>
    <row r="125">
      <c r="A125" s="4">
        <f t="shared" si="7"/>
        <v>124</v>
      </c>
      <c r="B125" s="4" t="s">
        <v>62</v>
      </c>
      <c r="C125" s="5">
        <v>6.0</v>
      </c>
      <c r="D125" s="6">
        <f t="shared" si="1"/>
        <v>620</v>
      </c>
      <c r="E125" s="6">
        <f t="shared" si="2"/>
        <v>10.82104136</v>
      </c>
      <c r="F125" s="7">
        <f t="shared" si="8"/>
        <v>9</v>
      </c>
      <c r="G125" s="6">
        <f t="shared" si="4"/>
        <v>-1.562833599</v>
      </c>
      <c r="H125" s="6">
        <f t="shared" si="5"/>
        <v>-8.863269777</v>
      </c>
      <c r="I125" s="7" t="s">
        <v>83</v>
      </c>
      <c r="J125" s="8">
        <f t="shared" si="6"/>
        <v>0</v>
      </c>
    </row>
    <row r="126">
      <c r="A126" s="4">
        <f t="shared" si="7"/>
        <v>125</v>
      </c>
      <c r="B126" s="4" t="s">
        <v>63</v>
      </c>
      <c r="C126" s="5">
        <v>4.0</v>
      </c>
      <c r="D126" s="6">
        <f t="shared" si="1"/>
        <v>625</v>
      </c>
      <c r="E126" s="6">
        <f t="shared" si="2"/>
        <v>10.90830782</v>
      </c>
      <c r="F126" s="7">
        <f t="shared" si="8"/>
        <v>7</v>
      </c>
      <c r="G126" s="6">
        <f t="shared" si="4"/>
        <v>-0.6100901992</v>
      </c>
      <c r="H126" s="6">
        <f t="shared" si="5"/>
        <v>-6.973362887</v>
      </c>
      <c r="I126" s="7" t="s">
        <v>83</v>
      </c>
      <c r="J126" s="8">
        <f t="shared" si="6"/>
        <v>0</v>
      </c>
    </row>
    <row r="127">
      <c r="A127" s="4">
        <f t="shared" si="7"/>
        <v>126</v>
      </c>
      <c r="B127" s="4" t="s">
        <v>64</v>
      </c>
      <c r="C127" s="5">
        <v>4.0</v>
      </c>
      <c r="D127" s="6">
        <f t="shared" si="1"/>
        <v>630</v>
      </c>
      <c r="E127" s="6">
        <f t="shared" si="2"/>
        <v>10.99557429</v>
      </c>
      <c r="F127" s="7">
        <f t="shared" si="8"/>
        <v>7</v>
      </c>
      <c r="G127" s="6">
        <f t="shared" si="4"/>
        <v>0</v>
      </c>
      <c r="H127" s="6">
        <f t="shared" si="5"/>
        <v>-7</v>
      </c>
      <c r="I127" s="7" t="s">
        <v>83</v>
      </c>
      <c r="J127" s="8">
        <f t="shared" si="6"/>
        <v>0</v>
      </c>
    </row>
    <row r="128">
      <c r="A128" s="4">
        <f t="shared" si="7"/>
        <v>127</v>
      </c>
      <c r="B128" s="4" t="s">
        <v>65</v>
      </c>
      <c r="C128" s="5">
        <v>13.0</v>
      </c>
      <c r="D128" s="6">
        <f t="shared" si="1"/>
        <v>635</v>
      </c>
      <c r="E128" s="6">
        <f t="shared" si="2"/>
        <v>11.08284075</v>
      </c>
      <c r="F128" s="7">
        <f t="shared" si="8"/>
        <v>16</v>
      </c>
      <c r="G128" s="6">
        <f t="shared" si="4"/>
        <v>1.394491884</v>
      </c>
      <c r="H128" s="6">
        <f t="shared" si="5"/>
        <v>-15.93911517</v>
      </c>
      <c r="I128" s="7" t="s">
        <v>83</v>
      </c>
      <c r="J128" s="8">
        <f t="shared" si="6"/>
        <v>0</v>
      </c>
    </row>
    <row r="129">
      <c r="A129" s="4">
        <f t="shared" si="7"/>
        <v>128</v>
      </c>
      <c r="B129" s="4" t="s">
        <v>66</v>
      </c>
      <c r="C129" s="5">
        <v>7.0</v>
      </c>
      <c r="D129" s="6">
        <f t="shared" si="1"/>
        <v>640</v>
      </c>
      <c r="E129" s="6">
        <f t="shared" si="2"/>
        <v>11.17010721</v>
      </c>
      <c r="F129" s="7">
        <f t="shared" si="8"/>
        <v>10</v>
      </c>
      <c r="G129" s="6">
        <f t="shared" si="4"/>
        <v>1.736481777</v>
      </c>
      <c r="H129" s="6">
        <f t="shared" si="5"/>
        <v>-9.84807753</v>
      </c>
      <c r="I129" s="7" t="s">
        <v>83</v>
      </c>
      <c r="J129" s="8">
        <f t="shared" si="6"/>
        <v>0</v>
      </c>
    </row>
    <row r="130">
      <c r="A130" s="4">
        <f t="shared" si="7"/>
        <v>129</v>
      </c>
      <c r="B130" s="4" t="s">
        <v>67</v>
      </c>
      <c r="C130" s="5">
        <v>10.0</v>
      </c>
      <c r="D130" s="6">
        <f t="shared" si="1"/>
        <v>645</v>
      </c>
      <c r="E130" s="6">
        <f t="shared" si="2"/>
        <v>11.25737368</v>
      </c>
      <c r="F130" s="7">
        <f t="shared" si="8"/>
        <v>13</v>
      </c>
      <c r="G130" s="6">
        <f t="shared" si="4"/>
        <v>3.364647586</v>
      </c>
      <c r="H130" s="6">
        <f t="shared" si="5"/>
        <v>-12.55703574</v>
      </c>
      <c r="I130" s="7" t="s">
        <v>83</v>
      </c>
      <c r="J130" s="8">
        <f t="shared" si="6"/>
        <v>0</v>
      </c>
    </row>
    <row r="131">
      <c r="A131" s="4">
        <f t="shared" si="7"/>
        <v>130</v>
      </c>
      <c r="B131" s="4" t="s">
        <v>68</v>
      </c>
      <c r="C131" s="5">
        <v>5.0</v>
      </c>
      <c r="D131" s="6">
        <f t="shared" si="1"/>
        <v>650</v>
      </c>
      <c r="E131" s="6">
        <f t="shared" si="2"/>
        <v>11.34464014</v>
      </c>
      <c r="F131" s="7">
        <f t="shared" si="8"/>
        <v>8</v>
      </c>
      <c r="G131" s="6">
        <f t="shared" si="4"/>
        <v>2.736161147</v>
      </c>
      <c r="H131" s="6">
        <f t="shared" si="5"/>
        <v>-7.517540966</v>
      </c>
      <c r="I131" s="7" t="s">
        <v>83</v>
      </c>
      <c r="J131" s="8">
        <f t="shared" si="6"/>
        <v>0</v>
      </c>
    </row>
    <row r="132">
      <c r="A132" s="4">
        <f t="shared" si="7"/>
        <v>131</v>
      </c>
      <c r="B132" s="4" t="s">
        <v>69</v>
      </c>
      <c r="C132" s="5">
        <v>5.0</v>
      </c>
      <c r="D132" s="6">
        <f t="shared" si="1"/>
        <v>655</v>
      </c>
      <c r="E132" s="6">
        <f t="shared" si="2"/>
        <v>11.4319066</v>
      </c>
      <c r="F132" s="7">
        <f t="shared" si="8"/>
        <v>8</v>
      </c>
      <c r="G132" s="6">
        <f t="shared" si="4"/>
        <v>3.380946094</v>
      </c>
      <c r="H132" s="6">
        <f t="shared" si="5"/>
        <v>-7.250462296</v>
      </c>
      <c r="I132" s="7" t="s">
        <v>83</v>
      </c>
      <c r="J132" s="8">
        <f t="shared" si="6"/>
        <v>0</v>
      </c>
    </row>
    <row r="133">
      <c r="A133" s="4">
        <f t="shared" si="7"/>
        <v>132</v>
      </c>
      <c r="B133" s="4" t="s">
        <v>70</v>
      </c>
      <c r="C133" s="5">
        <v>7.0</v>
      </c>
      <c r="D133" s="6">
        <f t="shared" si="1"/>
        <v>660</v>
      </c>
      <c r="E133" s="6">
        <f t="shared" si="2"/>
        <v>11.51917306</v>
      </c>
      <c r="F133" s="7">
        <f t="shared" si="8"/>
        <v>10</v>
      </c>
      <c r="G133" s="6">
        <f t="shared" si="4"/>
        <v>5</v>
      </c>
      <c r="H133" s="6">
        <f t="shared" si="5"/>
        <v>-8.660254038</v>
      </c>
      <c r="I133" s="7" t="s">
        <v>83</v>
      </c>
      <c r="J133" s="8">
        <f t="shared" si="6"/>
        <v>0</v>
      </c>
    </row>
    <row r="134">
      <c r="A134" s="4">
        <f t="shared" si="7"/>
        <v>133</v>
      </c>
      <c r="B134" s="4" t="s">
        <v>71</v>
      </c>
      <c r="C134" s="5">
        <v>4.0</v>
      </c>
      <c r="D134" s="6">
        <f t="shared" si="1"/>
        <v>665</v>
      </c>
      <c r="E134" s="6">
        <f t="shared" si="2"/>
        <v>11.60643953</v>
      </c>
      <c r="F134" s="7">
        <f t="shared" si="8"/>
        <v>7</v>
      </c>
      <c r="G134" s="6">
        <f t="shared" si="4"/>
        <v>4.015035054</v>
      </c>
      <c r="H134" s="6">
        <f t="shared" si="5"/>
        <v>-5.73406431</v>
      </c>
      <c r="I134" s="7" t="s">
        <v>83</v>
      </c>
      <c r="J134" s="8">
        <f t="shared" si="6"/>
        <v>0</v>
      </c>
    </row>
    <row r="135">
      <c r="A135" s="4">
        <f t="shared" si="7"/>
        <v>134</v>
      </c>
      <c r="B135" s="4" t="s">
        <v>72</v>
      </c>
      <c r="C135" s="5">
        <v>18.0</v>
      </c>
      <c r="D135" s="6">
        <f t="shared" si="1"/>
        <v>670</v>
      </c>
      <c r="E135" s="6">
        <f t="shared" si="2"/>
        <v>11.69370599</v>
      </c>
      <c r="F135" s="7">
        <f t="shared" si="8"/>
        <v>21</v>
      </c>
      <c r="G135" s="6">
        <f t="shared" si="4"/>
        <v>13.4985398</v>
      </c>
      <c r="H135" s="6">
        <f t="shared" si="5"/>
        <v>-16.08693331</v>
      </c>
      <c r="I135" s="7" t="s">
        <v>83</v>
      </c>
      <c r="J135" s="8">
        <f t="shared" si="6"/>
        <v>0</v>
      </c>
    </row>
    <row r="136">
      <c r="A136" s="4">
        <f t="shared" si="7"/>
        <v>135</v>
      </c>
      <c r="B136" s="4" t="s">
        <v>73</v>
      </c>
      <c r="C136" s="5">
        <v>5.0</v>
      </c>
      <c r="D136" s="6">
        <f t="shared" si="1"/>
        <v>675</v>
      </c>
      <c r="E136" s="6">
        <f t="shared" si="2"/>
        <v>11.78097245</v>
      </c>
      <c r="F136" s="7">
        <f t="shared" si="8"/>
        <v>8</v>
      </c>
      <c r="G136" s="6">
        <f t="shared" si="4"/>
        <v>5.656854249</v>
      </c>
      <c r="H136" s="6">
        <f t="shared" si="5"/>
        <v>-5.656854249</v>
      </c>
      <c r="I136" s="7" t="s">
        <v>83</v>
      </c>
      <c r="J136" s="8">
        <f t="shared" si="6"/>
        <v>0</v>
      </c>
    </row>
    <row r="137">
      <c r="A137" s="4">
        <f t="shared" si="7"/>
        <v>136</v>
      </c>
      <c r="B137" s="4" t="s">
        <v>74</v>
      </c>
      <c r="C137" s="5">
        <v>4.0</v>
      </c>
      <c r="D137" s="6">
        <f t="shared" si="1"/>
        <v>680</v>
      </c>
      <c r="E137" s="6">
        <f t="shared" si="2"/>
        <v>11.86823891</v>
      </c>
      <c r="F137" s="7">
        <f t="shared" si="8"/>
        <v>7</v>
      </c>
      <c r="G137" s="6">
        <f t="shared" si="4"/>
        <v>5.362311102</v>
      </c>
      <c r="H137" s="6">
        <f t="shared" si="5"/>
        <v>-4.499513268</v>
      </c>
      <c r="I137" s="7" t="s">
        <v>83</v>
      </c>
      <c r="J137" s="8">
        <f t="shared" si="6"/>
        <v>0</v>
      </c>
    </row>
    <row r="138">
      <c r="A138" s="4">
        <f t="shared" si="7"/>
        <v>137</v>
      </c>
      <c r="B138" s="4" t="s">
        <v>75</v>
      </c>
      <c r="C138" s="5">
        <v>4.0</v>
      </c>
      <c r="D138" s="6">
        <f t="shared" si="1"/>
        <v>685</v>
      </c>
      <c r="E138" s="6">
        <f t="shared" si="2"/>
        <v>11.95550538</v>
      </c>
      <c r="F138" s="7">
        <f t="shared" si="8"/>
        <v>7</v>
      </c>
      <c r="G138" s="6">
        <f t="shared" si="4"/>
        <v>5.73406431</v>
      </c>
      <c r="H138" s="6">
        <f t="shared" si="5"/>
        <v>-4.015035054</v>
      </c>
      <c r="I138" s="7" t="s">
        <v>83</v>
      </c>
      <c r="J138" s="8">
        <f t="shared" si="6"/>
        <v>0</v>
      </c>
    </row>
    <row r="139">
      <c r="A139" s="4">
        <f t="shared" si="7"/>
        <v>138</v>
      </c>
      <c r="B139" s="4" t="s">
        <v>76</v>
      </c>
      <c r="C139" s="5">
        <v>4.0</v>
      </c>
      <c r="D139" s="6">
        <f t="shared" si="1"/>
        <v>690</v>
      </c>
      <c r="E139" s="6">
        <f t="shared" si="2"/>
        <v>12.04277184</v>
      </c>
      <c r="F139" s="7">
        <f t="shared" si="8"/>
        <v>7</v>
      </c>
      <c r="G139" s="6">
        <f t="shared" si="4"/>
        <v>6.062177826</v>
      </c>
      <c r="H139" s="6">
        <f t="shared" si="5"/>
        <v>-3.5</v>
      </c>
      <c r="I139" s="7" t="s">
        <v>83</v>
      </c>
      <c r="J139" s="8">
        <f t="shared" si="6"/>
        <v>0</v>
      </c>
    </row>
    <row r="140">
      <c r="A140" s="4">
        <f t="shared" si="7"/>
        <v>139</v>
      </c>
      <c r="B140" s="4" t="s">
        <v>77</v>
      </c>
      <c r="C140" s="5">
        <v>19.0</v>
      </c>
      <c r="D140" s="6">
        <f t="shared" si="1"/>
        <v>695</v>
      </c>
      <c r="E140" s="6">
        <f t="shared" si="2"/>
        <v>12.1300383</v>
      </c>
      <c r="F140" s="7">
        <f t="shared" si="8"/>
        <v>22</v>
      </c>
      <c r="G140" s="6">
        <f t="shared" si="4"/>
        <v>19.93877131</v>
      </c>
      <c r="H140" s="6">
        <f t="shared" si="5"/>
        <v>-9.297601758</v>
      </c>
      <c r="I140" s="7" t="s">
        <v>83</v>
      </c>
      <c r="J140" s="8">
        <f t="shared" si="6"/>
        <v>0</v>
      </c>
    </row>
    <row r="141">
      <c r="A141" s="4">
        <f t="shared" si="7"/>
        <v>140</v>
      </c>
      <c r="B141" s="4" t="s">
        <v>78</v>
      </c>
      <c r="C141" s="5">
        <v>10.0</v>
      </c>
      <c r="D141" s="6">
        <f t="shared" si="1"/>
        <v>700</v>
      </c>
      <c r="E141" s="6">
        <f t="shared" si="2"/>
        <v>12.21730476</v>
      </c>
      <c r="F141" s="7">
        <f t="shared" si="8"/>
        <v>13</v>
      </c>
      <c r="G141" s="6">
        <f t="shared" si="4"/>
        <v>12.21600407</v>
      </c>
      <c r="H141" s="6">
        <f t="shared" si="5"/>
        <v>-4.446261863</v>
      </c>
      <c r="I141" s="7" t="s">
        <v>83</v>
      </c>
      <c r="J141" s="8">
        <f t="shared" si="6"/>
        <v>0</v>
      </c>
    </row>
    <row r="142">
      <c r="A142" s="4">
        <f t="shared" si="7"/>
        <v>141</v>
      </c>
      <c r="B142" s="4" t="s">
        <v>79</v>
      </c>
      <c r="C142" s="5">
        <v>4.0</v>
      </c>
      <c r="D142" s="6">
        <f t="shared" si="1"/>
        <v>705</v>
      </c>
      <c r="E142" s="6">
        <f t="shared" si="2"/>
        <v>12.30457123</v>
      </c>
      <c r="F142" s="7">
        <f t="shared" si="8"/>
        <v>7</v>
      </c>
      <c r="G142" s="6">
        <f t="shared" si="4"/>
        <v>6.761480784</v>
      </c>
      <c r="H142" s="6">
        <f t="shared" si="5"/>
        <v>-1.811733316</v>
      </c>
      <c r="I142" s="7" t="s">
        <v>83</v>
      </c>
      <c r="J142" s="8">
        <f t="shared" si="6"/>
        <v>0</v>
      </c>
    </row>
    <row r="143">
      <c r="A143" s="4">
        <f t="shared" si="7"/>
        <v>142</v>
      </c>
      <c r="B143" s="4" t="s">
        <v>80</v>
      </c>
      <c r="C143" s="5">
        <v>4.0</v>
      </c>
      <c r="D143" s="6">
        <f t="shared" si="1"/>
        <v>710</v>
      </c>
      <c r="E143" s="6">
        <f t="shared" si="2"/>
        <v>12.39183769</v>
      </c>
      <c r="F143" s="7">
        <f t="shared" si="8"/>
        <v>7</v>
      </c>
      <c r="G143" s="6">
        <f t="shared" si="4"/>
        <v>6.893654271</v>
      </c>
      <c r="H143" s="6">
        <f t="shared" si="5"/>
        <v>-1.215537244</v>
      </c>
      <c r="I143" s="7" t="s">
        <v>83</v>
      </c>
      <c r="J143" s="8">
        <f t="shared" si="6"/>
        <v>0</v>
      </c>
    </row>
    <row r="144">
      <c r="A144" s="4">
        <f t="shared" si="7"/>
        <v>143</v>
      </c>
      <c r="B144" s="4" t="s">
        <v>81</v>
      </c>
      <c r="C144" s="5">
        <v>10.0</v>
      </c>
      <c r="D144" s="6">
        <f t="shared" si="1"/>
        <v>715</v>
      </c>
      <c r="E144" s="6">
        <f t="shared" si="2"/>
        <v>12.47910415</v>
      </c>
      <c r="F144" s="7">
        <f t="shared" si="8"/>
        <v>13</v>
      </c>
      <c r="G144" s="6">
        <f t="shared" si="4"/>
        <v>12.95053108</v>
      </c>
      <c r="H144" s="6">
        <f t="shared" si="5"/>
        <v>-1.133024656</v>
      </c>
      <c r="I144" s="7" t="s">
        <v>83</v>
      </c>
      <c r="J144" s="8">
        <f t="shared" si="6"/>
        <v>0</v>
      </c>
    </row>
    <row r="145">
      <c r="A145" s="4">
        <f t="shared" si="7"/>
        <v>144</v>
      </c>
      <c r="B145" s="4" t="s">
        <v>82</v>
      </c>
      <c r="C145" s="5">
        <v>26.0</v>
      </c>
      <c r="D145" s="6">
        <f t="shared" si="1"/>
        <v>720</v>
      </c>
      <c r="E145" s="6">
        <f t="shared" si="2"/>
        <v>12.56637061</v>
      </c>
      <c r="F145" s="7">
        <f t="shared" si="8"/>
        <v>29</v>
      </c>
      <c r="G145" s="6">
        <f t="shared" si="4"/>
        <v>29</v>
      </c>
      <c r="H145" s="6">
        <f t="shared" si="5"/>
        <v>0</v>
      </c>
      <c r="I145" s="7" t="s">
        <v>83</v>
      </c>
      <c r="J145" s="8">
        <f t="shared" si="6"/>
        <v>0</v>
      </c>
    </row>
    <row r="146">
      <c r="D146" s="10"/>
      <c r="E146" s="10"/>
      <c r="G146" s="10"/>
      <c r="H146" s="10"/>
    </row>
    <row r="147">
      <c r="D147" s="10"/>
      <c r="E147" s="10"/>
      <c r="G147" s="10"/>
      <c r="H147" s="10"/>
    </row>
    <row r="148">
      <c r="D148" s="10"/>
      <c r="E148" s="10"/>
      <c r="G148" s="10"/>
      <c r="H148" s="10"/>
    </row>
    <row r="149">
      <c r="D149" s="10"/>
      <c r="E149" s="10"/>
      <c r="G149" s="10"/>
      <c r="H149" s="10"/>
    </row>
    <row r="150">
      <c r="D150" s="10"/>
      <c r="E150" s="10"/>
      <c r="G150" s="10"/>
      <c r="H150" s="10"/>
    </row>
    <row r="151">
      <c r="D151" s="10"/>
      <c r="E151" s="10"/>
      <c r="G151" s="10"/>
      <c r="H151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4" t="s">
        <v>10</v>
      </c>
      <c r="C1" s="5">
        <v>4.0</v>
      </c>
    </row>
    <row r="2">
      <c r="B2" s="4" t="s">
        <v>12</v>
      </c>
      <c r="C2" s="5">
        <v>4.0</v>
      </c>
    </row>
    <row r="3">
      <c r="B3" s="4" t="s">
        <v>13</v>
      </c>
      <c r="C3" s="5">
        <v>4.0</v>
      </c>
    </row>
    <row r="4">
      <c r="B4" s="4" t="s">
        <v>14</v>
      </c>
      <c r="C4" s="5">
        <v>4.0</v>
      </c>
    </row>
    <row r="5">
      <c r="B5" s="4" t="s">
        <v>15</v>
      </c>
      <c r="C5" s="5">
        <v>5.0</v>
      </c>
    </row>
    <row r="6">
      <c r="B6" s="4" t="s">
        <v>16</v>
      </c>
      <c r="C6" s="5">
        <v>4.0</v>
      </c>
    </row>
    <row r="7">
      <c r="B7" s="4" t="s">
        <v>17</v>
      </c>
      <c r="C7" s="5">
        <v>4.0</v>
      </c>
    </row>
    <row r="8">
      <c r="B8" s="4" t="s">
        <v>18</v>
      </c>
      <c r="C8" s="5">
        <v>4.0</v>
      </c>
    </row>
    <row r="9">
      <c r="B9" s="4" t="s">
        <v>19</v>
      </c>
      <c r="C9" s="5">
        <v>5.0</v>
      </c>
    </row>
    <row r="10">
      <c r="B10" s="4" t="s">
        <v>20</v>
      </c>
      <c r="C10" s="5">
        <v>4.0</v>
      </c>
    </row>
    <row r="11">
      <c r="B11" s="4" t="s">
        <v>21</v>
      </c>
      <c r="C11" s="5">
        <v>4.0</v>
      </c>
    </row>
    <row r="12">
      <c r="B12" s="4" t="s">
        <v>22</v>
      </c>
      <c r="C12" s="5">
        <v>6.0</v>
      </c>
    </row>
    <row r="13">
      <c r="B13" s="4" t="s">
        <v>23</v>
      </c>
      <c r="C13" s="5">
        <v>5.0</v>
      </c>
    </row>
    <row r="14">
      <c r="B14" s="4" t="s">
        <v>24</v>
      </c>
      <c r="C14" s="5">
        <v>4.0</v>
      </c>
    </row>
    <row r="15">
      <c r="B15" s="4" t="s">
        <v>25</v>
      </c>
      <c r="C15" s="5">
        <v>5.0</v>
      </c>
    </row>
    <row r="16">
      <c r="B16" s="4" t="s">
        <v>26</v>
      </c>
      <c r="C16" s="5">
        <v>4.0</v>
      </c>
    </row>
    <row r="17">
      <c r="B17" s="4" t="s">
        <v>27</v>
      </c>
      <c r="C17" s="5">
        <v>6.0</v>
      </c>
    </row>
    <row r="18">
      <c r="B18" s="4" t="s">
        <v>28</v>
      </c>
      <c r="C18" s="5">
        <v>5.0</v>
      </c>
    </row>
    <row r="19">
      <c r="B19" s="4" t="s">
        <v>29</v>
      </c>
      <c r="C19" s="5">
        <v>4.0</v>
      </c>
    </row>
    <row r="20">
      <c r="B20" s="4" t="s">
        <v>30</v>
      </c>
      <c r="C20" s="5">
        <v>4.0</v>
      </c>
    </row>
    <row r="21">
      <c r="B21" s="4" t="s">
        <v>31</v>
      </c>
      <c r="C21" s="5">
        <v>5.0</v>
      </c>
    </row>
    <row r="22">
      <c r="B22" s="4" t="s">
        <v>32</v>
      </c>
      <c r="C22" s="5">
        <v>10.0</v>
      </c>
    </row>
    <row r="23">
      <c r="B23" s="4" t="s">
        <v>33</v>
      </c>
      <c r="C23" s="5">
        <v>8.0</v>
      </c>
    </row>
    <row r="24">
      <c r="B24" s="4" t="s">
        <v>34</v>
      </c>
      <c r="C24" s="5">
        <v>9.0</v>
      </c>
    </row>
    <row r="25">
      <c r="B25" s="4" t="s">
        <v>35</v>
      </c>
      <c r="C25" s="5">
        <v>4.0</v>
      </c>
    </row>
    <row r="26">
      <c r="B26" s="4" t="s">
        <v>36</v>
      </c>
      <c r="C26" s="5">
        <v>4.0</v>
      </c>
    </row>
    <row r="27">
      <c r="B27" s="4" t="s">
        <v>37</v>
      </c>
      <c r="C27" s="5">
        <v>4.0</v>
      </c>
    </row>
    <row r="28">
      <c r="B28" s="4" t="s">
        <v>38</v>
      </c>
      <c r="C28" s="5">
        <v>4.0</v>
      </c>
    </row>
    <row r="29">
      <c r="B29" s="4" t="s">
        <v>39</v>
      </c>
      <c r="C29" s="5">
        <v>4.0</v>
      </c>
    </row>
    <row r="30">
      <c r="B30" s="4" t="s">
        <v>40</v>
      </c>
      <c r="C30" s="5">
        <v>4.0</v>
      </c>
    </row>
    <row r="31">
      <c r="B31" s="4" t="s">
        <v>41</v>
      </c>
      <c r="C31" s="5">
        <v>5.0</v>
      </c>
    </row>
    <row r="32">
      <c r="B32" s="4" t="s">
        <v>42</v>
      </c>
      <c r="C32" s="5">
        <v>8.0</v>
      </c>
    </row>
    <row r="33">
      <c r="B33" s="4" t="s">
        <v>43</v>
      </c>
      <c r="C33" s="5">
        <v>4.0</v>
      </c>
    </row>
    <row r="34">
      <c r="B34" s="4" t="s">
        <v>44</v>
      </c>
      <c r="C34" s="5">
        <v>10.0</v>
      </c>
    </row>
    <row r="35">
      <c r="B35" s="4" t="s">
        <v>45</v>
      </c>
      <c r="C35" s="5">
        <v>4.0</v>
      </c>
    </row>
    <row r="36">
      <c r="B36" s="4" t="s">
        <v>46</v>
      </c>
      <c r="C36" s="5">
        <v>6.0</v>
      </c>
    </row>
    <row r="37">
      <c r="B37" s="4" t="s">
        <v>47</v>
      </c>
      <c r="C37" s="5">
        <v>5.0</v>
      </c>
    </row>
    <row r="38">
      <c r="B38" s="4" t="s">
        <v>48</v>
      </c>
      <c r="C38" s="5">
        <v>4.0</v>
      </c>
    </row>
    <row r="39">
      <c r="B39" s="4" t="s">
        <v>49</v>
      </c>
      <c r="C39" s="5">
        <v>5.0</v>
      </c>
    </row>
    <row r="40">
      <c r="B40" s="4" t="s">
        <v>50</v>
      </c>
      <c r="C40" s="5">
        <v>4.0</v>
      </c>
    </row>
    <row r="41">
      <c r="B41" s="4" t="s">
        <v>51</v>
      </c>
      <c r="C41" s="5">
        <v>33.0</v>
      </c>
    </row>
    <row r="42">
      <c r="B42" s="4" t="s">
        <v>52</v>
      </c>
      <c r="C42" s="5">
        <v>5.0</v>
      </c>
    </row>
    <row r="43">
      <c r="B43" s="4" t="s">
        <v>53</v>
      </c>
      <c r="C43" s="5">
        <v>5.0</v>
      </c>
    </row>
    <row r="44">
      <c r="B44" s="4" t="s">
        <v>54</v>
      </c>
      <c r="C44" s="5">
        <v>4.0</v>
      </c>
    </row>
    <row r="45">
      <c r="B45" s="4" t="s">
        <v>55</v>
      </c>
      <c r="C45" s="5">
        <v>4.0</v>
      </c>
    </row>
    <row r="46">
      <c r="B46" s="4" t="s">
        <v>56</v>
      </c>
      <c r="C46" s="5">
        <v>4.0</v>
      </c>
    </row>
    <row r="47">
      <c r="B47" s="4" t="s">
        <v>57</v>
      </c>
      <c r="C47" s="5">
        <v>4.0</v>
      </c>
    </row>
    <row r="48">
      <c r="B48" s="4" t="s">
        <v>58</v>
      </c>
      <c r="C48" s="5">
        <v>4.0</v>
      </c>
    </row>
    <row r="49">
      <c r="B49" s="4" t="s">
        <v>59</v>
      </c>
      <c r="C49" s="5">
        <v>6.0</v>
      </c>
    </row>
    <row r="50">
      <c r="B50" s="4" t="s">
        <v>60</v>
      </c>
      <c r="C50" s="5">
        <v>17.0</v>
      </c>
    </row>
    <row r="51">
      <c r="B51" s="4" t="s">
        <v>61</v>
      </c>
      <c r="C51" s="5">
        <v>5.0</v>
      </c>
    </row>
    <row r="52">
      <c r="B52" s="4" t="s">
        <v>62</v>
      </c>
      <c r="C52" s="5">
        <v>6.0</v>
      </c>
    </row>
    <row r="53">
      <c r="B53" s="4" t="s">
        <v>63</v>
      </c>
      <c r="C53" s="5">
        <v>4.0</v>
      </c>
    </row>
    <row r="54">
      <c r="B54" s="4" t="s">
        <v>64</v>
      </c>
      <c r="C54" s="5">
        <v>4.0</v>
      </c>
    </row>
    <row r="55">
      <c r="B55" s="4" t="s">
        <v>65</v>
      </c>
      <c r="C55" s="5">
        <v>13.0</v>
      </c>
    </row>
    <row r="56">
      <c r="B56" s="4" t="s">
        <v>66</v>
      </c>
      <c r="C56" s="5">
        <v>7.0</v>
      </c>
    </row>
    <row r="57">
      <c r="B57" s="4" t="s">
        <v>67</v>
      </c>
      <c r="C57" s="5">
        <v>10.0</v>
      </c>
    </row>
    <row r="58">
      <c r="B58" s="4" t="s">
        <v>68</v>
      </c>
      <c r="C58" s="5">
        <v>5.0</v>
      </c>
    </row>
    <row r="59">
      <c r="B59" s="4" t="s">
        <v>69</v>
      </c>
      <c r="C59" s="5">
        <v>5.0</v>
      </c>
    </row>
    <row r="60">
      <c r="B60" s="4" t="s">
        <v>70</v>
      </c>
      <c r="C60" s="5">
        <v>7.0</v>
      </c>
    </row>
    <row r="61">
      <c r="B61" s="4" t="s">
        <v>71</v>
      </c>
      <c r="C61" s="5">
        <v>4.0</v>
      </c>
    </row>
    <row r="62">
      <c r="B62" s="4" t="s">
        <v>72</v>
      </c>
      <c r="C62" s="5">
        <v>18.0</v>
      </c>
    </row>
    <row r="63">
      <c r="B63" s="4" t="s">
        <v>73</v>
      </c>
      <c r="C63" s="5">
        <v>5.0</v>
      </c>
    </row>
    <row r="64">
      <c r="B64" s="4" t="s">
        <v>74</v>
      </c>
      <c r="C64" s="5">
        <v>4.0</v>
      </c>
    </row>
    <row r="65">
      <c r="B65" s="4" t="s">
        <v>75</v>
      </c>
      <c r="C65" s="5">
        <v>4.0</v>
      </c>
    </row>
    <row r="66">
      <c r="B66" s="4" t="s">
        <v>76</v>
      </c>
      <c r="C66" s="5">
        <v>4.0</v>
      </c>
    </row>
    <row r="67">
      <c r="B67" s="4" t="s">
        <v>77</v>
      </c>
      <c r="C67" s="5">
        <v>19.0</v>
      </c>
    </row>
    <row r="68">
      <c r="B68" s="4" t="s">
        <v>78</v>
      </c>
      <c r="C68" s="5">
        <v>10.0</v>
      </c>
    </row>
    <row r="69">
      <c r="B69" s="4" t="s">
        <v>79</v>
      </c>
      <c r="C69" s="5">
        <v>4.0</v>
      </c>
    </row>
    <row r="70">
      <c r="B70" s="4" t="s">
        <v>80</v>
      </c>
      <c r="C70" s="5">
        <v>4.0</v>
      </c>
    </row>
    <row r="71">
      <c r="B71" s="4" t="s">
        <v>81</v>
      </c>
      <c r="C71" s="5">
        <v>10.0</v>
      </c>
    </row>
    <row r="72">
      <c r="B72" s="4" t="s">
        <v>82</v>
      </c>
      <c r="C72" s="5">
        <v>26.0</v>
      </c>
    </row>
  </sheetData>
  <drawing r:id="rId1"/>
</worksheet>
</file>