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emcd_microsoft_com/Documents/Desktop/"/>
    </mc:Choice>
  </mc:AlternateContent>
  <xr:revisionPtr revIDLastSave="0" documentId="8_{CC3528B9-97D5-4522-929D-4F277520C9A8}" xr6:coauthVersionLast="41" xr6:coauthVersionMax="41" xr10:uidLastSave="{00000000-0000-0000-0000-000000000000}"/>
  <bookViews>
    <workbookView xWindow="-108" yWindow="-108" windowWidth="23256" windowHeight="12576" tabRatio="852" xr2:uid="{00000000-000D-0000-FFFF-FFFF00000000}"/>
  </bookViews>
  <sheets>
    <sheet name="Product Sales" sheetId="5" r:id="rId1"/>
    <sheet name="Product Sales (Finished)" sheetId="31" r:id="rId2"/>
    <sheet name="SEQUENCE" sheetId="20" state="hidden" r:id="rId3"/>
    <sheet name="RANDARRAY" sheetId="21" state="hidden" r:id="rId4"/>
    <sheet name="SORTBY" sheetId="22" state="hidden" r:id="rId5"/>
    <sheet name="SORT Adv" sheetId="10" state="hidden" r:id="rId6"/>
    <sheet name="RANDARRAY adv" sheetId="16" state="hidden" r:id="rId7"/>
    <sheet name="FILTER ad" sheetId="13" state="hidden" r:id="rId8"/>
    <sheet name="FILTER Adv" sheetId="11" state="hidden" r:id="rId9"/>
  </sheets>
  <definedNames>
    <definedName name="States" localSheetId="1">'Product Sales (Finished)'!$AM$6:$AM$55</definedName>
    <definedName name="States">'Product Sales'!$AM$6:$AM$55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31" l="1" a="1"/>
  <c r="H5" i="31" s="1"/>
  <c r="I5" i="31" s="1" a="1"/>
  <c r="I5" i="31" s="1"/>
  <c r="F436" i="31"/>
  <c r="F435" i="31"/>
  <c r="F434" i="31"/>
  <c r="F433" i="31"/>
  <c r="F432" i="31"/>
  <c r="F431" i="31"/>
  <c r="F430" i="31"/>
  <c r="F429" i="31"/>
  <c r="F428" i="31"/>
  <c r="F427" i="31"/>
  <c r="F426" i="31"/>
  <c r="F425" i="31"/>
  <c r="F424" i="31"/>
  <c r="F423" i="31"/>
  <c r="F422" i="31"/>
  <c r="F421" i="31"/>
  <c r="F420" i="31"/>
  <c r="F419" i="31"/>
  <c r="F418" i="31"/>
  <c r="F417" i="31"/>
  <c r="F416" i="31"/>
  <c r="F415" i="31"/>
  <c r="F414" i="31"/>
  <c r="F413" i="31"/>
  <c r="F412" i="31"/>
  <c r="F411" i="31"/>
  <c r="F410" i="31"/>
  <c r="F409" i="31"/>
  <c r="F408" i="31"/>
  <c r="F407" i="31"/>
  <c r="F406" i="31"/>
  <c r="F405" i="31"/>
  <c r="F404" i="31"/>
  <c r="F403" i="31"/>
  <c r="F402" i="31"/>
  <c r="F401" i="31"/>
  <c r="F400" i="31"/>
  <c r="F399" i="31"/>
  <c r="F398" i="31"/>
  <c r="F397" i="31"/>
  <c r="F396" i="31"/>
  <c r="F395" i="31"/>
  <c r="F394" i="31"/>
  <c r="F393" i="31"/>
  <c r="F392" i="31"/>
  <c r="F391" i="31"/>
  <c r="F390" i="31"/>
  <c r="F389" i="31"/>
  <c r="F388" i="31"/>
  <c r="F387" i="31"/>
  <c r="F386" i="31"/>
  <c r="F385" i="31"/>
  <c r="F384" i="31"/>
  <c r="F383" i="31"/>
  <c r="F382" i="31"/>
  <c r="F381" i="31"/>
  <c r="F380" i="31"/>
  <c r="F379" i="31"/>
  <c r="F378" i="31"/>
  <c r="F377" i="31"/>
  <c r="F376" i="31"/>
  <c r="F375" i="31"/>
  <c r="F374" i="31"/>
  <c r="F373" i="31"/>
  <c r="F372" i="31"/>
  <c r="F371" i="31"/>
  <c r="F370" i="31"/>
  <c r="F369" i="31"/>
  <c r="F368" i="31"/>
  <c r="F367" i="31"/>
  <c r="F366" i="31"/>
  <c r="F365" i="31"/>
  <c r="F364" i="31"/>
  <c r="F363" i="31"/>
  <c r="F362" i="31"/>
  <c r="F361" i="31"/>
  <c r="F360" i="31"/>
  <c r="F359" i="31"/>
  <c r="F358" i="31"/>
  <c r="F357" i="31"/>
  <c r="F356" i="31"/>
  <c r="F355" i="31"/>
  <c r="F354" i="31"/>
  <c r="F353" i="31"/>
  <c r="F352" i="31"/>
  <c r="F351" i="31"/>
  <c r="F350" i="31"/>
  <c r="F349" i="31"/>
  <c r="F348" i="31"/>
  <c r="F347" i="31"/>
  <c r="F346" i="31"/>
  <c r="F345" i="31"/>
  <c r="F344" i="31"/>
  <c r="F343" i="31"/>
  <c r="F342" i="31"/>
  <c r="F341" i="31"/>
  <c r="F340" i="31"/>
  <c r="F339" i="31"/>
  <c r="F338" i="31"/>
  <c r="F337" i="31"/>
  <c r="F336" i="31"/>
  <c r="F335" i="31"/>
  <c r="F334" i="31"/>
  <c r="F333" i="31"/>
  <c r="F332" i="31"/>
  <c r="F331" i="31"/>
  <c r="F330" i="31"/>
  <c r="F329" i="31"/>
  <c r="F328" i="31"/>
  <c r="F327" i="31"/>
  <c r="F326" i="31"/>
  <c r="F325" i="31"/>
  <c r="F324" i="31"/>
  <c r="F323" i="31"/>
  <c r="F322" i="31"/>
  <c r="F321" i="31"/>
  <c r="F320" i="31"/>
  <c r="F319" i="31"/>
  <c r="F318" i="31"/>
  <c r="F317" i="31"/>
  <c r="F316" i="31"/>
  <c r="F315" i="31"/>
  <c r="F314" i="31"/>
  <c r="F313" i="31"/>
  <c r="F312" i="31"/>
  <c r="F311" i="31"/>
  <c r="F310" i="31"/>
  <c r="F309" i="31"/>
  <c r="F308" i="31"/>
  <c r="F307" i="31"/>
  <c r="F306" i="31"/>
  <c r="F305" i="31"/>
  <c r="F304" i="31"/>
  <c r="F303" i="31"/>
  <c r="F302" i="31"/>
  <c r="F301" i="31"/>
  <c r="F300" i="31"/>
  <c r="F299" i="31"/>
  <c r="F298" i="31"/>
  <c r="F297" i="31"/>
  <c r="F296" i="31"/>
  <c r="F295" i="31"/>
  <c r="F294" i="31"/>
  <c r="F293" i="31"/>
  <c r="F292" i="31"/>
  <c r="F291" i="31"/>
  <c r="F290" i="31"/>
  <c r="F289" i="31"/>
  <c r="F288" i="31"/>
  <c r="F287" i="31"/>
  <c r="F286" i="31"/>
  <c r="F285" i="31"/>
  <c r="F284" i="31"/>
  <c r="F283" i="31"/>
  <c r="F282" i="31"/>
  <c r="F281" i="31"/>
  <c r="F280" i="31"/>
  <c r="F279" i="31"/>
  <c r="F278" i="31"/>
  <c r="F277" i="31"/>
  <c r="F276" i="31"/>
  <c r="F275" i="31"/>
  <c r="F274" i="31"/>
  <c r="F273" i="31"/>
  <c r="F272" i="31"/>
  <c r="F271" i="31"/>
  <c r="F270" i="31"/>
  <c r="F269" i="31"/>
  <c r="F268" i="31"/>
  <c r="F267" i="31"/>
  <c r="F266" i="31"/>
  <c r="F265" i="31"/>
  <c r="F264" i="31"/>
  <c r="F263" i="31"/>
  <c r="F262" i="31"/>
  <c r="F261" i="31"/>
  <c r="F260" i="31"/>
  <c r="F259" i="31"/>
  <c r="F258" i="31"/>
  <c r="F257" i="31"/>
  <c r="F256" i="31"/>
  <c r="F255" i="31"/>
  <c r="F254" i="31"/>
  <c r="F253" i="31"/>
  <c r="F252" i="31"/>
  <c r="F251" i="31"/>
  <c r="F250" i="31"/>
  <c r="F249" i="31"/>
  <c r="F248" i="31"/>
  <c r="F247" i="31"/>
  <c r="F246" i="31"/>
  <c r="F245" i="31"/>
  <c r="F244" i="31"/>
  <c r="F243" i="31"/>
  <c r="F242" i="31"/>
  <c r="F241" i="31"/>
  <c r="F240" i="31"/>
  <c r="F239" i="31"/>
  <c r="F238" i="31"/>
  <c r="F237" i="31"/>
  <c r="F236" i="31"/>
  <c r="F235" i="31"/>
  <c r="F234" i="31"/>
  <c r="F233" i="31"/>
  <c r="F232" i="31"/>
  <c r="F231" i="31"/>
  <c r="F230" i="31"/>
  <c r="F229" i="31"/>
  <c r="F228" i="31"/>
  <c r="F227" i="31"/>
  <c r="F226" i="31"/>
  <c r="F225" i="31"/>
  <c r="F224" i="31"/>
  <c r="F223" i="31"/>
  <c r="F222" i="31"/>
  <c r="F221" i="31"/>
  <c r="F220" i="31"/>
  <c r="F219" i="31"/>
  <c r="F218" i="31"/>
  <c r="F217" i="31"/>
  <c r="F216" i="31"/>
  <c r="F215" i="31"/>
  <c r="F214" i="31"/>
  <c r="F213" i="31"/>
  <c r="F212" i="31"/>
  <c r="F211" i="31"/>
  <c r="F210" i="31"/>
  <c r="F209" i="31"/>
  <c r="F208" i="31"/>
  <c r="F207" i="31"/>
  <c r="F206" i="31"/>
  <c r="F205" i="31"/>
  <c r="F204" i="31"/>
  <c r="F203" i="31"/>
  <c r="F202" i="31"/>
  <c r="F201" i="31"/>
  <c r="F200" i="31"/>
  <c r="F199" i="31"/>
  <c r="F198" i="31"/>
  <c r="F197" i="31"/>
  <c r="F196" i="31"/>
  <c r="F195" i="31"/>
  <c r="F194" i="31"/>
  <c r="F193" i="31"/>
  <c r="F192" i="31"/>
  <c r="F191" i="31"/>
  <c r="F190" i="31"/>
  <c r="F189" i="31"/>
  <c r="F188" i="31"/>
  <c r="F187" i="31"/>
  <c r="F186" i="31"/>
  <c r="F185" i="31"/>
  <c r="F184" i="31"/>
  <c r="F183" i="31"/>
  <c r="F182" i="31"/>
  <c r="F181" i="31"/>
  <c r="F180" i="31"/>
  <c r="F179" i="31"/>
  <c r="F178" i="31"/>
  <c r="F177" i="31"/>
  <c r="F176" i="31"/>
  <c r="F175" i="31"/>
  <c r="F174" i="31"/>
  <c r="F173" i="31"/>
  <c r="F172" i="31"/>
  <c r="F171" i="31"/>
  <c r="F170" i="31"/>
  <c r="F169" i="31"/>
  <c r="F168" i="31"/>
  <c r="F167" i="31"/>
  <c r="F166" i="31"/>
  <c r="F165" i="31"/>
  <c r="F164" i="31"/>
  <c r="F163" i="31"/>
  <c r="F162" i="31"/>
  <c r="F161" i="31"/>
  <c r="F160" i="31"/>
  <c r="F159" i="31"/>
  <c r="F158" i="31"/>
  <c r="F157" i="31"/>
  <c r="F156" i="31"/>
  <c r="F155" i="31"/>
  <c r="F154" i="31"/>
  <c r="F153" i="31"/>
  <c r="F152" i="31"/>
  <c r="F151" i="31"/>
  <c r="F150" i="31"/>
  <c r="F149" i="31"/>
  <c r="F148" i="31"/>
  <c r="F147" i="31"/>
  <c r="F146" i="31"/>
  <c r="F145" i="31"/>
  <c r="F144" i="31"/>
  <c r="F143" i="31"/>
  <c r="F142" i="31"/>
  <c r="F141" i="31"/>
  <c r="F140" i="31"/>
  <c r="F139" i="31"/>
  <c r="F138" i="31"/>
  <c r="F137" i="31"/>
  <c r="F136" i="31"/>
  <c r="F135" i="31"/>
  <c r="F134" i="31"/>
  <c r="F133" i="31"/>
  <c r="F132" i="31"/>
  <c r="F131" i="31"/>
  <c r="F130" i="31"/>
  <c r="F129" i="31"/>
  <c r="F128" i="31"/>
  <c r="F127" i="31"/>
  <c r="F126" i="31"/>
  <c r="F125" i="31"/>
  <c r="F124" i="31"/>
  <c r="F123" i="31"/>
  <c r="F122" i="31"/>
  <c r="F121" i="31"/>
  <c r="F120" i="31"/>
  <c r="F119" i="31"/>
  <c r="F118" i="31"/>
  <c r="F117" i="31"/>
  <c r="F116" i="31"/>
  <c r="F115" i="31"/>
  <c r="F114" i="31"/>
  <c r="F113" i="31"/>
  <c r="F112" i="31"/>
  <c r="F111" i="31"/>
  <c r="F110" i="31"/>
  <c r="F109" i="31"/>
  <c r="F108" i="31"/>
  <c r="F107" i="31"/>
  <c r="F106" i="31"/>
  <c r="F105" i="31"/>
  <c r="F104" i="31"/>
  <c r="F103" i="31"/>
  <c r="F102" i="31"/>
  <c r="F101" i="31"/>
  <c r="F100" i="31"/>
  <c r="F99" i="31"/>
  <c r="F98" i="31"/>
  <c r="F97" i="31"/>
  <c r="F96" i="31"/>
  <c r="F95" i="31"/>
  <c r="F94" i="31"/>
  <c r="F93" i="31"/>
  <c r="F92" i="31"/>
  <c r="F91" i="31"/>
  <c r="F90" i="31"/>
  <c r="F89" i="31"/>
  <c r="F88" i="31"/>
  <c r="F87" i="31"/>
  <c r="F86" i="31"/>
  <c r="F85" i="31"/>
  <c r="F84" i="31"/>
  <c r="F83" i="31"/>
  <c r="F82" i="31"/>
  <c r="F81" i="31"/>
  <c r="F80" i="31"/>
  <c r="F79" i="31"/>
  <c r="F78" i="31"/>
  <c r="F77" i="31"/>
  <c r="F76" i="31"/>
  <c r="F75" i="31"/>
  <c r="F74" i="31"/>
  <c r="F73" i="31"/>
  <c r="F72" i="31"/>
  <c r="F71" i="31"/>
  <c r="F70" i="31"/>
  <c r="F69" i="31"/>
  <c r="F68" i="31"/>
  <c r="F67" i="31"/>
  <c r="F66" i="31"/>
  <c r="F65" i="31"/>
  <c r="F64" i="31"/>
  <c r="F63" i="31"/>
  <c r="F62" i="31"/>
  <c r="F61" i="31"/>
  <c r="F60" i="31"/>
  <c r="F59" i="31"/>
  <c r="F58" i="31"/>
  <c r="F57" i="31"/>
  <c r="F56" i="31"/>
  <c r="F55" i="31"/>
  <c r="F54" i="31"/>
  <c r="F53" i="31"/>
  <c r="F52" i="31"/>
  <c r="F51" i="31"/>
  <c r="F50" i="31"/>
  <c r="F49" i="31"/>
  <c r="F48" i="31"/>
  <c r="F47" i="31"/>
  <c r="F46" i="31"/>
  <c r="F45" i="31"/>
  <c r="F44" i="31"/>
  <c r="F43" i="31"/>
  <c r="F42" i="31"/>
  <c r="F41" i="31"/>
  <c r="F40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P4" i="31"/>
  <c r="O4" i="31"/>
  <c r="N4" i="31"/>
  <c r="M4" i="31"/>
  <c r="L4" i="31"/>
  <c r="K4" i="31"/>
  <c r="K5" i="31" a="1"/>
  <c r="K5" i="31" s="1"/>
  <c r="G744" i="11"/>
  <c r="G743" i="11"/>
  <c r="G742" i="11"/>
  <c r="G741" i="11"/>
  <c r="G740" i="11"/>
  <c r="G739" i="11"/>
  <c r="G738" i="11"/>
  <c r="G737" i="11"/>
  <c r="G736" i="11"/>
  <c r="G735" i="11"/>
  <c r="G734" i="11"/>
  <c r="G733" i="11"/>
  <c r="G732" i="11"/>
  <c r="G731" i="11"/>
  <c r="G730" i="11"/>
  <c r="G729" i="11"/>
  <c r="G728" i="11"/>
  <c r="G727" i="11"/>
  <c r="G726" i="11"/>
  <c r="G725" i="11"/>
  <c r="G724" i="11"/>
  <c r="G723" i="11"/>
  <c r="G722" i="11"/>
  <c r="G721" i="11"/>
  <c r="G720" i="11"/>
  <c r="G719" i="11"/>
  <c r="G718" i="11"/>
  <c r="G717" i="11"/>
  <c r="G716" i="11"/>
  <c r="G715" i="11"/>
  <c r="G714" i="11"/>
  <c r="G713" i="11"/>
  <c r="G712" i="11"/>
  <c r="G711" i="11"/>
  <c r="G710" i="11"/>
  <c r="G709" i="11"/>
  <c r="G708" i="11"/>
  <c r="G707" i="11"/>
  <c r="G706" i="11"/>
  <c r="G705" i="11"/>
  <c r="G704" i="11"/>
  <c r="G703" i="11"/>
  <c r="G702" i="11"/>
  <c r="G701" i="11"/>
  <c r="G700" i="11"/>
  <c r="G699" i="11"/>
  <c r="G698" i="11"/>
  <c r="G697" i="11"/>
  <c r="G696" i="11"/>
  <c r="G695" i="11"/>
  <c r="G694" i="11"/>
  <c r="G693" i="11"/>
  <c r="G692" i="11"/>
  <c r="G691" i="11"/>
  <c r="G690" i="11"/>
  <c r="G689" i="11"/>
  <c r="G688" i="11"/>
  <c r="G687" i="11"/>
  <c r="G686" i="11"/>
  <c r="G685" i="11"/>
  <c r="G684" i="11"/>
  <c r="G683" i="11"/>
  <c r="G682" i="11"/>
  <c r="G681" i="11"/>
  <c r="G680" i="11"/>
  <c r="G679" i="11"/>
  <c r="G678" i="11"/>
  <c r="G677" i="11"/>
  <c r="G676" i="11"/>
  <c r="G675" i="11"/>
  <c r="G674" i="11"/>
  <c r="G673" i="11"/>
  <c r="G672" i="11"/>
  <c r="G671" i="11"/>
  <c r="G670" i="11"/>
  <c r="G669" i="11"/>
  <c r="G668" i="11"/>
  <c r="G667" i="11"/>
  <c r="G666" i="11"/>
  <c r="G665" i="11"/>
  <c r="G664" i="11"/>
  <c r="G663" i="11"/>
  <c r="G662" i="11"/>
  <c r="G661" i="11"/>
  <c r="G660" i="11"/>
  <c r="G659" i="11"/>
  <c r="G658" i="11"/>
  <c r="G657" i="11"/>
  <c r="G656" i="11"/>
  <c r="G655" i="11"/>
  <c r="G654" i="11"/>
  <c r="G653" i="11"/>
  <c r="G652" i="11"/>
  <c r="G651" i="11"/>
  <c r="G650" i="11"/>
  <c r="G649" i="11"/>
  <c r="G648" i="11"/>
  <c r="G647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593" i="11"/>
  <c r="G592" i="11"/>
  <c r="G591" i="11"/>
  <c r="G590" i="11"/>
  <c r="G589" i="11"/>
  <c r="G588" i="11"/>
  <c r="G587" i="11"/>
  <c r="G586" i="11"/>
  <c r="G585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553" i="11"/>
  <c r="G552" i="11"/>
  <c r="G551" i="11"/>
  <c r="G550" i="11"/>
  <c r="G549" i="11"/>
  <c r="G548" i="11"/>
  <c r="G547" i="11"/>
  <c r="G546" i="11"/>
  <c r="G545" i="11"/>
  <c r="G544" i="11"/>
  <c r="G543" i="11"/>
  <c r="G542" i="11"/>
  <c r="G541" i="11"/>
  <c r="G540" i="11"/>
  <c r="G539" i="11"/>
  <c r="G538" i="11"/>
  <c r="G537" i="11"/>
  <c r="G536" i="11"/>
  <c r="G535" i="11"/>
  <c r="G534" i="11"/>
  <c r="G533" i="11"/>
  <c r="G532" i="11"/>
  <c r="G531" i="11"/>
  <c r="G530" i="11"/>
  <c r="G529" i="11"/>
  <c r="G528" i="11"/>
  <c r="G527" i="11"/>
  <c r="G526" i="11"/>
  <c r="G525" i="11"/>
  <c r="G524" i="11"/>
  <c r="G523" i="11"/>
  <c r="G522" i="11"/>
  <c r="G521" i="11"/>
  <c r="G520" i="11"/>
  <c r="G519" i="11"/>
  <c r="G518" i="11"/>
  <c r="G517" i="11"/>
  <c r="G516" i="11"/>
  <c r="G515" i="11"/>
  <c r="G514" i="11"/>
  <c r="G513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459" i="11"/>
  <c r="G458" i="11"/>
  <c r="G457" i="11"/>
  <c r="G456" i="11"/>
  <c r="G455" i="11"/>
  <c r="G454" i="11"/>
  <c r="G453" i="11"/>
  <c r="G452" i="11"/>
  <c r="G451" i="11"/>
  <c r="G450" i="11"/>
  <c r="G449" i="11"/>
  <c r="G448" i="11"/>
  <c r="G447" i="11"/>
  <c r="G446" i="11"/>
  <c r="G445" i="11"/>
  <c r="G444" i="11"/>
  <c r="G443" i="11"/>
  <c r="G442" i="11"/>
  <c r="G441" i="11"/>
  <c r="G440" i="11"/>
  <c r="G439" i="11"/>
  <c r="G438" i="11"/>
  <c r="G437" i="11"/>
  <c r="G436" i="11"/>
  <c r="G435" i="11"/>
  <c r="G434" i="11"/>
  <c r="G433" i="11"/>
  <c r="G432" i="11"/>
  <c r="G431" i="11"/>
  <c r="G430" i="11"/>
  <c r="G429" i="11"/>
  <c r="G428" i="11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G356" i="11"/>
  <c r="G355" i="11"/>
  <c r="G354" i="11"/>
  <c r="G353" i="11"/>
  <c r="G352" i="11"/>
  <c r="G351" i="11"/>
  <c r="G350" i="11"/>
  <c r="G349" i="11"/>
  <c r="G348" i="11"/>
  <c r="G347" i="11"/>
  <c r="G346" i="11"/>
  <c r="G345" i="11"/>
  <c r="G344" i="11"/>
  <c r="G343" i="11"/>
  <c r="G342" i="11"/>
  <c r="G341" i="11"/>
  <c r="G340" i="11"/>
  <c r="G339" i="11"/>
  <c r="G338" i="11"/>
  <c r="G337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233" i="11"/>
  <c r="G232" i="11"/>
  <c r="G231" i="11"/>
  <c r="G230" i="11"/>
  <c r="G229" i="11"/>
  <c r="G228" i="11"/>
  <c r="G227" i="11"/>
  <c r="G226" i="11"/>
  <c r="G225" i="11"/>
  <c r="G224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744" i="13"/>
  <c r="G743" i="13"/>
  <c r="G742" i="13"/>
  <c r="G741" i="13"/>
  <c r="G740" i="13"/>
  <c r="G739" i="13"/>
  <c r="G738" i="13"/>
  <c r="G737" i="13"/>
  <c r="G736" i="13"/>
  <c r="G735" i="13"/>
  <c r="G734" i="13"/>
  <c r="G733" i="13"/>
  <c r="G732" i="13"/>
  <c r="G731" i="13"/>
  <c r="G730" i="13"/>
  <c r="G729" i="13"/>
  <c r="G728" i="13"/>
  <c r="G727" i="13"/>
  <c r="G726" i="13"/>
  <c r="G725" i="13"/>
  <c r="G724" i="13"/>
  <c r="G723" i="13"/>
  <c r="G722" i="13"/>
  <c r="G721" i="13"/>
  <c r="G720" i="13"/>
  <c r="G719" i="13"/>
  <c r="G718" i="13"/>
  <c r="G717" i="13"/>
  <c r="G716" i="13"/>
  <c r="G715" i="13"/>
  <c r="G714" i="13"/>
  <c r="G713" i="13"/>
  <c r="G712" i="13"/>
  <c r="G711" i="13"/>
  <c r="G710" i="13"/>
  <c r="G709" i="13"/>
  <c r="G708" i="13"/>
  <c r="G707" i="13"/>
  <c r="G706" i="13"/>
  <c r="G705" i="13"/>
  <c r="G704" i="13"/>
  <c r="G703" i="13"/>
  <c r="G702" i="13"/>
  <c r="G701" i="13"/>
  <c r="G700" i="13"/>
  <c r="G699" i="13"/>
  <c r="G698" i="13"/>
  <c r="G697" i="13"/>
  <c r="G696" i="13"/>
  <c r="G695" i="13"/>
  <c r="G694" i="13"/>
  <c r="G693" i="13"/>
  <c r="G692" i="13"/>
  <c r="G691" i="13"/>
  <c r="G690" i="13"/>
  <c r="G689" i="13"/>
  <c r="G688" i="13"/>
  <c r="G687" i="13"/>
  <c r="G686" i="13"/>
  <c r="G685" i="13"/>
  <c r="G684" i="13"/>
  <c r="G683" i="13"/>
  <c r="G682" i="13"/>
  <c r="G681" i="13"/>
  <c r="G680" i="13"/>
  <c r="G679" i="13"/>
  <c r="G678" i="13"/>
  <c r="G677" i="13"/>
  <c r="G676" i="13"/>
  <c r="G675" i="13"/>
  <c r="G674" i="13"/>
  <c r="G673" i="13"/>
  <c r="G672" i="13"/>
  <c r="G671" i="13"/>
  <c r="G670" i="13"/>
  <c r="G669" i="13"/>
  <c r="G668" i="13"/>
  <c r="G667" i="13"/>
  <c r="G666" i="13"/>
  <c r="G665" i="13"/>
  <c r="G664" i="13"/>
  <c r="G663" i="13"/>
  <c r="G662" i="13"/>
  <c r="G661" i="13"/>
  <c r="G660" i="13"/>
  <c r="G659" i="13"/>
  <c r="G658" i="13"/>
  <c r="G657" i="13"/>
  <c r="G656" i="13"/>
  <c r="G655" i="13"/>
  <c r="G654" i="13"/>
  <c r="G653" i="13"/>
  <c r="G652" i="13"/>
  <c r="G651" i="13"/>
  <c r="G650" i="13"/>
  <c r="G649" i="13"/>
  <c r="G648" i="13"/>
  <c r="G647" i="13"/>
  <c r="G646" i="13"/>
  <c r="G645" i="13"/>
  <c r="G644" i="13"/>
  <c r="G643" i="13"/>
  <c r="G642" i="13"/>
  <c r="G641" i="13"/>
  <c r="G640" i="13"/>
  <c r="G639" i="13"/>
  <c r="G638" i="13"/>
  <c r="G637" i="13"/>
  <c r="G636" i="13"/>
  <c r="G635" i="13"/>
  <c r="G634" i="13"/>
  <c r="G633" i="13"/>
  <c r="G632" i="13"/>
  <c r="G631" i="13"/>
  <c r="G630" i="13"/>
  <c r="G629" i="13"/>
  <c r="G628" i="13"/>
  <c r="G627" i="13"/>
  <c r="G626" i="13"/>
  <c r="G625" i="13"/>
  <c r="G624" i="13"/>
  <c r="G623" i="13"/>
  <c r="G622" i="13"/>
  <c r="G621" i="13"/>
  <c r="G620" i="13"/>
  <c r="G619" i="13"/>
  <c r="G618" i="13"/>
  <c r="G617" i="13"/>
  <c r="G616" i="13"/>
  <c r="G615" i="13"/>
  <c r="G614" i="13"/>
  <c r="G613" i="13"/>
  <c r="G612" i="13"/>
  <c r="G611" i="13"/>
  <c r="G610" i="13"/>
  <c r="G609" i="13"/>
  <c r="G608" i="13"/>
  <c r="G607" i="13"/>
  <c r="G606" i="13"/>
  <c r="G605" i="13"/>
  <c r="G604" i="13"/>
  <c r="G603" i="13"/>
  <c r="G602" i="13"/>
  <c r="G601" i="13"/>
  <c r="G600" i="13"/>
  <c r="G599" i="13"/>
  <c r="G598" i="13"/>
  <c r="G597" i="13"/>
  <c r="G596" i="13"/>
  <c r="G595" i="13"/>
  <c r="G594" i="13"/>
  <c r="G593" i="13"/>
  <c r="G592" i="13"/>
  <c r="G591" i="13"/>
  <c r="G590" i="13"/>
  <c r="G589" i="13"/>
  <c r="G588" i="13"/>
  <c r="G587" i="13"/>
  <c r="G586" i="13"/>
  <c r="G585" i="13"/>
  <c r="G584" i="13"/>
  <c r="G583" i="13"/>
  <c r="G582" i="13"/>
  <c r="G581" i="13"/>
  <c r="G580" i="13"/>
  <c r="G579" i="13"/>
  <c r="G578" i="13"/>
  <c r="G577" i="13"/>
  <c r="G576" i="13"/>
  <c r="G575" i="13"/>
  <c r="G574" i="13"/>
  <c r="G573" i="13"/>
  <c r="G572" i="13"/>
  <c r="G571" i="13"/>
  <c r="G570" i="13"/>
  <c r="G569" i="13"/>
  <c r="G568" i="13"/>
  <c r="G567" i="13"/>
  <c r="G566" i="13"/>
  <c r="G565" i="13"/>
  <c r="G564" i="13"/>
  <c r="G563" i="13"/>
  <c r="G562" i="13"/>
  <c r="G561" i="13"/>
  <c r="G560" i="13"/>
  <c r="G559" i="13"/>
  <c r="G558" i="13"/>
  <c r="G557" i="13"/>
  <c r="G556" i="13"/>
  <c r="G555" i="13"/>
  <c r="G554" i="13"/>
  <c r="G553" i="13"/>
  <c r="G552" i="13"/>
  <c r="G551" i="13"/>
  <c r="G550" i="13"/>
  <c r="G549" i="13"/>
  <c r="G548" i="13"/>
  <c r="G547" i="13"/>
  <c r="G546" i="13"/>
  <c r="G545" i="13"/>
  <c r="G544" i="13"/>
  <c r="G543" i="13"/>
  <c r="G542" i="13"/>
  <c r="G541" i="13"/>
  <c r="G540" i="13"/>
  <c r="G539" i="13"/>
  <c r="G538" i="13"/>
  <c r="G537" i="13"/>
  <c r="G536" i="13"/>
  <c r="G535" i="13"/>
  <c r="G534" i="13"/>
  <c r="G533" i="13"/>
  <c r="G532" i="13"/>
  <c r="G531" i="13"/>
  <c r="G530" i="13"/>
  <c r="G529" i="13"/>
  <c r="G528" i="13"/>
  <c r="G527" i="13"/>
  <c r="G526" i="13"/>
  <c r="G525" i="13"/>
  <c r="G524" i="13"/>
  <c r="G523" i="13"/>
  <c r="G522" i="13"/>
  <c r="G521" i="13"/>
  <c r="G520" i="13"/>
  <c r="G519" i="13"/>
  <c r="G518" i="13"/>
  <c r="G517" i="13"/>
  <c r="G516" i="13"/>
  <c r="G515" i="13"/>
  <c r="G514" i="13"/>
  <c r="G513" i="13"/>
  <c r="G512" i="13"/>
  <c r="G511" i="13"/>
  <c r="G510" i="13"/>
  <c r="G509" i="13"/>
  <c r="G508" i="13"/>
  <c r="G507" i="13"/>
  <c r="G506" i="13"/>
  <c r="G505" i="13"/>
  <c r="G504" i="13"/>
  <c r="G503" i="13"/>
  <c r="G502" i="13"/>
  <c r="G501" i="13"/>
  <c r="G500" i="13"/>
  <c r="G499" i="13"/>
  <c r="G498" i="13"/>
  <c r="G497" i="13"/>
  <c r="G496" i="13"/>
  <c r="G495" i="13"/>
  <c r="G494" i="13"/>
  <c r="G493" i="13"/>
  <c r="G492" i="13"/>
  <c r="G491" i="13"/>
  <c r="G490" i="13"/>
  <c r="G489" i="13"/>
  <c r="G488" i="13"/>
  <c r="G487" i="13"/>
  <c r="G486" i="13"/>
  <c r="G485" i="13"/>
  <c r="G484" i="13"/>
  <c r="G483" i="13"/>
  <c r="G482" i="13"/>
  <c r="G481" i="13"/>
  <c r="G480" i="13"/>
  <c r="G479" i="13"/>
  <c r="G478" i="13"/>
  <c r="G477" i="13"/>
  <c r="G476" i="13"/>
  <c r="G475" i="13"/>
  <c r="G474" i="13"/>
  <c r="G473" i="13"/>
  <c r="G472" i="13"/>
  <c r="G471" i="13"/>
  <c r="G470" i="13"/>
  <c r="G469" i="13"/>
  <c r="G468" i="13"/>
  <c r="G467" i="13"/>
  <c r="G466" i="13"/>
  <c r="G465" i="13"/>
  <c r="G464" i="13"/>
  <c r="G463" i="13"/>
  <c r="G462" i="13"/>
  <c r="G461" i="13"/>
  <c r="G460" i="13"/>
  <c r="G459" i="13"/>
  <c r="G458" i="13"/>
  <c r="G457" i="13"/>
  <c r="G456" i="13"/>
  <c r="G455" i="13"/>
  <c r="G454" i="13"/>
  <c r="G453" i="13"/>
  <c r="G452" i="13"/>
  <c r="G451" i="13"/>
  <c r="G450" i="13"/>
  <c r="G449" i="13"/>
  <c r="G448" i="13"/>
  <c r="G447" i="13"/>
  <c r="G446" i="13"/>
  <c r="G445" i="13"/>
  <c r="G444" i="13"/>
  <c r="G443" i="13"/>
  <c r="G442" i="13"/>
  <c r="G441" i="13"/>
  <c r="G440" i="13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G369" i="13"/>
  <c r="G368" i="13"/>
  <c r="G367" i="13"/>
  <c r="G366" i="13"/>
  <c r="G365" i="13"/>
  <c r="G364" i="13"/>
  <c r="G363" i="13"/>
  <c r="G362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8" i="13"/>
  <c r="G327" i="13"/>
  <c r="G326" i="13"/>
  <c r="G325" i="13"/>
  <c r="G324" i="13"/>
  <c r="G323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A9" i="16" a="1"/>
  <c r="A9" i="16" s="1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P4" i="5"/>
  <c r="O4" i="5"/>
  <c r="N4" i="5"/>
  <c r="M4" i="5"/>
  <c r="L4" i="5"/>
  <c r="K4" i="5"/>
  <c r="I5" i="11" a="1"/>
  <c r="I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<sst xmlns="http://schemas.openxmlformats.org/spreadsheetml/2006/main" count="4915" uniqueCount="111">
  <si>
    <t>#</t>
  </si>
  <si>
    <t>Invoice</t>
  </si>
  <si>
    <t>Product</t>
  </si>
  <si>
    <t>Units</t>
  </si>
  <si>
    <t>ACME Outfitters: January Sales</t>
  </si>
  <si>
    <t>Filter To:</t>
  </si>
  <si>
    <t>California</t>
  </si>
  <si>
    <t>=UNIQUE(Sales[Product])</t>
  </si>
  <si>
    <t>=SUMIF(Sales[Product],H5#,Sales[Units])</t>
  </si>
  <si>
    <t>=FILTER(Sales,Sales[Region]=M2)</t>
  </si>
  <si>
    <t>Region</t>
  </si>
  <si>
    <t>Price</t>
  </si>
  <si>
    <t>Revenue</t>
  </si>
  <si>
    <t>Binocular</t>
  </si>
  <si>
    <t>New Hampshire</t>
  </si>
  <si>
    <t>Washington</t>
  </si>
  <si>
    <t>Alabama</t>
  </si>
  <si>
    <t>Tent</t>
  </si>
  <si>
    <t>Rhode Island</t>
  </si>
  <si>
    <t>Alaska</t>
  </si>
  <si>
    <t>Mississippi</t>
  </si>
  <si>
    <t>Arizona</t>
  </si>
  <si>
    <t>Maryland</t>
  </si>
  <si>
    <t>Arkansas</t>
  </si>
  <si>
    <t>Florida</t>
  </si>
  <si>
    <t>Kentucky</t>
  </si>
  <si>
    <t>Colorado</t>
  </si>
  <si>
    <t>Ohio</t>
  </si>
  <si>
    <t>Connecticut</t>
  </si>
  <si>
    <t>Delaware</t>
  </si>
  <si>
    <t>Backpack</t>
  </si>
  <si>
    <t>Georgia</t>
  </si>
  <si>
    <t>Hawaii</t>
  </si>
  <si>
    <t>Idaho</t>
  </si>
  <si>
    <t>Compass</t>
  </si>
  <si>
    <t>Illinois</t>
  </si>
  <si>
    <t>South Carolina</t>
  </si>
  <si>
    <t>Indiana</t>
  </si>
  <si>
    <t>Iowa</t>
  </si>
  <si>
    <t>Michigan</t>
  </si>
  <si>
    <t>Kansas</t>
  </si>
  <si>
    <t>Louisiana</t>
  </si>
  <si>
    <t>Pennsylvania</t>
  </si>
  <si>
    <t>Maine</t>
  </si>
  <si>
    <t>Tennessee</t>
  </si>
  <si>
    <t>Massachusetts</t>
  </si>
  <si>
    <t>Minnesota</t>
  </si>
  <si>
    <t>South Dakota</t>
  </si>
  <si>
    <t>Missouri</t>
  </si>
  <si>
    <t>Montana</t>
  </si>
  <si>
    <t>Nebraska</t>
  </si>
  <si>
    <t>Nevada</t>
  </si>
  <si>
    <t>Utah</t>
  </si>
  <si>
    <t>New Jersey</t>
  </si>
  <si>
    <t>New Mexico</t>
  </si>
  <si>
    <t>New York</t>
  </si>
  <si>
    <t>North Carolina</t>
  </si>
  <si>
    <t>North Dakota</t>
  </si>
  <si>
    <t>Oklahoma</t>
  </si>
  <si>
    <t>Virginia</t>
  </si>
  <si>
    <t>Oregon</t>
  </si>
  <si>
    <t>Texas</t>
  </si>
  <si>
    <t>Vermont</t>
  </si>
  <si>
    <t>Wyoming</t>
  </si>
  <si>
    <t>West Virginia</t>
  </si>
  <si>
    <t>Wisconsin</t>
  </si>
  <si>
    <t>SEQUENCE(rows,[columns],[start],[step])</t>
  </si>
  <si>
    <t>RANDARRAY(rows,[columns])</t>
  </si>
  <si>
    <t>10x5</t>
  </si>
  <si>
    <t>SORTBY(array,[by_array1],[sort_order1],...)</t>
  </si>
  <si>
    <t>Name</t>
  </si>
  <si>
    <t>Shuffle</t>
  </si>
  <si>
    <t>Richard</t>
  </si>
  <si>
    <t>Robert</t>
  </si>
  <si>
    <t>Charles</t>
  </si>
  <si>
    <t>Patricia</t>
  </si>
  <si>
    <t>Margaret</t>
  </si>
  <si>
    <t>John</t>
  </si>
  <si>
    <t>Linda</t>
  </si>
  <si>
    <t>Susan</t>
  </si>
  <si>
    <t>Joseph</t>
  </si>
  <si>
    <t>Jennifer</t>
  </si>
  <si>
    <t>William</t>
  </si>
  <si>
    <t>Michael</t>
  </si>
  <si>
    <t>Barbara</t>
  </si>
  <si>
    <t>James</t>
  </si>
  <si>
    <t>Jessica</t>
  </si>
  <si>
    <t>Mary</t>
  </si>
  <si>
    <t>Sarah</t>
  </si>
  <si>
    <t>Thomas</t>
  </si>
  <si>
    <t>David</t>
  </si>
  <si>
    <t>Elizabeth</t>
  </si>
  <si>
    <t>SORT(array,[sort_order],[sort_index],[bycol])</t>
  </si>
  <si>
    <t>Leaderboard</t>
  </si>
  <si>
    <t>Goals Scored</t>
  </si>
  <si>
    <t>Simulations</t>
  </si>
  <si>
    <t>=COUNT(FILTER(D9#,D9#&lt;0))/C1</t>
  </si>
  <si>
    <t>Mean</t>
  </si>
  <si>
    <t>Loss?</t>
  </si>
  <si>
    <t>Std Dev</t>
  </si>
  <si>
    <t>Average?</t>
  </si>
  <si>
    <t>Expenses</t>
  </si>
  <si>
    <t>=SEQUENCE(C1)</t>
  </si>
  <si>
    <t>=NORM.INV(RANDARRAY(C1),C3,C4)</t>
  </si>
  <si>
    <t>=NORM.INV(RANDARRAY(C1),C5,C6)</t>
  </si>
  <si>
    <t>=B9#-C9#</t>
  </si>
  <si>
    <t>Profit</t>
  </si>
  <si>
    <t>State</t>
  </si>
  <si>
    <t>Destination</t>
  </si>
  <si>
    <t>Total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</si>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</sst>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quotePrefix="1"/>
    <xf numFmtId="0" fontId="3" fillId="0" borderId="0" xfId="0" quotePrefix="1" applyFont="1"/>
    <xf numFmtId="4" fontId="0" fillId="0" borderId="0" xfId="0" applyNumberFormat="1"/>
    <xf numFmtId="3" fontId="0" fillId="0" borderId="0" xfId="0" applyNumberFormat="1"/>
    <xf numFmtId="8" fontId="0" fillId="3" borderId="2" xfId="0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3" fontId="0" fillId="3" borderId="0" xfId="0" applyNumberFormat="1" applyFill="1"/>
    <xf numFmtId="0" fontId="4" fillId="4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4" borderId="0" xfId="0" applyFont="1" applyFill="1"/>
    <xf numFmtId="0" fontId="0" fillId="5" borderId="2" xfId="0" applyFill="1" applyBorder="1"/>
    <xf numFmtId="0" fontId="7" fillId="0" borderId="0" xfId="0" applyFont="1"/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27"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8C875D-055B-4A0B-AB05-1AE5A3ADD5F3}" name="Sales" displayName="Sales" ref="A4:F436" totalsRowShown="0">
  <autoFilter ref="A4:F436" xr:uid="{F0B74E78-D019-4E9F-A1AD-5ED99CD7B2BE}"/>
  <tableColumns count="6">
    <tableColumn id="6" xr3:uid="{59FDF9FA-F44E-4533-AFA1-1F5EA0D64A52}" name="Invoice" dataDxfId="26"/>
    <tableColumn id="1" xr3:uid="{E7F3ED69-9804-4E38-8596-A049F1C5C50D}" name="Product" dataDxfId="25"/>
    <tableColumn id="2" xr3:uid="{FA3E75FB-A53C-462C-B6B6-4C3292B51D39}" name="Region" dataDxfId="24"/>
    <tableColumn id="3" xr3:uid="{950D59D2-F82A-4B80-B4A6-5AA0070F0210}" name="Units" dataDxfId="23"/>
    <tableColumn id="5" xr3:uid="{CAF0D3A9-2AF7-4A46-A9B7-88A4BAEDFA0C}" name="Price" dataDxfId="22"/>
    <tableColumn id="7" xr3:uid="{7D1D29F6-1940-4D5B-B215-28BC613887E3}" name="Revenue" dataDxfId="21">
      <calculatedColumnFormula>Sales[[#This Row],[Units]]*Sales[[#This Row],[Price]]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12A419-888D-4943-93FA-E37065557D7E}" name="Fin_Sales" displayName="Fin_Sales" ref="A4:F436" totalsRowShown="0">
  <autoFilter ref="A4:F436" xr:uid="{F0B74E78-D019-4E9F-A1AD-5ED99CD7B2BE}"/>
  <tableColumns count="6">
    <tableColumn id="6" xr3:uid="{3A9E2B17-ACED-4B0B-A04D-141F004D3E4F}" name="Invoice" dataDxfId="20"/>
    <tableColumn id="1" xr3:uid="{580FBA42-9A66-4D0C-87D6-1AC1CEEFD13D}" name="Product" dataDxfId="19"/>
    <tableColumn id="2" xr3:uid="{CB1A61C6-DA01-4CFF-BB52-EA799180E996}" name="Region" dataDxfId="18"/>
    <tableColumn id="3" xr3:uid="{4659AB31-5348-4719-B2F8-2C9C0E036EFA}" name="Units" dataDxfId="17"/>
    <tableColumn id="5" xr3:uid="{965608F1-E2C8-463C-A961-FA9AAF5C2276}" name="Price" dataDxfId="16"/>
    <tableColumn id="7" xr3:uid="{5AF67900-6B9E-4A44-9B04-342B4849DE7F}" name="Revenue" dataDxfId="15">
      <calculatedColumnFormula>Fin_Sales[[#This Row],[Units]]*Fin_Sales[[#This Row],[Price]]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1686D9-A5B9-4C73-94A8-92C50AB168F2}" name="NamesToShuffle" displayName="NamesToShuffle" ref="B6:B26" totalsRowShown="0">
  <autoFilter ref="B6:B26" xr:uid="{71C8F346-01E8-4A08-B57A-4FA2240674BC}"/>
  <tableColumns count="1">
    <tableColumn id="1" xr3:uid="{6B750C81-A677-4090-A7D5-7C79AFD130FE}" name="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F52059-A6CF-4578-A86D-7E4D8EAD9E42}" name="Goals" displayName="Goals" ref="A6:B26" totalsRowShown="0">
  <autoFilter ref="A6:B26" xr:uid="{71C8F346-01E8-4A08-B57A-4FA2240674BC}"/>
  <tableColumns count="2">
    <tableColumn id="1" xr3:uid="{6F8F2C84-C1D7-467E-9F4B-C3CCDF4C087C}" name="Name" dataDxfId="13"/>
    <tableColumn id="2" xr3:uid="{2A35D8FB-860B-486D-BC68-A5C878081D42}" name="Goals Scored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05DF4B-8A36-414A-8631-0188E83D53E3}" name="Table3" displayName="Table3" ref="B4:G744" totalsRowShown="0">
  <autoFilter ref="B4:G744" xr:uid="{0429B69B-D5C6-4335-B1B0-139B1A7A41BF}"/>
  <tableColumns count="6">
    <tableColumn id="6" xr3:uid="{AAAF9213-30ED-43E8-B505-6F618E8F5A1A}" name="Invoice" dataDxfId="11"/>
    <tableColumn id="1" xr3:uid="{1FE2E1DF-BFE5-4EE3-A478-A26CDBE818B9}" name="Product" dataDxfId="10"/>
    <tableColumn id="2" xr3:uid="{C5EC0F4E-13C8-4A4A-82E3-964E3C87ECD6}" name="Destination" dataDxfId="9"/>
    <tableColumn id="3" xr3:uid="{31188AF8-9EBA-4A67-AF25-910256213ABE}" name="Units" dataDxfId="8"/>
    <tableColumn id="5" xr3:uid="{13D6C391-D761-4AC8-A328-078C47313D9D}" name="Price" dataDxfId="7"/>
    <tableColumn id="7" xr3:uid="{69CE905E-9212-4EED-BC34-1A9B4458BC28}" name="Total" dataDxfId="6">
      <calculatedColumnFormula>Table3[[#This Row],[Units]]*Table3[[#This Row],[Price]]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0EB173-3E82-40FC-A643-840F6DB0557C}" name="Table4" displayName="Table4" ref="B4:G744" totalsRowShown="0">
  <autoFilter ref="B4:G744" xr:uid="{0429B69B-D5C6-4335-B1B0-139B1A7A41BF}"/>
  <tableColumns count="6">
    <tableColumn id="6" xr3:uid="{50618758-92AE-4DFB-A4DD-2DA4A37DA480}" name="Invoice" dataDxfId="5"/>
    <tableColumn id="1" xr3:uid="{5E9CF70F-FFAC-4830-8C83-BE557393A638}" name="Product" dataDxfId="4"/>
    <tableColumn id="2" xr3:uid="{43C63AD5-5893-4D6D-86CE-48BB8381662B}" name="Destination" dataDxfId="3"/>
    <tableColumn id="3" xr3:uid="{94808E59-6FC1-4CA8-BC9C-13F7E6B40655}" name="Units" dataDxfId="2"/>
    <tableColumn id="5" xr3:uid="{E98271E1-6664-4FC5-B1DF-E45B2F1A7109}" name="Price" dataDxfId="1"/>
    <tableColumn id="7" xr3:uid="{6E6E7BC4-7B4A-43FA-861F-DA8D359C67F5}" name="Total" dataDxfId="0">
      <calculatedColumnFormula>Table4[[#This Row],[Units]]*Table4[[#This Row],[Price]]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97C-4A84-4040-A0F6-E2A3B755EB33}">
  <sheetPr codeName="Sheet3"/>
  <dimension ref="A1:AM436"/>
  <sheetViews>
    <sheetView tabSelected="1" zoomScale="150" zoomScaleNormal="150" workbookViewId="0">
      <selection activeCell="H5" sqref="H5"/>
    </sheetView>
  </sheetViews>
  <sheetFormatPr defaultRowHeight="14.4" x14ac:dyDescent="0.3"/>
  <cols>
    <col min="1" max="1" width="7.33203125" customWidth="1"/>
    <col min="2" max="2" width="11.6640625" customWidth="1"/>
    <col min="3" max="3" width="13.5546875" bestFit="1" customWidth="1"/>
    <col min="4" max="4" width="6.88671875" customWidth="1"/>
    <col min="5" max="5" width="9" customWidth="1"/>
    <col min="7" max="7" width="1.33203125" customWidth="1"/>
    <col min="8" max="8" width="10.109375" customWidth="1"/>
    <col min="9" max="9" width="8.88671875" customWidth="1"/>
    <col min="10" max="10" width="0.88671875" customWidth="1"/>
    <col min="13" max="13" width="12.88671875" bestFit="1" customWidth="1"/>
  </cols>
  <sheetData>
    <row r="1" spans="1:39" ht="28.8" x14ac:dyDescent="0.55000000000000004">
      <c r="A1" s="2" t="s">
        <v>4</v>
      </c>
    </row>
    <row r="2" spans="1:39" x14ac:dyDescent="0.3">
      <c r="K2" s="1" t="s">
        <v>5</v>
      </c>
      <c r="M2" s="3" t="s">
        <v>26</v>
      </c>
    </row>
    <row r="3" spans="1:39" x14ac:dyDescent="0.3">
      <c r="H3" s="5" t="s">
        <v>7</v>
      </c>
      <c r="I3" s="5" t="s">
        <v>8</v>
      </c>
      <c r="K3" s="5" t="s">
        <v>9</v>
      </c>
    </row>
    <row r="4" spans="1:39" ht="15" thickBot="1" x14ac:dyDescent="0.35">
      <c r="A4" t="s">
        <v>1</v>
      </c>
      <c r="B4" t="s">
        <v>2</v>
      </c>
      <c r="C4" t="s">
        <v>10</v>
      </c>
      <c r="D4" t="s">
        <v>3</v>
      </c>
      <c r="E4" t="s">
        <v>11</v>
      </c>
      <c r="F4" t="s">
        <v>12</v>
      </c>
      <c r="H4" s="12" t="s">
        <v>2</v>
      </c>
      <c r="I4" s="12" t="s">
        <v>3</v>
      </c>
      <c r="K4" s="12" t="str">
        <f t="shared" ref="K4:P4" si="0">A4</f>
        <v>Invoice</v>
      </c>
      <c r="L4" s="12" t="str">
        <f t="shared" si="0"/>
        <v>Product</v>
      </c>
      <c r="M4" s="12" t="str">
        <f t="shared" si="0"/>
        <v>Region</v>
      </c>
      <c r="N4" s="12" t="str">
        <f t="shared" si="0"/>
        <v>Units</v>
      </c>
      <c r="O4" s="12" t="str">
        <f t="shared" si="0"/>
        <v>Price</v>
      </c>
      <c r="P4" s="12" t="str">
        <f t="shared" si="0"/>
        <v>Revenue</v>
      </c>
    </row>
    <row r="5" spans="1:39" x14ac:dyDescent="0.3">
      <c r="A5">
        <v>1</v>
      </c>
      <c r="B5" t="s">
        <v>13</v>
      </c>
      <c r="C5" t="s">
        <v>14</v>
      </c>
      <c r="D5">
        <v>2</v>
      </c>
      <c r="E5" s="6">
        <v>51.029999999999994</v>
      </c>
      <c r="F5" s="6">
        <f>Sales[[#This Row],[Units]]*Sales[[#This Row],[Price]]</f>
        <v>102.05999999999999</v>
      </c>
      <c r="I5" s="7"/>
      <c r="J5" s="6"/>
      <c r="O5" s="6"/>
      <c r="P5" s="6"/>
    </row>
    <row r="6" spans="1:39" x14ac:dyDescent="0.3">
      <c r="A6">
        <v>2</v>
      </c>
      <c r="B6" t="s">
        <v>13</v>
      </c>
      <c r="C6" t="s">
        <v>15</v>
      </c>
      <c r="D6">
        <v>5</v>
      </c>
      <c r="E6" s="6">
        <v>21.439999999999998</v>
      </c>
      <c r="F6" s="6">
        <f>Sales[[#This Row],[Units]]*Sales[[#This Row],[Price]]</f>
        <v>107.19999999999999</v>
      </c>
      <c r="I6" s="7"/>
      <c r="O6" s="6"/>
      <c r="P6" s="6"/>
      <c r="AM6" t="s">
        <v>16</v>
      </c>
    </row>
    <row r="7" spans="1:39" x14ac:dyDescent="0.3">
      <c r="A7">
        <v>3</v>
      </c>
      <c r="B7" t="s">
        <v>17</v>
      </c>
      <c r="C7" t="s">
        <v>18</v>
      </c>
      <c r="D7">
        <v>5</v>
      </c>
      <c r="E7" s="6">
        <v>84.68</v>
      </c>
      <c r="F7" s="6">
        <f>Sales[[#This Row],[Units]]*Sales[[#This Row],[Price]]</f>
        <v>423.40000000000003</v>
      </c>
      <c r="I7" s="7"/>
      <c r="O7" s="6"/>
      <c r="P7" s="6"/>
      <c r="AM7" t="s">
        <v>19</v>
      </c>
    </row>
    <row r="8" spans="1:39" x14ac:dyDescent="0.3">
      <c r="A8">
        <v>4</v>
      </c>
      <c r="B8" t="s">
        <v>13</v>
      </c>
      <c r="C8" t="s">
        <v>20</v>
      </c>
      <c r="D8">
        <v>5</v>
      </c>
      <c r="E8" s="6">
        <v>24.7</v>
      </c>
      <c r="F8" s="6">
        <f>Sales[[#This Row],[Units]]*Sales[[#This Row],[Price]]</f>
        <v>123.5</v>
      </c>
      <c r="I8" s="7"/>
      <c r="O8" s="6"/>
      <c r="P8" s="6"/>
      <c r="AM8" t="s">
        <v>21</v>
      </c>
    </row>
    <row r="9" spans="1:39" x14ac:dyDescent="0.3">
      <c r="A9">
        <v>5</v>
      </c>
      <c r="B9" t="s">
        <v>13</v>
      </c>
      <c r="C9" t="s">
        <v>22</v>
      </c>
      <c r="D9">
        <v>5</v>
      </c>
      <c r="E9" s="6">
        <v>24.779999999999998</v>
      </c>
      <c r="F9" s="6">
        <f>Sales[[#This Row],[Units]]*Sales[[#This Row],[Price]]</f>
        <v>123.89999999999999</v>
      </c>
      <c r="I9" s="7"/>
      <c r="O9" s="6"/>
      <c r="P9" s="6"/>
      <c r="AM9" t="s">
        <v>23</v>
      </c>
    </row>
    <row r="10" spans="1:39" x14ac:dyDescent="0.3">
      <c r="A10">
        <v>6</v>
      </c>
      <c r="B10" t="s">
        <v>17</v>
      </c>
      <c r="C10" t="s">
        <v>24</v>
      </c>
      <c r="D10">
        <v>5</v>
      </c>
      <c r="E10" s="6">
        <v>86.42</v>
      </c>
      <c r="F10" s="6">
        <f>Sales[[#This Row],[Units]]*Sales[[#This Row],[Price]]</f>
        <v>432.1</v>
      </c>
      <c r="O10" s="6"/>
      <c r="P10" s="6"/>
      <c r="AM10" t="s">
        <v>6</v>
      </c>
    </row>
    <row r="11" spans="1:39" x14ac:dyDescent="0.3">
      <c r="A11">
        <v>7</v>
      </c>
      <c r="B11" t="s">
        <v>17</v>
      </c>
      <c r="C11" t="s">
        <v>25</v>
      </c>
      <c r="D11">
        <v>3</v>
      </c>
      <c r="E11" s="6">
        <v>85.02</v>
      </c>
      <c r="F11" s="6">
        <f>Sales[[#This Row],[Units]]*Sales[[#This Row],[Price]]</f>
        <v>255.06</v>
      </c>
      <c r="O11" s="6"/>
      <c r="P11" s="6"/>
      <c r="AM11" t="s">
        <v>26</v>
      </c>
    </row>
    <row r="12" spans="1:39" x14ac:dyDescent="0.3">
      <c r="A12">
        <v>8</v>
      </c>
      <c r="B12" t="s">
        <v>13</v>
      </c>
      <c r="C12" t="s">
        <v>27</v>
      </c>
      <c r="D12">
        <v>3</v>
      </c>
      <c r="E12" s="6">
        <v>23.389999999999997</v>
      </c>
      <c r="F12" s="6">
        <f>Sales[[#This Row],[Units]]*Sales[[#This Row],[Price]]</f>
        <v>70.169999999999987</v>
      </c>
      <c r="O12" s="6"/>
      <c r="P12" s="6"/>
      <c r="AM12" t="s">
        <v>28</v>
      </c>
    </row>
    <row r="13" spans="1:39" x14ac:dyDescent="0.3">
      <c r="A13">
        <v>9</v>
      </c>
      <c r="B13" t="s">
        <v>13</v>
      </c>
      <c r="C13" t="s">
        <v>14</v>
      </c>
      <c r="D13">
        <v>1</v>
      </c>
      <c r="E13" s="6">
        <v>22.18</v>
      </c>
      <c r="F13" s="6">
        <f>Sales[[#This Row],[Units]]*Sales[[#This Row],[Price]]</f>
        <v>22.18</v>
      </c>
      <c r="O13" s="6"/>
      <c r="P13" s="6"/>
      <c r="AM13" t="s">
        <v>29</v>
      </c>
    </row>
    <row r="14" spans="1:39" x14ac:dyDescent="0.3">
      <c r="A14">
        <v>10</v>
      </c>
      <c r="B14" t="s">
        <v>30</v>
      </c>
      <c r="C14" t="s">
        <v>15</v>
      </c>
      <c r="D14">
        <v>1</v>
      </c>
      <c r="E14" s="6">
        <v>54.059999999999995</v>
      </c>
      <c r="F14" s="6">
        <f>Sales[[#This Row],[Units]]*Sales[[#This Row],[Price]]</f>
        <v>54.059999999999995</v>
      </c>
      <c r="O14" s="6"/>
      <c r="P14" s="6"/>
      <c r="AM14" t="s">
        <v>24</v>
      </c>
    </row>
    <row r="15" spans="1:39" x14ac:dyDescent="0.3">
      <c r="A15">
        <v>11</v>
      </c>
      <c r="B15" t="s">
        <v>13</v>
      </c>
      <c r="C15" t="s">
        <v>15</v>
      </c>
      <c r="D15">
        <v>1</v>
      </c>
      <c r="E15" s="6">
        <v>21.849999999999998</v>
      </c>
      <c r="F15" s="6">
        <f>Sales[[#This Row],[Units]]*Sales[[#This Row],[Price]]</f>
        <v>21.849999999999998</v>
      </c>
      <c r="O15" s="6"/>
      <c r="P15" s="6"/>
      <c r="AM15" t="s">
        <v>31</v>
      </c>
    </row>
    <row r="16" spans="1:39" x14ac:dyDescent="0.3">
      <c r="A16">
        <v>12</v>
      </c>
      <c r="B16" t="s">
        <v>30</v>
      </c>
      <c r="C16" t="s">
        <v>22</v>
      </c>
      <c r="D16">
        <v>1</v>
      </c>
      <c r="E16" s="6">
        <v>53.809999999999995</v>
      </c>
      <c r="F16" s="6">
        <f>Sales[[#This Row],[Units]]*Sales[[#This Row],[Price]]</f>
        <v>53.809999999999995</v>
      </c>
      <c r="O16" s="6"/>
      <c r="P16" s="6"/>
      <c r="AM16" t="s">
        <v>32</v>
      </c>
    </row>
    <row r="17" spans="1:39" x14ac:dyDescent="0.3">
      <c r="A17">
        <v>13</v>
      </c>
      <c r="B17" t="s">
        <v>17</v>
      </c>
      <c r="C17" t="s">
        <v>16</v>
      </c>
      <c r="D17">
        <v>12</v>
      </c>
      <c r="E17" s="6">
        <v>84.64</v>
      </c>
      <c r="F17" s="6">
        <f>Sales[[#This Row],[Units]]*Sales[[#This Row],[Price]]</f>
        <v>1015.6800000000001</v>
      </c>
      <c r="O17" s="6"/>
      <c r="P17" s="6"/>
      <c r="AM17" t="s">
        <v>33</v>
      </c>
    </row>
    <row r="18" spans="1:39" x14ac:dyDescent="0.3">
      <c r="A18">
        <v>14</v>
      </c>
      <c r="B18" t="s">
        <v>34</v>
      </c>
      <c r="C18" t="s">
        <v>15</v>
      </c>
      <c r="D18">
        <v>4</v>
      </c>
      <c r="E18" s="6">
        <v>16.36</v>
      </c>
      <c r="F18" s="6">
        <f>Sales[[#This Row],[Units]]*Sales[[#This Row],[Price]]</f>
        <v>65.44</v>
      </c>
      <c r="O18" s="6"/>
      <c r="P18" s="6"/>
      <c r="AM18" t="s">
        <v>35</v>
      </c>
    </row>
    <row r="19" spans="1:39" x14ac:dyDescent="0.3">
      <c r="A19">
        <v>15</v>
      </c>
      <c r="B19" t="s">
        <v>34</v>
      </c>
      <c r="C19" t="s">
        <v>36</v>
      </c>
      <c r="D19">
        <v>1</v>
      </c>
      <c r="E19" s="6">
        <v>14.65</v>
      </c>
      <c r="F19" s="6">
        <f>Sales[[#This Row],[Units]]*Sales[[#This Row],[Price]]</f>
        <v>14.65</v>
      </c>
      <c r="O19" s="6"/>
      <c r="P19" s="6"/>
      <c r="AM19" t="s">
        <v>37</v>
      </c>
    </row>
    <row r="20" spans="1:39" x14ac:dyDescent="0.3">
      <c r="A20">
        <v>16</v>
      </c>
      <c r="B20" t="s">
        <v>17</v>
      </c>
      <c r="C20" t="s">
        <v>29</v>
      </c>
      <c r="D20">
        <v>3</v>
      </c>
      <c r="E20" s="6">
        <v>84.16</v>
      </c>
      <c r="F20" s="6">
        <f>Sales[[#This Row],[Units]]*Sales[[#This Row],[Price]]</f>
        <v>252.48</v>
      </c>
      <c r="O20" s="6"/>
      <c r="P20" s="6"/>
      <c r="AM20" t="s">
        <v>38</v>
      </c>
    </row>
    <row r="21" spans="1:39" x14ac:dyDescent="0.3">
      <c r="A21">
        <v>17</v>
      </c>
      <c r="B21" t="s">
        <v>34</v>
      </c>
      <c r="C21" t="s">
        <v>39</v>
      </c>
      <c r="D21">
        <v>4</v>
      </c>
      <c r="E21" s="6">
        <v>15.02</v>
      </c>
      <c r="F21" s="6">
        <f>Sales[[#This Row],[Units]]*Sales[[#This Row],[Price]]</f>
        <v>60.08</v>
      </c>
      <c r="O21" s="6"/>
      <c r="P21" s="6"/>
      <c r="AM21" t="s">
        <v>40</v>
      </c>
    </row>
    <row r="22" spans="1:39" x14ac:dyDescent="0.3">
      <c r="A22">
        <v>18</v>
      </c>
      <c r="B22" t="s">
        <v>17</v>
      </c>
      <c r="C22" t="s">
        <v>40</v>
      </c>
      <c r="D22">
        <v>1</v>
      </c>
      <c r="E22" s="6">
        <v>87.14</v>
      </c>
      <c r="F22" s="6">
        <f>Sales[[#This Row],[Units]]*Sales[[#This Row],[Price]]</f>
        <v>87.14</v>
      </c>
      <c r="O22" s="6"/>
      <c r="P22" s="6"/>
      <c r="AM22" t="s">
        <v>25</v>
      </c>
    </row>
    <row r="23" spans="1:39" x14ac:dyDescent="0.3">
      <c r="A23">
        <v>19</v>
      </c>
      <c r="B23" t="s">
        <v>30</v>
      </c>
      <c r="C23" t="s">
        <v>40</v>
      </c>
      <c r="D23">
        <v>4</v>
      </c>
      <c r="E23" s="6">
        <v>51.91</v>
      </c>
      <c r="F23" s="6">
        <f>Sales[[#This Row],[Units]]*Sales[[#This Row],[Price]]</f>
        <v>207.64</v>
      </c>
      <c r="O23" s="6"/>
      <c r="P23" s="6"/>
      <c r="AM23" t="s">
        <v>41</v>
      </c>
    </row>
    <row r="24" spans="1:39" x14ac:dyDescent="0.3">
      <c r="A24">
        <v>20</v>
      </c>
      <c r="B24" t="s">
        <v>34</v>
      </c>
      <c r="C24" t="s">
        <v>42</v>
      </c>
      <c r="D24">
        <v>3</v>
      </c>
      <c r="E24" s="6">
        <v>16.45</v>
      </c>
      <c r="F24" s="6">
        <f>Sales[[#This Row],[Units]]*Sales[[#This Row],[Price]]</f>
        <v>49.349999999999994</v>
      </c>
      <c r="O24" s="6"/>
      <c r="P24" s="6"/>
      <c r="AM24" t="s">
        <v>43</v>
      </c>
    </row>
    <row r="25" spans="1:39" x14ac:dyDescent="0.3">
      <c r="A25">
        <v>21</v>
      </c>
      <c r="B25" t="s">
        <v>13</v>
      </c>
      <c r="C25" t="s">
        <v>16</v>
      </c>
      <c r="D25">
        <v>15</v>
      </c>
      <c r="E25" s="6">
        <v>23.009999999999998</v>
      </c>
      <c r="F25" s="6">
        <f>Sales[[#This Row],[Units]]*Sales[[#This Row],[Price]]</f>
        <v>345.15</v>
      </c>
      <c r="O25" s="6"/>
      <c r="P25" s="6"/>
      <c r="AM25" t="s">
        <v>22</v>
      </c>
    </row>
    <row r="26" spans="1:39" x14ac:dyDescent="0.3">
      <c r="A26">
        <v>22</v>
      </c>
      <c r="B26" t="s">
        <v>13</v>
      </c>
      <c r="C26" t="s">
        <v>44</v>
      </c>
      <c r="D26">
        <v>4</v>
      </c>
      <c r="E26" s="6">
        <v>23.299999999999997</v>
      </c>
      <c r="F26" s="6">
        <f>Sales[[#This Row],[Units]]*Sales[[#This Row],[Price]]</f>
        <v>93.199999999999989</v>
      </c>
      <c r="O26" s="6"/>
      <c r="P26" s="6"/>
      <c r="AM26" t="s">
        <v>45</v>
      </c>
    </row>
    <row r="27" spans="1:39" x14ac:dyDescent="0.3">
      <c r="A27">
        <v>23</v>
      </c>
      <c r="B27" t="s">
        <v>17</v>
      </c>
      <c r="C27" t="s">
        <v>19</v>
      </c>
      <c r="D27">
        <v>2</v>
      </c>
      <c r="E27" s="6">
        <v>84.56</v>
      </c>
      <c r="F27" s="6">
        <f>Sales[[#This Row],[Units]]*Sales[[#This Row],[Price]]</f>
        <v>169.12</v>
      </c>
      <c r="O27" s="6"/>
      <c r="P27" s="6"/>
      <c r="AM27" t="s">
        <v>39</v>
      </c>
    </row>
    <row r="28" spans="1:39" x14ac:dyDescent="0.3">
      <c r="A28">
        <v>24</v>
      </c>
      <c r="B28" t="s">
        <v>34</v>
      </c>
      <c r="C28" t="s">
        <v>14</v>
      </c>
      <c r="D28">
        <v>5</v>
      </c>
      <c r="E28" s="6">
        <v>13.14</v>
      </c>
      <c r="F28" s="6">
        <f>Sales[[#This Row],[Units]]*Sales[[#This Row],[Price]]</f>
        <v>65.7</v>
      </c>
      <c r="O28" s="6"/>
      <c r="P28" s="6"/>
      <c r="AM28" t="s">
        <v>46</v>
      </c>
    </row>
    <row r="29" spans="1:39" x14ac:dyDescent="0.3">
      <c r="A29">
        <v>25</v>
      </c>
      <c r="B29" t="s">
        <v>34</v>
      </c>
      <c r="C29" t="s">
        <v>39</v>
      </c>
      <c r="D29">
        <v>5</v>
      </c>
      <c r="E29" s="6">
        <v>16.149999999999999</v>
      </c>
      <c r="F29" s="6">
        <f>Sales[[#This Row],[Units]]*Sales[[#This Row],[Price]]</f>
        <v>80.75</v>
      </c>
      <c r="O29" s="6"/>
      <c r="P29" s="6"/>
      <c r="AM29" t="s">
        <v>20</v>
      </c>
    </row>
    <row r="30" spans="1:39" x14ac:dyDescent="0.3">
      <c r="A30">
        <v>26</v>
      </c>
      <c r="B30" t="s">
        <v>17</v>
      </c>
      <c r="C30" t="s">
        <v>47</v>
      </c>
      <c r="D30">
        <v>4</v>
      </c>
      <c r="E30" s="6">
        <v>87.69</v>
      </c>
      <c r="F30" s="6">
        <f>Sales[[#This Row],[Units]]*Sales[[#This Row],[Price]]</f>
        <v>350.76</v>
      </c>
      <c r="O30" s="6"/>
      <c r="P30" s="6"/>
      <c r="AM30" t="s">
        <v>48</v>
      </c>
    </row>
    <row r="31" spans="1:39" x14ac:dyDescent="0.3">
      <c r="A31">
        <v>27</v>
      </c>
      <c r="B31" t="s">
        <v>17</v>
      </c>
      <c r="C31" t="s">
        <v>15</v>
      </c>
      <c r="D31">
        <v>5</v>
      </c>
      <c r="E31" s="6">
        <v>86.44</v>
      </c>
      <c r="F31" s="6">
        <f>Sales[[#This Row],[Units]]*Sales[[#This Row],[Price]]</f>
        <v>432.2</v>
      </c>
      <c r="O31" s="6"/>
      <c r="P31" s="6"/>
      <c r="AM31" t="s">
        <v>49</v>
      </c>
    </row>
    <row r="32" spans="1:39" x14ac:dyDescent="0.3">
      <c r="A32">
        <v>28</v>
      </c>
      <c r="B32" t="s">
        <v>30</v>
      </c>
      <c r="C32" t="s">
        <v>15</v>
      </c>
      <c r="D32">
        <v>4</v>
      </c>
      <c r="E32" s="6">
        <v>54.54</v>
      </c>
      <c r="F32" s="6">
        <f>Sales[[#This Row],[Units]]*Sales[[#This Row],[Price]]</f>
        <v>218.16</v>
      </c>
      <c r="O32" s="6"/>
      <c r="P32" s="6"/>
      <c r="AM32" t="s">
        <v>50</v>
      </c>
    </row>
    <row r="33" spans="1:39" x14ac:dyDescent="0.3">
      <c r="A33">
        <v>29</v>
      </c>
      <c r="B33" t="s">
        <v>17</v>
      </c>
      <c r="C33" t="s">
        <v>15</v>
      </c>
      <c r="D33">
        <v>2</v>
      </c>
      <c r="E33" s="6">
        <v>86.34</v>
      </c>
      <c r="F33" s="6">
        <f>Sales[[#This Row],[Units]]*Sales[[#This Row],[Price]]</f>
        <v>172.68</v>
      </c>
      <c r="O33" s="6"/>
      <c r="P33" s="6"/>
      <c r="AM33" t="s">
        <v>51</v>
      </c>
    </row>
    <row r="34" spans="1:39" x14ac:dyDescent="0.3">
      <c r="A34">
        <v>30</v>
      </c>
      <c r="B34" t="s">
        <v>30</v>
      </c>
      <c r="C34" t="s">
        <v>22</v>
      </c>
      <c r="D34">
        <v>4</v>
      </c>
      <c r="E34" s="6">
        <v>51.48</v>
      </c>
      <c r="F34" s="6">
        <f>Sales[[#This Row],[Units]]*Sales[[#This Row],[Price]]</f>
        <v>205.92</v>
      </c>
      <c r="O34" s="6"/>
      <c r="P34" s="6"/>
      <c r="AM34" t="s">
        <v>14</v>
      </c>
    </row>
    <row r="35" spans="1:39" x14ac:dyDescent="0.3">
      <c r="A35">
        <v>31</v>
      </c>
      <c r="B35" t="s">
        <v>17</v>
      </c>
      <c r="C35" t="s">
        <v>52</v>
      </c>
      <c r="D35">
        <v>2</v>
      </c>
      <c r="E35" s="6">
        <v>85.99</v>
      </c>
      <c r="F35" s="6">
        <f>Sales[[#This Row],[Units]]*Sales[[#This Row],[Price]]</f>
        <v>171.98</v>
      </c>
      <c r="O35" s="6"/>
      <c r="P35" s="6"/>
      <c r="AM35" t="s">
        <v>53</v>
      </c>
    </row>
    <row r="36" spans="1:39" x14ac:dyDescent="0.3">
      <c r="A36">
        <v>32</v>
      </c>
      <c r="B36" t="s">
        <v>34</v>
      </c>
      <c r="C36" t="s">
        <v>44</v>
      </c>
      <c r="D36">
        <v>1</v>
      </c>
      <c r="E36" s="6">
        <v>14.71</v>
      </c>
      <c r="F36" s="6">
        <f>Sales[[#This Row],[Units]]*Sales[[#This Row],[Price]]</f>
        <v>14.71</v>
      </c>
      <c r="O36" s="6"/>
      <c r="P36" s="6"/>
      <c r="AM36" t="s">
        <v>54</v>
      </c>
    </row>
    <row r="37" spans="1:39" x14ac:dyDescent="0.3">
      <c r="A37">
        <v>33</v>
      </c>
      <c r="B37" t="s">
        <v>17</v>
      </c>
      <c r="C37" t="s">
        <v>55</v>
      </c>
      <c r="D37">
        <v>3</v>
      </c>
      <c r="E37" s="6">
        <v>86.86</v>
      </c>
      <c r="F37" s="6">
        <f>Sales[[#This Row],[Units]]*Sales[[#This Row],[Price]]</f>
        <v>260.58</v>
      </c>
      <c r="O37" s="6"/>
      <c r="P37" s="6"/>
      <c r="AM37" t="s">
        <v>55</v>
      </c>
    </row>
    <row r="38" spans="1:39" x14ac:dyDescent="0.3">
      <c r="A38">
        <v>34</v>
      </c>
      <c r="B38" t="s">
        <v>17</v>
      </c>
      <c r="C38" t="s">
        <v>52</v>
      </c>
      <c r="D38">
        <v>2</v>
      </c>
      <c r="E38" s="6">
        <v>87.38</v>
      </c>
      <c r="F38" s="6">
        <f>Sales[[#This Row],[Units]]*Sales[[#This Row],[Price]]</f>
        <v>174.76</v>
      </c>
      <c r="O38" s="6"/>
      <c r="P38" s="6"/>
      <c r="AM38" t="s">
        <v>56</v>
      </c>
    </row>
    <row r="39" spans="1:39" x14ac:dyDescent="0.3">
      <c r="A39">
        <v>35</v>
      </c>
      <c r="B39" t="s">
        <v>30</v>
      </c>
      <c r="C39" t="s">
        <v>45</v>
      </c>
      <c r="D39">
        <v>2</v>
      </c>
      <c r="E39" s="6">
        <v>52.58</v>
      </c>
      <c r="F39" s="6">
        <f>Sales[[#This Row],[Units]]*Sales[[#This Row],[Price]]</f>
        <v>105.16</v>
      </c>
      <c r="O39" s="6"/>
      <c r="P39" s="6"/>
      <c r="AM39" t="s">
        <v>57</v>
      </c>
    </row>
    <row r="40" spans="1:39" x14ac:dyDescent="0.3">
      <c r="A40">
        <v>36</v>
      </c>
      <c r="B40" t="s">
        <v>17</v>
      </c>
      <c r="C40" t="s">
        <v>6</v>
      </c>
      <c r="D40">
        <v>3</v>
      </c>
      <c r="E40" s="6">
        <v>85.02</v>
      </c>
      <c r="F40" s="6">
        <f>Sales[[#This Row],[Units]]*Sales[[#This Row],[Price]]</f>
        <v>255.06</v>
      </c>
      <c r="O40" s="6"/>
      <c r="P40" s="6"/>
      <c r="AM40" t="s">
        <v>27</v>
      </c>
    </row>
    <row r="41" spans="1:39" x14ac:dyDescent="0.3">
      <c r="A41">
        <v>37</v>
      </c>
      <c r="B41" t="s">
        <v>13</v>
      </c>
      <c r="C41" t="s">
        <v>37</v>
      </c>
      <c r="D41">
        <v>2</v>
      </c>
      <c r="E41" s="6">
        <v>21.74</v>
      </c>
      <c r="F41" s="6">
        <f>Sales[[#This Row],[Units]]*Sales[[#This Row],[Price]]</f>
        <v>43.48</v>
      </c>
      <c r="O41" s="6"/>
      <c r="P41" s="6"/>
      <c r="AM41" t="s">
        <v>58</v>
      </c>
    </row>
    <row r="42" spans="1:39" x14ac:dyDescent="0.3">
      <c r="A42">
        <v>38</v>
      </c>
      <c r="B42" t="s">
        <v>17</v>
      </c>
      <c r="C42" t="s">
        <v>59</v>
      </c>
      <c r="D42">
        <v>2</v>
      </c>
      <c r="E42" s="6">
        <v>85.46</v>
      </c>
      <c r="F42" s="6">
        <f>Sales[[#This Row],[Units]]*Sales[[#This Row],[Price]]</f>
        <v>170.92</v>
      </c>
      <c r="O42" s="6"/>
      <c r="P42" s="6"/>
      <c r="AM42" t="s">
        <v>60</v>
      </c>
    </row>
    <row r="43" spans="1:39" x14ac:dyDescent="0.3">
      <c r="A43">
        <v>39</v>
      </c>
      <c r="B43" t="s">
        <v>13</v>
      </c>
      <c r="C43" t="s">
        <v>47</v>
      </c>
      <c r="D43">
        <v>1</v>
      </c>
      <c r="E43" s="6">
        <v>23.04</v>
      </c>
      <c r="F43" s="6">
        <f>Sales[[#This Row],[Units]]*Sales[[#This Row],[Price]]</f>
        <v>23.04</v>
      </c>
      <c r="AM43" t="s">
        <v>42</v>
      </c>
    </row>
    <row r="44" spans="1:39" x14ac:dyDescent="0.3">
      <c r="A44">
        <v>40</v>
      </c>
      <c r="B44" t="s">
        <v>30</v>
      </c>
      <c r="C44" t="s">
        <v>22</v>
      </c>
      <c r="D44">
        <v>4</v>
      </c>
      <c r="E44" s="6">
        <v>53.169999999999995</v>
      </c>
      <c r="F44" s="6">
        <f>Sales[[#This Row],[Units]]*Sales[[#This Row],[Price]]</f>
        <v>212.67999999999998</v>
      </c>
      <c r="AM44" t="s">
        <v>18</v>
      </c>
    </row>
    <row r="45" spans="1:39" x14ac:dyDescent="0.3">
      <c r="A45">
        <v>41</v>
      </c>
      <c r="B45" t="s">
        <v>30</v>
      </c>
      <c r="C45" t="s">
        <v>53</v>
      </c>
      <c r="D45">
        <v>1</v>
      </c>
      <c r="E45" s="6">
        <v>51.22</v>
      </c>
      <c r="F45" s="6">
        <f>Sales[[#This Row],[Units]]*Sales[[#This Row],[Price]]</f>
        <v>51.22</v>
      </c>
      <c r="AM45" t="s">
        <v>36</v>
      </c>
    </row>
    <row r="46" spans="1:39" x14ac:dyDescent="0.3">
      <c r="A46">
        <v>42</v>
      </c>
      <c r="B46" t="s">
        <v>30</v>
      </c>
      <c r="C46" t="s">
        <v>25</v>
      </c>
      <c r="D46">
        <v>2</v>
      </c>
      <c r="E46" s="6">
        <v>52.82</v>
      </c>
      <c r="F46" s="6">
        <f>Sales[[#This Row],[Units]]*Sales[[#This Row],[Price]]</f>
        <v>105.64</v>
      </c>
      <c r="AM46" t="s">
        <v>47</v>
      </c>
    </row>
    <row r="47" spans="1:39" x14ac:dyDescent="0.3">
      <c r="A47">
        <v>43</v>
      </c>
      <c r="B47" t="s">
        <v>30</v>
      </c>
      <c r="C47" t="s">
        <v>25</v>
      </c>
      <c r="D47">
        <v>2</v>
      </c>
      <c r="E47" s="6">
        <v>52.669999999999995</v>
      </c>
      <c r="F47" s="6">
        <f>Sales[[#This Row],[Units]]*Sales[[#This Row],[Price]]</f>
        <v>105.33999999999999</v>
      </c>
      <c r="AM47" t="s">
        <v>44</v>
      </c>
    </row>
    <row r="48" spans="1:39" x14ac:dyDescent="0.3">
      <c r="A48">
        <v>44</v>
      </c>
      <c r="B48" t="s">
        <v>34</v>
      </c>
      <c r="C48" t="s">
        <v>24</v>
      </c>
      <c r="D48">
        <v>1</v>
      </c>
      <c r="E48" s="6">
        <v>15.2</v>
      </c>
      <c r="F48" s="6">
        <f>Sales[[#This Row],[Units]]*Sales[[#This Row],[Price]]</f>
        <v>15.2</v>
      </c>
      <c r="AM48" t="s">
        <v>61</v>
      </c>
    </row>
    <row r="49" spans="1:39" x14ac:dyDescent="0.3">
      <c r="A49">
        <v>45</v>
      </c>
      <c r="B49" t="s">
        <v>30</v>
      </c>
      <c r="C49" t="s">
        <v>18</v>
      </c>
      <c r="D49">
        <v>2</v>
      </c>
      <c r="E49" s="6">
        <v>53.629999999999995</v>
      </c>
      <c r="F49" s="6">
        <f>Sales[[#This Row],[Units]]*Sales[[#This Row],[Price]]</f>
        <v>107.25999999999999</v>
      </c>
      <c r="AM49" t="s">
        <v>52</v>
      </c>
    </row>
    <row r="50" spans="1:39" x14ac:dyDescent="0.3">
      <c r="A50">
        <v>46</v>
      </c>
      <c r="B50" t="s">
        <v>13</v>
      </c>
      <c r="C50" t="s">
        <v>29</v>
      </c>
      <c r="D50">
        <v>5</v>
      </c>
      <c r="E50" s="6">
        <v>23.02</v>
      </c>
      <c r="F50" s="6">
        <f>Sales[[#This Row],[Units]]*Sales[[#This Row],[Price]]</f>
        <v>115.1</v>
      </c>
      <c r="AM50" t="s">
        <v>62</v>
      </c>
    </row>
    <row r="51" spans="1:39" x14ac:dyDescent="0.3">
      <c r="A51">
        <v>47</v>
      </c>
      <c r="B51" t="s">
        <v>34</v>
      </c>
      <c r="C51" t="s">
        <v>43</v>
      </c>
      <c r="D51">
        <v>5</v>
      </c>
      <c r="E51" s="6">
        <v>13.33</v>
      </c>
      <c r="F51" s="6">
        <f>Sales[[#This Row],[Units]]*Sales[[#This Row],[Price]]</f>
        <v>66.650000000000006</v>
      </c>
      <c r="AM51" t="s">
        <v>59</v>
      </c>
    </row>
    <row r="52" spans="1:39" x14ac:dyDescent="0.3">
      <c r="A52">
        <v>48</v>
      </c>
      <c r="B52" t="s">
        <v>17</v>
      </c>
      <c r="C52" t="s">
        <v>63</v>
      </c>
      <c r="D52">
        <v>3</v>
      </c>
      <c r="E52" s="6">
        <v>87</v>
      </c>
      <c r="F52" s="6">
        <f>Sales[[#This Row],[Units]]*Sales[[#This Row],[Price]]</f>
        <v>261</v>
      </c>
      <c r="AM52" t="s">
        <v>15</v>
      </c>
    </row>
    <row r="53" spans="1:39" x14ac:dyDescent="0.3">
      <c r="A53">
        <v>49</v>
      </c>
      <c r="B53" t="s">
        <v>13</v>
      </c>
      <c r="C53" t="s">
        <v>26</v>
      </c>
      <c r="D53">
        <v>2</v>
      </c>
      <c r="E53" s="6">
        <v>21.04</v>
      </c>
      <c r="F53" s="6">
        <f>Sales[[#This Row],[Units]]*Sales[[#This Row],[Price]]</f>
        <v>42.08</v>
      </c>
      <c r="AM53" t="s">
        <v>64</v>
      </c>
    </row>
    <row r="54" spans="1:39" x14ac:dyDescent="0.3">
      <c r="A54">
        <v>50</v>
      </c>
      <c r="B54" t="s">
        <v>30</v>
      </c>
      <c r="C54" t="s">
        <v>27</v>
      </c>
      <c r="D54">
        <v>5</v>
      </c>
      <c r="E54" s="6">
        <v>52.29</v>
      </c>
      <c r="F54" s="6">
        <f>Sales[[#This Row],[Units]]*Sales[[#This Row],[Price]]</f>
        <v>261.45</v>
      </c>
      <c r="AM54" t="s">
        <v>65</v>
      </c>
    </row>
    <row r="55" spans="1:39" x14ac:dyDescent="0.3">
      <c r="A55">
        <v>51</v>
      </c>
      <c r="B55" t="s">
        <v>13</v>
      </c>
      <c r="C55" t="s">
        <v>48</v>
      </c>
      <c r="D55">
        <v>2</v>
      </c>
      <c r="E55" s="6">
        <v>24.459999999999997</v>
      </c>
      <c r="F55" s="6">
        <f>Sales[[#This Row],[Units]]*Sales[[#This Row],[Price]]</f>
        <v>48.919999999999995</v>
      </c>
      <c r="AM55" t="s">
        <v>63</v>
      </c>
    </row>
    <row r="56" spans="1:39" x14ac:dyDescent="0.3">
      <c r="A56">
        <v>52</v>
      </c>
      <c r="B56" t="s">
        <v>30</v>
      </c>
      <c r="C56" t="s">
        <v>42</v>
      </c>
      <c r="D56">
        <v>5</v>
      </c>
      <c r="E56" s="6">
        <v>52.16</v>
      </c>
      <c r="F56" s="6">
        <f>Sales[[#This Row],[Units]]*Sales[[#This Row],[Price]]</f>
        <v>260.79999999999995</v>
      </c>
    </row>
    <row r="57" spans="1:39" x14ac:dyDescent="0.3">
      <c r="A57">
        <v>53</v>
      </c>
      <c r="B57" t="s">
        <v>17</v>
      </c>
      <c r="C57" t="s">
        <v>62</v>
      </c>
      <c r="D57">
        <v>5</v>
      </c>
      <c r="E57" s="6">
        <v>85.06</v>
      </c>
      <c r="F57" s="6">
        <f>Sales[[#This Row],[Units]]*Sales[[#This Row],[Price]]</f>
        <v>425.3</v>
      </c>
    </row>
    <row r="58" spans="1:39" x14ac:dyDescent="0.3">
      <c r="A58">
        <v>54</v>
      </c>
      <c r="B58" t="s">
        <v>17</v>
      </c>
      <c r="C58" t="s">
        <v>41</v>
      </c>
      <c r="D58">
        <v>1</v>
      </c>
      <c r="E58" s="6">
        <v>85.6</v>
      </c>
      <c r="F58" s="6">
        <f>Sales[[#This Row],[Units]]*Sales[[#This Row],[Price]]</f>
        <v>85.6</v>
      </c>
    </row>
    <row r="59" spans="1:39" x14ac:dyDescent="0.3">
      <c r="A59">
        <v>55</v>
      </c>
      <c r="B59" t="s">
        <v>34</v>
      </c>
      <c r="C59" t="s">
        <v>43</v>
      </c>
      <c r="D59">
        <v>5</v>
      </c>
      <c r="E59" s="6">
        <v>16.04</v>
      </c>
      <c r="F59" s="6">
        <f>Sales[[#This Row],[Units]]*Sales[[#This Row],[Price]]</f>
        <v>80.199999999999989</v>
      </c>
    </row>
    <row r="60" spans="1:39" x14ac:dyDescent="0.3">
      <c r="A60">
        <v>56</v>
      </c>
      <c r="B60" t="s">
        <v>13</v>
      </c>
      <c r="C60" t="s">
        <v>16</v>
      </c>
      <c r="D60">
        <v>18</v>
      </c>
      <c r="E60" s="6">
        <v>21.599999999999998</v>
      </c>
      <c r="F60" s="6">
        <f>Sales[[#This Row],[Units]]*Sales[[#This Row],[Price]]</f>
        <v>388.79999999999995</v>
      </c>
    </row>
    <row r="61" spans="1:39" x14ac:dyDescent="0.3">
      <c r="A61">
        <v>57</v>
      </c>
      <c r="B61" t="s">
        <v>17</v>
      </c>
      <c r="C61" t="s">
        <v>20</v>
      </c>
      <c r="D61">
        <v>5</v>
      </c>
      <c r="E61" s="6">
        <v>86.83</v>
      </c>
      <c r="F61" s="6">
        <f>Sales[[#This Row],[Units]]*Sales[[#This Row],[Price]]</f>
        <v>434.15</v>
      </c>
    </row>
    <row r="62" spans="1:39" x14ac:dyDescent="0.3">
      <c r="A62">
        <v>58</v>
      </c>
      <c r="B62" t="s">
        <v>13</v>
      </c>
      <c r="C62" t="s">
        <v>60</v>
      </c>
      <c r="D62">
        <v>1</v>
      </c>
      <c r="E62" s="6">
        <v>21.259999999999998</v>
      </c>
      <c r="F62" s="6">
        <f>Sales[[#This Row],[Units]]*Sales[[#This Row],[Price]]</f>
        <v>21.259999999999998</v>
      </c>
    </row>
    <row r="63" spans="1:39" x14ac:dyDescent="0.3">
      <c r="A63">
        <v>59</v>
      </c>
      <c r="B63" t="s">
        <v>17</v>
      </c>
      <c r="C63" t="s">
        <v>54</v>
      </c>
      <c r="D63">
        <v>5</v>
      </c>
      <c r="E63" s="6">
        <v>86.54</v>
      </c>
      <c r="F63" s="6">
        <f>Sales[[#This Row],[Units]]*Sales[[#This Row],[Price]]</f>
        <v>432.70000000000005</v>
      </c>
    </row>
    <row r="64" spans="1:39" x14ac:dyDescent="0.3">
      <c r="A64">
        <v>60</v>
      </c>
      <c r="B64" t="s">
        <v>17</v>
      </c>
      <c r="C64" t="s">
        <v>15</v>
      </c>
      <c r="D64">
        <v>5</v>
      </c>
      <c r="E64" s="6">
        <v>86.05</v>
      </c>
      <c r="F64" s="6">
        <f>Sales[[#This Row],[Units]]*Sales[[#This Row],[Price]]</f>
        <v>430.25</v>
      </c>
    </row>
    <row r="65" spans="1:6" x14ac:dyDescent="0.3">
      <c r="A65">
        <v>61</v>
      </c>
      <c r="B65" t="s">
        <v>17</v>
      </c>
      <c r="C65" t="s">
        <v>15</v>
      </c>
      <c r="D65">
        <v>2</v>
      </c>
      <c r="E65" s="6">
        <v>87.25</v>
      </c>
      <c r="F65" s="6">
        <f>Sales[[#This Row],[Units]]*Sales[[#This Row],[Price]]</f>
        <v>174.5</v>
      </c>
    </row>
    <row r="66" spans="1:6" x14ac:dyDescent="0.3">
      <c r="A66">
        <v>62</v>
      </c>
      <c r="B66" t="s">
        <v>13</v>
      </c>
      <c r="C66" t="s">
        <v>15</v>
      </c>
      <c r="D66">
        <v>3</v>
      </c>
      <c r="E66" s="6">
        <v>24.7</v>
      </c>
      <c r="F66" s="6">
        <f>Sales[[#This Row],[Units]]*Sales[[#This Row],[Price]]</f>
        <v>74.099999999999994</v>
      </c>
    </row>
    <row r="67" spans="1:6" x14ac:dyDescent="0.3">
      <c r="A67">
        <v>63</v>
      </c>
      <c r="B67" t="s">
        <v>13</v>
      </c>
      <c r="C67" t="s">
        <v>15</v>
      </c>
      <c r="D67">
        <v>3</v>
      </c>
      <c r="E67" s="6">
        <v>21.11</v>
      </c>
      <c r="F67" s="6">
        <f>Sales[[#This Row],[Units]]*Sales[[#This Row],[Price]]</f>
        <v>63.33</v>
      </c>
    </row>
    <row r="68" spans="1:6" x14ac:dyDescent="0.3">
      <c r="A68">
        <v>64</v>
      </c>
      <c r="B68" t="s">
        <v>17</v>
      </c>
      <c r="C68" t="s">
        <v>48</v>
      </c>
      <c r="D68">
        <v>4</v>
      </c>
      <c r="E68" s="6">
        <v>87.84</v>
      </c>
      <c r="F68" s="6">
        <f>Sales[[#This Row],[Units]]*Sales[[#This Row],[Price]]</f>
        <v>351.36</v>
      </c>
    </row>
    <row r="69" spans="1:6" x14ac:dyDescent="0.3">
      <c r="A69">
        <v>65</v>
      </c>
      <c r="B69" t="s">
        <v>30</v>
      </c>
      <c r="C69" t="s">
        <v>26</v>
      </c>
      <c r="D69">
        <v>4</v>
      </c>
      <c r="E69" s="6">
        <v>51.3</v>
      </c>
      <c r="F69" s="6">
        <f>Sales[[#This Row],[Units]]*Sales[[#This Row],[Price]]</f>
        <v>205.2</v>
      </c>
    </row>
    <row r="70" spans="1:6" x14ac:dyDescent="0.3">
      <c r="A70">
        <v>66</v>
      </c>
      <c r="B70" t="s">
        <v>34</v>
      </c>
      <c r="C70" t="s">
        <v>60</v>
      </c>
      <c r="D70">
        <v>2</v>
      </c>
      <c r="E70" s="6">
        <v>13.47</v>
      </c>
      <c r="F70" s="6">
        <f>Sales[[#This Row],[Units]]*Sales[[#This Row],[Price]]</f>
        <v>26.94</v>
      </c>
    </row>
    <row r="71" spans="1:6" x14ac:dyDescent="0.3">
      <c r="A71">
        <v>67</v>
      </c>
      <c r="B71" t="s">
        <v>13</v>
      </c>
      <c r="C71" t="s">
        <v>31</v>
      </c>
      <c r="D71">
        <v>3</v>
      </c>
      <c r="E71" s="6">
        <v>23.04</v>
      </c>
      <c r="F71" s="6">
        <f>Sales[[#This Row],[Units]]*Sales[[#This Row],[Price]]</f>
        <v>69.12</v>
      </c>
    </row>
    <row r="72" spans="1:6" x14ac:dyDescent="0.3">
      <c r="A72">
        <v>68</v>
      </c>
      <c r="B72" t="s">
        <v>17</v>
      </c>
      <c r="C72" t="s">
        <v>50</v>
      </c>
      <c r="D72">
        <v>5</v>
      </c>
      <c r="E72" s="6">
        <v>85.94</v>
      </c>
      <c r="F72" s="6">
        <f>Sales[[#This Row],[Units]]*Sales[[#This Row],[Price]]</f>
        <v>429.7</v>
      </c>
    </row>
    <row r="73" spans="1:6" x14ac:dyDescent="0.3">
      <c r="A73">
        <v>69</v>
      </c>
      <c r="B73" t="s">
        <v>17</v>
      </c>
      <c r="C73" t="s">
        <v>20</v>
      </c>
      <c r="D73">
        <v>1</v>
      </c>
      <c r="E73" s="6">
        <v>85.11</v>
      </c>
      <c r="F73" s="6">
        <f>Sales[[#This Row],[Units]]*Sales[[#This Row],[Price]]</f>
        <v>85.11</v>
      </c>
    </row>
    <row r="74" spans="1:6" x14ac:dyDescent="0.3">
      <c r="A74">
        <v>70</v>
      </c>
      <c r="B74" t="s">
        <v>17</v>
      </c>
      <c r="C74" t="s">
        <v>50</v>
      </c>
      <c r="D74">
        <v>4</v>
      </c>
      <c r="E74" s="6">
        <v>85.57</v>
      </c>
      <c r="F74" s="6">
        <f>Sales[[#This Row],[Units]]*Sales[[#This Row],[Price]]</f>
        <v>342.28</v>
      </c>
    </row>
    <row r="75" spans="1:6" x14ac:dyDescent="0.3">
      <c r="A75">
        <v>71</v>
      </c>
      <c r="B75" t="s">
        <v>13</v>
      </c>
      <c r="C75" t="s">
        <v>36</v>
      </c>
      <c r="D75">
        <v>2</v>
      </c>
      <c r="E75" s="6">
        <v>24.689999999999998</v>
      </c>
      <c r="F75" s="6">
        <f>Sales[[#This Row],[Units]]*Sales[[#This Row],[Price]]</f>
        <v>49.379999999999995</v>
      </c>
    </row>
    <row r="76" spans="1:6" x14ac:dyDescent="0.3">
      <c r="A76">
        <v>72</v>
      </c>
      <c r="B76" t="s">
        <v>13</v>
      </c>
      <c r="C76" t="s">
        <v>31</v>
      </c>
      <c r="D76">
        <v>2</v>
      </c>
      <c r="E76" s="6">
        <v>23.61</v>
      </c>
      <c r="F76" s="6">
        <f>Sales[[#This Row],[Units]]*Sales[[#This Row],[Price]]</f>
        <v>47.22</v>
      </c>
    </row>
    <row r="77" spans="1:6" x14ac:dyDescent="0.3">
      <c r="A77">
        <v>73</v>
      </c>
      <c r="B77" t="s">
        <v>17</v>
      </c>
      <c r="C77" t="s">
        <v>51</v>
      </c>
      <c r="D77">
        <v>4</v>
      </c>
      <c r="E77" s="6">
        <v>86.87</v>
      </c>
      <c r="F77" s="6">
        <f>Sales[[#This Row],[Units]]*Sales[[#This Row],[Price]]</f>
        <v>347.48</v>
      </c>
    </row>
    <row r="78" spans="1:6" x14ac:dyDescent="0.3">
      <c r="A78">
        <v>74</v>
      </c>
      <c r="B78" t="s">
        <v>34</v>
      </c>
      <c r="C78" t="s">
        <v>56</v>
      </c>
      <c r="D78">
        <v>3</v>
      </c>
      <c r="E78" s="6">
        <v>12.51</v>
      </c>
      <c r="F78" s="6">
        <f>Sales[[#This Row],[Units]]*Sales[[#This Row],[Price]]</f>
        <v>37.53</v>
      </c>
    </row>
    <row r="79" spans="1:6" x14ac:dyDescent="0.3">
      <c r="A79">
        <v>75</v>
      </c>
      <c r="B79" t="s">
        <v>34</v>
      </c>
      <c r="C79" t="s">
        <v>39</v>
      </c>
      <c r="D79">
        <v>5</v>
      </c>
      <c r="E79" s="6">
        <v>12.72</v>
      </c>
      <c r="F79" s="6">
        <f>Sales[[#This Row],[Units]]*Sales[[#This Row],[Price]]</f>
        <v>63.6</v>
      </c>
    </row>
    <row r="80" spans="1:6" x14ac:dyDescent="0.3">
      <c r="A80">
        <v>76</v>
      </c>
      <c r="B80" t="s">
        <v>13</v>
      </c>
      <c r="C80" t="s">
        <v>39</v>
      </c>
      <c r="D80">
        <v>1</v>
      </c>
      <c r="E80" s="6">
        <v>24.82</v>
      </c>
      <c r="F80" s="6">
        <f>Sales[[#This Row],[Units]]*Sales[[#This Row],[Price]]</f>
        <v>24.82</v>
      </c>
    </row>
    <row r="81" spans="1:6" x14ac:dyDescent="0.3">
      <c r="A81">
        <v>77</v>
      </c>
      <c r="B81" t="s">
        <v>17</v>
      </c>
      <c r="C81" t="s">
        <v>65</v>
      </c>
      <c r="D81">
        <v>5</v>
      </c>
      <c r="E81" s="6">
        <v>84.73</v>
      </c>
      <c r="F81" s="6">
        <f>Sales[[#This Row],[Units]]*Sales[[#This Row],[Price]]</f>
        <v>423.65000000000003</v>
      </c>
    </row>
    <row r="82" spans="1:6" x14ac:dyDescent="0.3">
      <c r="A82">
        <v>78</v>
      </c>
      <c r="B82" t="s">
        <v>13</v>
      </c>
      <c r="C82" t="s">
        <v>27</v>
      </c>
      <c r="D82">
        <v>2</v>
      </c>
      <c r="E82" s="6">
        <v>23.509999999999998</v>
      </c>
      <c r="F82" s="6">
        <f>Sales[[#This Row],[Units]]*Sales[[#This Row],[Price]]</f>
        <v>47.019999999999996</v>
      </c>
    </row>
    <row r="83" spans="1:6" x14ac:dyDescent="0.3">
      <c r="A83">
        <v>79</v>
      </c>
      <c r="B83" t="s">
        <v>34</v>
      </c>
      <c r="C83" t="s">
        <v>15</v>
      </c>
      <c r="D83">
        <v>5</v>
      </c>
      <c r="E83" s="6">
        <v>14.03</v>
      </c>
      <c r="F83" s="6">
        <f>Sales[[#This Row],[Units]]*Sales[[#This Row],[Price]]</f>
        <v>70.149999999999991</v>
      </c>
    </row>
    <row r="84" spans="1:6" x14ac:dyDescent="0.3">
      <c r="A84">
        <v>80</v>
      </c>
      <c r="B84" t="s">
        <v>34</v>
      </c>
      <c r="C84" t="s">
        <v>51</v>
      </c>
      <c r="D84">
        <v>3</v>
      </c>
      <c r="E84" s="6">
        <v>14.42</v>
      </c>
      <c r="F84" s="6">
        <f>Sales[[#This Row],[Units]]*Sales[[#This Row],[Price]]</f>
        <v>43.26</v>
      </c>
    </row>
    <row r="85" spans="1:6" x14ac:dyDescent="0.3">
      <c r="A85">
        <v>81</v>
      </c>
      <c r="B85" t="s">
        <v>30</v>
      </c>
      <c r="C85" t="s">
        <v>40</v>
      </c>
      <c r="D85">
        <v>2</v>
      </c>
      <c r="E85" s="6">
        <v>51.87</v>
      </c>
      <c r="F85" s="6">
        <f>Sales[[#This Row],[Units]]*Sales[[#This Row],[Price]]</f>
        <v>103.74</v>
      </c>
    </row>
    <row r="86" spans="1:6" x14ac:dyDescent="0.3">
      <c r="A86">
        <v>82</v>
      </c>
      <c r="B86" t="s">
        <v>17</v>
      </c>
      <c r="C86" t="s">
        <v>15</v>
      </c>
      <c r="D86">
        <v>5</v>
      </c>
      <c r="E86" s="6">
        <v>85.64</v>
      </c>
      <c r="F86" s="6">
        <f>Sales[[#This Row],[Units]]*Sales[[#This Row],[Price]]</f>
        <v>428.2</v>
      </c>
    </row>
    <row r="87" spans="1:6" x14ac:dyDescent="0.3">
      <c r="A87">
        <v>83</v>
      </c>
      <c r="B87" t="s">
        <v>17</v>
      </c>
      <c r="C87" t="s">
        <v>16</v>
      </c>
      <c r="D87">
        <v>30</v>
      </c>
      <c r="E87" s="6">
        <v>87.56</v>
      </c>
      <c r="F87" s="6">
        <f>Sales[[#This Row],[Units]]*Sales[[#This Row],[Price]]</f>
        <v>2626.8</v>
      </c>
    </row>
    <row r="88" spans="1:6" x14ac:dyDescent="0.3">
      <c r="A88">
        <v>84</v>
      </c>
      <c r="B88" t="s">
        <v>13</v>
      </c>
      <c r="C88" t="s">
        <v>18</v>
      </c>
      <c r="D88">
        <v>4</v>
      </c>
      <c r="E88" s="6">
        <v>23.639999999999997</v>
      </c>
      <c r="F88" s="6">
        <f>Sales[[#This Row],[Units]]*Sales[[#This Row],[Price]]</f>
        <v>94.559999999999988</v>
      </c>
    </row>
    <row r="89" spans="1:6" x14ac:dyDescent="0.3">
      <c r="A89">
        <v>85</v>
      </c>
      <c r="B89" t="s">
        <v>30</v>
      </c>
      <c r="C89" t="s">
        <v>57</v>
      </c>
      <c r="D89">
        <v>5</v>
      </c>
      <c r="E89" s="6">
        <v>53.9</v>
      </c>
      <c r="F89" s="6">
        <f>Sales[[#This Row],[Units]]*Sales[[#This Row],[Price]]</f>
        <v>269.5</v>
      </c>
    </row>
    <row r="90" spans="1:6" x14ac:dyDescent="0.3">
      <c r="A90">
        <v>86</v>
      </c>
      <c r="B90" t="s">
        <v>13</v>
      </c>
      <c r="C90" t="s">
        <v>25</v>
      </c>
      <c r="D90">
        <v>4</v>
      </c>
      <c r="E90" s="6">
        <v>22.279999999999998</v>
      </c>
      <c r="F90" s="6">
        <f>Sales[[#This Row],[Units]]*Sales[[#This Row],[Price]]</f>
        <v>89.11999999999999</v>
      </c>
    </row>
    <row r="91" spans="1:6" x14ac:dyDescent="0.3">
      <c r="A91">
        <v>87</v>
      </c>
      <c r="B91" t="s">
        <v>13</v>
      </c>
      <c r="C91" t="s">
        <v>35</v>
      </c>
      <c r="D91">
        <v>1</v>
      </c>
      <c r="E91" s="6">
        <v>23.869999999999997</v>
      </c>
      <c r="F91" s="6">
        <f>Sales[[#This Row],[Units]]*Sales[[#This Row],[Price]]</f>
        <v>23.869999999999997</v>
      </c>
    </row>
    <row r="92" spans="1:6" x14ac:dyDescent="0.3">
      <c r="A92">
        <v>88</v>
      </c>
      <c r="B92" t="s">
        <v>30</v>
      </c>
      <c r="C92" t="s">
        <v>14</v>
      </c>
      <c r="D92">
        <v>2</v>
      </c>
      <c r="E92" s="6">
        <v>54</v>
      </c>
      <c r="F92" s="6">
        <f>Sales[[#This Row],[Units]]*Sales[[#This Row],[Price]]</f>
        <v>108</v>
      </c>
    </row>
    <row r="93" spans="1:6" x14ac:dyDescent="0.3">
      <c r="A93">
        <v>89</v>
      </c>
      <c r="B93" t="s">
        <v>17</v>
      </c>
      <c r="C93" t="s">
        <v>47</v>
      </c>
      <c r="D93">
        <v>2</v>
      </c>
      <c r="E93" s="6">
        <v>85.31</v>
      </c>
      <c r="F93" s="6">
        <f>Sales[[#This Row],[Units]]*Sales[[#This Row],[Price]]</f>
        <v>170.62</v>
      </c>
    </row>
    <row r="94" spans="1:6" x14ac:dyDescent="0.3">
      <c r="A94">
        <v>90</v>
      </c>
      <c r="B94" t="s">
        <v>13</v>
      </c>
      <c r="C94" t="s">
        <v>23</v>
      </c>
      <c r="D94">
        <v>5</v>
      </c>
      <c r="E94" s="6">
        <v>21.409999999999997</v>
      </c>
      <c r="F94" s="6">
        <f>Sales[[#This Row],[Units]]*Sales[[#This Row],[Price]]</f>
        <v>107.04999999999998</v>
      </c>
    </row>
    <row r="95" spans="1:6" x14ac:dyDescent="0.3">
      <c r="A95">
        <v>91</v>
      </c>
      <c r="B95" t="s">
        <v>30</v>
      </c>
      <c r="C95" t="s">
        <v>41</v>
      </c>
      <c r="D95">
        <v>3</v>
      </c>
      <c r="E95" s="6">
        <v>54.86</v>
      </c>
      <c r="F95" s="6">
        <f>Sales[[#This Row],[Units]]*Sales[[#This Row],[Price]]</f>
        <v>164.57999999999998</v>
      </c>
    </row>
    <row r="96" spans="1:6" x14ac:dyDescent="0.3">
      <c r="A96">
        <v>92</v>
      </c>
      <c r="B96" t="s">
        <v>13</v>
      </c>
      <c r="C96" t="s">
        <v>15</v>
      </c>
      <c r="D96">
        <v>4</v>
      </c>
      <c r="E96" s="6">
        <v>22.16</v>
      </c>
      <c r="F96" s="6">
        <f>Sales[[#This Row],[Units]]*Sales[[#This Row],[Price]]</f>
        <v>88.64</v>
      </c>
    </row>
    <row r="97" spans="1:6" x14ac:dyDescent="0.3">
      <c r="A97">
        <v>93</v>
      </c>
      <c r="B97" t="s">
        <v>17</v>
      </c>
      <c r="C97" t="s">
        <v>45</v>
      </c>
      <c r="D97">
        <v>1</v>
      </c>
      <c r="E97" s="6">
        <v>84.99</v>
      </c>
      <c r="F97" s="6">
        <f>Sales[[#This Row],[Units]]*Sales[[#This Row],[Price]]</f>
        <v>84.99</v>
      </c>
    </row>
    <row r="98" spans="1:6" x14ac:dyDescent="0.3">
      <c r="A98">
        <v>94</v>
      </c>
      <c r="B98" t="s">
        <v>34</v>
      </c>
      <c r="C98" t="s">
        <v>23</v>
      </c>
      <c r="D98">
        <v>3</v>
      </c>
      <c r="E98" s="6">
        <v>13.19</v>
      </c>
      <c r="F98" s="6">
        <f>Sales[[#This Row],[Units]]*Sales[[#This Row],[Price]]</f>
        <v>39.57</v>
      </c>
    </row>
    <row r="99" spans="1:6" x14ac:dyDescent="0.3">
      <c r="A99">
        <v>95</v>
      </c>
      <c r="B99" t="s">
        <v>17</v>
      </c>
      <c r="C99" t="s">
        <v>59</v>
      </c>
      <c r="D99">
        <v>4</v>
      </c>
      <c r="E99" s="6">
        <v>84.65</v>
      </c>
      <c r="F99" s="6">
        <f>Sales[[#This Row],[Units]]*Sales[[#This Row],[Price]]</f>
        <v>338.6</v>
      </c>
    </row>
    <row r="100" spans="1:6" x14ac:dyDescent="0.3">
      <c r="A100">
        <v>96</v>
      </c>
      <c r="B100" t="s">
        <v>13</v>
      </c>
      <c r="C100" t="s">
        <v>46</v>
      </c>
      <c r="D100">
        <v>1</v>
      </c>
      <c r="E100" s="6">
        <v>23.95</v>
      </c>
      <c r="F100" s="6">
        <f>Sales[[#This Row],[Units]]*Sales[[#This Row],[Price]]</f>
        <v>23.95</v>
      </c>
    </row>
    <row r="101" spans="1:6" x14ac:dyDescent="0.3">
      <c r="A101">
        <v>97</v>
      </c>
      <c r="B101" t="s">
        <v>17</v>
      </c>
      <c r="C101" t="s">
        <v>43</v>
      </c>
      <c r="D101">
        <v>4</v>
      </c>
      <c r="E101" s="6">
        <v>86.76</v>
      </c>
      <c r="F101" s="6">
        <f>Sales[[#This Row],[Units]]*Sales[[#This Row],[Price]]</f>
        <v>347.04</v>
      </c>
    </row>
    <row r="102" spans="1:6" x14ac:dyDescent="0.3">
      <c r="A102">
        <v>98</v>
      </c>
      <c r="B102" t="s">
        <v>17</v>
      </c>
      <c r="C102" t="s">
        <v>14</v>
      </c>
      <c r="D102">
        <v>4</v>
      </c>
      <c r="E102" s="6">
        <v>87.47</v>
      </c>
      <c r="F102" s="6">
        <f>Sales[[#This Row],[Units]]*Sales[[#This Row],[Price]]</f>
        <v>349.88</v>
      </c>
    </row>
    <row r="103" spans="1:6" x14ac:dyDescent="0.3">
      <c r="A103">
        <v>99</v>
      </c>
      <c r="B103" t="s">
        <v>17</v>
      </c>
      <c r="C103" t="s">
        <v>53</v>
      </c>
      <c r="D103">
        <v>5</v>
      </c>
      <c r="E103" s="6">
        <v>85.76</v>
      </c>
      <c r="F103" s="6">
        <f>Sales[[#This Row],[Units]]*Sales[[#This Row],[Price]]</f>
        <v>428.8</v>
      </c>
    </row>
    <row r="104" spans="1:6" x14ac:dyDescent="0.3">
      <c r="A104">
        <v>100</v>
      </c>
      <c r="B104" t="s">
        <v>17</v>
      </c>
      <c r="C104" t="s">
        <v>61</v>
      </c>
      <c r="D104">
        <v>4</v>
      </c>
      <c r="E104" s="6">
        <v>87.62</v>
      </c>
      <c r="F104" s="6">
        <f>Sales[[#This Row],[Units]]*Sales[[#This Row],[Price]]</f>
        <v>350.48</v>
      </c>
    </row>
    <row r="105" spans="1:6" x14ac:dyDescent="0.3">
      <c r="A105">
        <v>101</v>
      </c>
      <c r="B105" t="s">
        <v>17</v>
      </c>
      <c r="C105" t="s">
        <v>15</v>
      </c>
      <c r="D105">
        <v>4</v>
      </c>
      <c r="E105" s="6">
        <v>84.67</v>
      </c>
      <c r="F105" s="6">
        <f>Sales[[#This Row],[Units]]*Sales[[#This Row],[Price]]</f>
        <v>338.68</v>
      </c>
    </row>
    <row r="106" spans="1:6" x14ac:dyDescent="0.3">
      <c r="A106">
        <v>102</v>
      </c>
      <c r="B106" t="s">
        <v>17</v>
      </c>
      <c r="C106" t="s">
        <v>32</v>
      </c>
      <c r="D106">
        <v>4</v>
      </c>
      <c r="E106" s="6">
        <v>85.58</v>
      </c>
      <c r="F106" s="6">
        <f>Sales[[#This Row],[Units]]*Sales[[#This Row],[Price]]</f>
        <v>342.32</v>
      </c>
    </row>
    <row r="107" spans="1:6" x14ac:dyDescent="0.3">
      <c r="A107">
        <v>103</v>
      </c>
      <c r="B107" t="s">
        <v>34</v>
      </c>
      <c r="C107" t="s">
        <v>40</v>
      </c>
      <c r="D107">
        <v>1</v>
      </c>
      <c r="E107" s="6">
        <v>13.9</v>
      </c>
      <c r="F107" s="6">
        <f>Sales[[#This Row],[Units]]*Sales[[#This Row],[Price]]</f>
        <v>13.9</v>
      </c>
    </row>
    <row r="108" spans="1:6" x14ac:dyDescent="0.3">
      <c r="A108">
        <v>104</v>
      </c>
      <c r="B108" t="s">
        <v>34</v>
      </c>
      <c r="C108" t="s">
        <v>28</v>
      </c>
      <c r="D108">
        <v>3</v>
      </c>
      <c r="E108" s="6">
        <v>15.8</v>
      </c>
      <c r="F108" s="6">
        <f>Sales[[#This Row],[Units]]*Sales[[#This Row],[Price]]</f>
        <v>47.400000000000006</v>
      </c>
    </row>
    <row r="109" spans="1:6" x14ac:dyDescent="0.3">
      <c r="A109">
        <v>105</v>
      </c>
      <c r="B109" t="s">
        <v>13</v>
      </c>
      <c r="C109" t="s">
        <v>58</v>
      </c>
      <c r="D109">
        <v>5</v>
      </c>
      <c r="E109" s="6">
        <v>24.65</v>
      </c>
      <c r="F109" s="6">
        <f>Sales[[#This Row],[Units]]*Sales[[#This Row],[Price]]</f>
        <v>123.25</v>
      </c>
    </row>
    <row r="110" spans="1:6" x14ac:dyDescent="0.3">
      <c r="A110">
        <v>106</v>
      </c>
      <c r="B110" t="s">
        <v>30</v>
      </c>
      <c r="C110" t="s">
        <v>22</v>
      </c>
      <c r="D110">
        <v>3</v>
      </c>
      <c r="E110" s="6">
        <v>53.93</v>
      </c>
      <c r="F110" s="6">
        <f>Sales[[#This Row],[Units]]*Sales[[#This Row],[Price]]</f>
        <v>161.79</v>
      </c>
    </row>
    <row r="111" spans="1:6" x14ac:dyDescent="0.3">
      <c r="A111">
        <v>107</v>
      </c>
      <c r="B111" t="s">
        <v>17</v>
      </c>
      <c r="C111" t="s">
        <v>45</v>
      </c>
      <c r="D111">
        <v>1</v>
      </c>
      <c r="E111" s="6">
        <v>86.3</v>
      </c>
      <c r="F111" s="6">
        <f>Sales[[#This Row],[Units]]*Sales[[#This Row],[Price]]</f>
        <v>86.3</v>
      </c>
    </row>
    <row r="112" spans="1:6" x14ac:dyDescent="0.3">
      <c r="A112">
        <v>108</v>
      </c>
      <c r="B112" t="s">
        <v>30</v>
      </c>
      <c r="C112" t="s">
        <v>50</v>
      </c>
      <c r="D112">
        <v>1</v>
      </c>
      <c r="E112" s="6">
        <v>54.699999999999996</v>
      </c>
      <c r="F112" s="6">
        <f>Sales[[#This Row],[Units]]*Sales[[#This Row],[Price]]</f>
        <v>54.699999999999996</v>
      </c>
    </row>
    <row r="113" spans="1:6" x14ac:dyDescent="0.3">
      <c r="A113">
        <v>109</v>
      </c>
      <c r="B113" t="s">
        <v>17</v>
      </c>
      <c r="C113" t="s">
        <v>44</v>
      </c>
      <c r="D113">
        <v>5</v>
      </c>
      <c r="E113" s="6">
        <v>87.58</v>
      </c>
      <c r="F113" s="6">
        <f>Sales[[#This Row],[Units]]*Sales[[#This Row],[Price]]</f>
        <v>437.9</v>
      </c>
    </row>
    <row r="114" spans="1:6" x14ac:dyDescent="0.3">
      <c r="A114">
        <v>110</v>
      </c>
      <c r="B114" t="s">
        <v>13</v>
      </c>
      <c r="C114" t="s">
        <v>56</v>
      </c>
      <c r="D114">
        <v>3</v>
      </c>
      <c r="E114" s="6">
        <v>23.849999999999998</v>
      </c>
      <c r="F114" s="6">
        <f>Sales[[#This Row],[Units]]*Sales[[#This Row],[Price]]</f>
        <v>71.55</v>
      </c>
    </row>
    <row r="115" spans="1:6" x14ac:dyDescent="0.3">
      <c r="A115">
        <v>111</v>
      </c>
      <c r="B115" t="s">
        <v>17</v>
      </c>
      <c r="C115" t="s">
        <v>58</v>
      </c>
      <c r="D115">
        <v>1</v>
      </c>
      <c r="E115" s="6">
        <v>87.4</v>
      </c>
      <c r="F115" s="6">
        <f>Sales[[#This Row],[Units]]*Sales[[#This Row],[Price]]</f>
        <v>87.4</v>
      </c>
    </row>
    <row r="116" spans="1:6" x14ac:dyDescent="0.3">
      <c r="A116">
        <v>112</v>
      </c>
      <c r="B116" t="s">
        <v>13</v>
      </c>
      <c r="C116" t="s">
        <v>44</v>
      </c>
      <c r="D116">
        <v>3</v>
      </c>
      <c r="E116" s="6">
        <v>21.09</v>
      </c>
      <c r="F116" s="6">
        <f>Sales[[#This Row],[Units]]*Sales[[#This Row],[Price]]</f>
        <v>63.269999999999996</v>
      </c>
    </row>
    <row r="117" spans="1:6" x14ac:dyDescent="0.3">
      <c r="A117">
        <v>113</v>
      </c>
      <c r="B117" t="s">
        <v>17</v>
      </c>
      <c r="C117" t="s">
        <v>24</v>
      </c>
      <c r="D117">
        <v>2</v>
      </c>
      <c r="E117" s="6">
        <v>84.08</v>
      </c>
      <c r="F117" s="6">
        <f>Sales[[#This Row],[Units]]*Sales[[#This Row],[Price]]</f>
        <v>168.16</v>
      </c>
    </row>
    <row r="118" spans="1:6" x14ac:dyDescent="0.3">
      <c r="A118">
        <v>114</v>
      </c>
      <c r="B118" t="s">
        <v>17</v>
      </c>
      <c r="C118" t="s">
        <v>53</v>
      </c>
      <c r="D118">
        <v>1</v>
      </c>
      <c r="E118" s="6">
        <v>85.87</v>
      </c>
      <c r="F118" s="6">
        <f>Sales[[#This Row],[Units]]*Sales[[#This Row],[Price]]</f>
        <v>85.87</v>
      </c>
    </row>
    <row r="119" spans="1:6" x14ac:dyDescent="0.3">
      <c r="A119">
        <v>115</v>
      </c>
      <c r="B119" t="s">
        <v>13</v>
      </c>
      <c r="C119" t="s">
        <v>59</v>
      </c>
      <c r="D119">
        <v>3</v>
      </c>
      <c r="E119" s="6">
        <v>24.619999999999997</v>
      </c>
      <c r="F119" s="6">
        <f>Sales[[#This Row],[Units]]*Sales[[#This Row],[Price]]</f>
        <v>73.859999999999985</v>
      </c>
    </row>
    <row r="120" spans="1:6" x14ac:dyDescent="0.3">
      <c r="A120">
        <v>116</v>
      </c>
      <c r="B120" t="s">
        <v>17</v>
      </c>
      <c r="C120" t="s">
        <v>63</v>
      </c>
      <c r="D120">
        <v>3</v>
      </c>
      <c r="E120" s="6">
        <v>85.11</v>
      </c>
      <c r="F120" s="6">
        <f>Sales[[#This Row],[Units]]*Sales[[#This Row],[Price]]</f>
        <v>255.32999999999998</v>
      </c>
    </row>
    <row r="121" spans="1:6" x14ac:dyDescent="0.3">
      <c r="A121">
        <v>117</v>
      </c>
      <c r="B121" t="s">
        <v>30</v>
      </c>
      <c r="C121" t="s">
        <v>51</v>
      </c>
      <c r="D121">
        <v>2</v>
      </c>
      <c r="E121" s="6">
        <v>54.66</v>
      </c>
      <c r="F121" s="6">
        <f>Sales[[#This Row],[Units]]*Sales[[#This Row],[Price]]</f>
        <v>109.32</v>
      </c>
    </row>
    <row r="122" spans="1:6" x14ac:dyDescent="0.3">
      <c r="A122">
        <v>118</v>
      </c>
      <c r="B122" t="s">
        <v>17</v>
      </c>
      <c r="C122" t="s">
        <v>26</v>
      </c>
      <c r="D122">
        <v>4</v>
      </c>
      <c r="E122" s="6">
        <v>86</v>
      </c>
      <c r="F122" s="6">
        <f>Sales[[#This Row],[Units]]*Sales[[#This Row],[Price]]</f>
        <v>344</v>
      </c>
    </row>
    <row r="123" spans="1:6" x14ac:dyDescent="0.3">
      <c r="A123">
        <v>119</v>
      </c>
      <c r="B123" t="s">
        <v>13</v>
      </c>
      <c r="C123" t="s">
        <v>43</v>
      </c>
      <c r="D123">
        <v>3</v>
      </c>
      <c r="E123" s="6">
        <v>24.189999999999998</v>
      </c>
      <c r="F123" s="6">
        <f>Sales[[#This Row],[Units]]*Sales[[#This Row],[Price]]</f>
        <v>72.569999999999993</v>
      </c>
    </row>
    <row r="124" spans="1:6" x14ac:dyDescent="0.3">
      <c r="A124">
        <v>120</v>
      </c>
      <c r="B124" t="s">
        <v>30</v>
      </c>
      <c r="C124" t="s">
        <v>37</v>
      </c>
      <c r="D124">
        <v>3</v>
      </c>
      <c r="E124" s="6">
        <v>54.3</v>
      </c>
      <c r="F124" s="6">
        <f>Sales[[#This Row],[Units]]*Sales[[#This Row],[Price]]</f>
        <v>162.89999999999998</v>
      </c>
    </row>
    <row r="125" spans="1:6" x14ac:dyDescent="0.3">
      <c r="A125">
        <v>121</v>
      </c>
      <c r="B125" t="s">
        <v>30</v>
      </c>
      <c r="C125" t="s">
        <v>50</v>
      </c>
      <c r="D125">
        <v>4</v>
      </c>
      <c r="E125" s="6">
        <v>53.949999999999996</v>
      </c>
      <c r="F125" s="6">
        <f>Sales[[#This Row],[Units]]*Sales[[#This Row],[Price]]</f>
        <v>215.79999999999998</v>
      </c>
    </row>
    <row r="126" spans="1:6" x14ac:dyDescent="0.3">
      <c r="A126">
        <v>122</v>
      </c>
      <c r="B126" t="s">
        <v>30</v>
      </c>
      <c r="C126" t="s">
        <v>40</v>
      </c>
      <c r="D126">
        <v>4</v>
      </c>
      <c r="E126" s="6">
        <v>52.879999999999995</v>
      </c>
      <c r="F126" s="6">
        <f>Sales[[#This Row],[Units]]*Sales[[#This Row],[Price]]</f>
        <v>211.51999999999998</v>
      </c>
    </row>
    <row r="127" spans="1:6" x14ac:dyDescent="0.3">
      <c r="A127">
        <v>123</v>
      </c>
      <c r="B127" t="s">
        <v>17</v>
      </c>
      <c r="C127" t="s">
        <v>23</v>
      </c>
      <c r="D127">
        <v>1</v>
      </c>
      <c r="E127" s="6">
        <v>87.53</v>
      </c>
      <c r="F127" s="6">
        <f>Sales[[#This Row],[Units]]*Sales[[#This Row],[Price]]</f>
        <v>87.53</v>
      </c>
    </row>
    <row r="128" spans="1:6" x14ac:dyDescent="0.3">
      <c r="A128">
        <v>124</v>
      </c>
      <c r="B128" t="s">
        <v>13</v>
      </c>
      <c r="C128" t="s">
        <v>45</v>
      </c>
      <c r="D128">
        <v>4</v>
      </c>
      <c r="E128" s="6">
        <v>21.68</v>
      </c>
      <c r="F128" s="6">
        <f>Sales[[#This Row],[Units]]*Sales[[#This Row],[Price]]</f>
        <v>86.72</v>
      </c>
    </row>
    <row r="129" spans="1:6" x14ac:dyDescent="0.3">
      <c r="A129">
        <v>125</v>
      </c>
      <c r="B129" t="s">
        <v>17</v>
      </c>
      <c r="C129" t="s">
        <v>36</v>
      </c>
      <c r="D129">
        <v>2</v>
      </c>
      <c r="E129" s="6">
        <v>87.55</v>
      </c>
      <c r="F129" s="6">
        <f>Sales[[#This Row],[Units]]*Sales[[#This Row],[Price]]</f>
        <v>175.1</v>
      </c>
    </row>
    <row r="130" spans="1:6" x14ac:dyDescent="0.3">
      <c r="A130">
        <v>126</v>
      </c>
      <c r="B130" t="s">
        <v>30</v>
      </c>
      <c r="C130" t="s">
        <v>27</v>
      </c>
      <c r="D130">
        <v>4</v>
      </c>
      <c r="E130" s="6">
        <v>52.449999999999996</v>
      </c>
      <c r="F130" s="6">
        <f>Sales[[#This Row],[Units]]*Sales[[#This Row],[Price]]</f>
        <v>209.79999999999998</v>
      </c>
    </row>
    <row r="131" spans="1:6" x14ac:dyDescent="0.3">
      <c r="A131">
        <v>127</v>
      </c>
      <c r="B131" t="s">
        <v>17</v>
      </c>
      <c r="C131" t="s">
        <v>6</v>
      </c>
      <c r="D131">
        <v>5</v>
      </c>
      <c r="E131" s="6">
        <v>85.82</v>
      </c>
      <c r="F131" s="6">
        <f>Sales[[#This Row],[Units]]*Sales[[#This Row],[Price]]</f>
        <v>429.09999999999997</v>
      </c>
    </row>
    <row r="132" spans="1:6" x14ac:dyDescent="0.3">
      <c r="A132">
        <v>128</v>
      </c>
      <c r="B132" t="s">
        <v>17</v>
      </c>
      <c r="C132" t="s">
        <v>61</v>
      </c>
      <c r="D132">
        <v>5</v>
      </c>
      <c r="E132" s="6">
        <v>84.39</v>
      </c>
      <c r="F132" s="6">
        <f>Sales[[#This Row],[Units]]*Sales[[#This Row],[Price]]</f>
        <v>421.95</v>
      </c>
    </row>
    <row r="133" spans="1:6" x14ac:dyDescent="0.3">
      <c r="A133">
        <v>129</v>
      </c>
      <c r="B133" t="s">
        <v>13</v>
      </c>
      <c r="C133" t="s">
        <v>28</v>
      </c>
      <c r="D133">
        <v>5</v>
      </c>
      <c r="E133" s="6">
        <v>23.58</v>
      </c>
      <c r="F133" s="6">
        <f>Sales[[#This Row],[Units]]*Sales[[#This Row],[Price]]</f>
        <v>117.89999999999999</v>
      </c>
    </row>
    <row r="134" spans="1:6" x14ac:dyDescent="0.3">
      <c r="A134">
        <v>130</v>
      </c>
      <c r="B134" t="s">
        <v>13</v>
      </c>
      <c r="C134" t="s">
        <v>36</v>
      </c>
      <c r="D134">
        <v>1</v>
      </c>
      <c r="E134" s="6">
        <v>22.04</v>
      </c>
      <c r="F134" s="6">
        <f>Sales[[#This Row],[Units]]*Sales[[#This Row],[Price]]</f>
        <v>22.04</v>
      </c>
    </row>
    <row r="135" spans="1:6" x14ac:dyDescent="0.3">
      <c r="A135">
        <v>131</v>
      </c>
      <c r="B135" t="s">
        <v>30</v>
      </c>
      <c r="C135" t="s">
        <v>41</v>
      </c>
      <c r="D135">
        <v>1</v>
      </c>
      <c r="E135" s="6">
        <v>54.199999999999996</v>
      </c>
      <c r="F135" s="6">
        <f>Sales[[#This Row],[Units]]*Sales[[#This Row],[Price]]</f>
        <v>54.199999999999996</v>
      </c>
    </row>
    <row r="136" spans="1:6" x14ac:dyDescent="0.3">
      <c r="A136">
        <v>132</v>
      </c>
      <c r="B136" t="s">
        <v>17</v>
      </c>
      <c r="C136" t="s">
        <v>62</v>
      </c>
      <c r="D136">
        <v>2</v>
      </c>
      <c r="E136" s="6">
        <v>86.02</v>
      </c>
      <c r="F136" s="6">
        <f>Sales[[#This Row],[Units]]*Sales[[#This Row],[Price]]</f>
        <v>172.04</v>
      </c>
    </row>
    <row r="137" spans="1:6" x14ac:dyDescent="0.3">
      <c r="A137">
        <v>133</v>
      </c>
      <c r="B137" t="s">
        <v>17</v>
      </c>
      <c r="C137" t="s">
        <v>16</v>
      </c>
      <c r="D137">
        <v>30</v>
      </c>
      <c r="E137" s="6">
        <v>84.96</v>
      </c>
      <c r="F137" s="6">
        <f>Sales[[#This Row],[Units]]*Sales[[#This Row],[Price]]</f>
        <v>2548.7999999999997</v>
      </c>
    </row>
    <row r="138" spans="1:6" x14ac:dyDescent="0.3">
      <c r="A138">
        <v>134</v>
      </c>
      <c r="B138" t="s">
        <v>17</v>
      </c>
      <c r="C138" t="s">
        <v>33</v>
      </c>
      <c r="D138">
        <v>2</v>
      </c>
      <c r="E138" s="6">
        <v>84.16</v>
      </c>
      <c r="F138" s="6">
        <f>Sales[[#This Row],[Units]]*Sales[[#This Row],[Price]]</f>
        <v>168.32</v>
      </c>
    </row>
    <row r="139" spans="1:6" x14ac:dyDescent="0.3">
      <c r="A139">
        <v>135</v>
      </c>
      <c r="B139" t="s">
        <v>30</v>
      </c>
      <c r="C139" t="s">
        <v>46</v>
      </c>
      <c r="D139">
        <v>3</v>
      </c>
      <c r="E139" s="6">
        <v>54.129999999999995</v>
      </c>
      <c r="F139" s="6">
        <f>Sales[[#This Row],[Units]]*Sales[[#This Row],[Price]]</f>
        <v>162.38999999999999</v>
      </c>
    </row>
    <row r="140" spans="1:6" x14ac:dyDescent="0.3">
      <c r="A140">
        <v>136</v>
      </c>
      <c r="B140" t="s">
        <v>13</v>
      </c>
      <c r="C140" t="s">
        <v>58</v>
      </c>
      <c r="D140">
        <v>3</v>
      </c>
      <c r="E140" s="6">
        <v>24.959999999999997</v>
      </c>
      <c r="F140" s="6">
        <f>Sales[[#This Row],[Units]]*Sales[[#This Row],[Price]]</f>
        <v>74.88</v>
      </c>
    </row>
    <row r="141" spans="1:6" x14ac:dyDescent="0.3">
      <c r="A141">
        <v>137</v>
      </c>
      <c r="B141" t="s">
        <v>30</v>
      </c>
      <c r="C141" t="s">
        <v>33</v>
      </c>
      <c r="D141">
        <v>2</v>
      </c>
      <c r="E141" s="6">
        <v>52.739999999999995</v>
      </c>
      <c r="F141" s="6">
        <f>Sales[[#This Row],[Units]]*Sales[[#This Row],[Price]]</f>
        <v>105.47999999999999</v>
      </c>
    </row>
    <row r="142" spans="1:6" x14ac:dyDescent="0.3">
      <c r="A142">
        <v>138</v>
      </c>
      <c r="B142" t="s">
        <v>17</v>
      </c>
      <c r="C142" t="s">
        <v>52</v>
      </c>
      <c r="D142">
        <v>4</v>
      </c>
      <c r="E142" s="6">
        <v>85.98</v>
      </c>
      <c r="F142" s="6">
        <f>Sales[[#This Row],[Units]]*Sales[[#This Row],[Price]]</f>
        <v>343.92</v>
      </c>
    </row>
    <row r="143" spans="1:6" x14ac:dyDescent="0.3">
      <c r="A143">
        <v>139</v>
      </c>
      <c r="B143" t="s">
        <v>13</v>
      </c>
      <c r="C143" t="s">
        <v>24</v>
      </c>
      <c r="D143">
        <v>5</v>
      </c>
      <c r="E143" s="6">
        <v>24.86</v>
      </c>
      <c r="F143" s="6">
        <f>Sales[[#This Row],[Units]]*Sales[[#This Row],[Price]]</f>
        <v>124.3</v>
      </c>
    </row>
    <row r="144" spans="1:6" x14ac:dyDescent="0.3">
      <c r="A144">
        <v>140</v>
      </c>
      <c r="B144" t="s">
        <v>13</v>
      </c>
      <c r="C144" t="s">
        <v>6</v>
      </c>
      <c r="D144">
        <v>5</v>
      </c>
      <c r="E144" s="6">
        <v>22.38</v>
      </c>
      <c r="F144" s="6">
        <f>Sales[[#This Row],[Units]]*Sales[[#This Row],[Price]]</f>
        <v>111.89999999999999</v>
      </c>
    </row>
    <row r="145" spans="1:6" x14ac:dyDescent="0.3">
      <c r="A145">
        <v>141</v>
      </c>
      <c r="B145" t="s">
        <v>17</v>
      </c>
      <c r="C145" t="s">
        <v>33</v>
      </c>
      <c r="D145">
        <v>1</v>
      </c>
      <c r="E145" s="6">
        <v>85.17</v>
      </c>
      <c r="F145" s="6">
        <f>Sales[[#This Row],[Units]]*Sales[[#This Row],[Price]]</f>
        <v>85.17</v>
      </c>
    </row>
    <row r="146" spans="1:6" x14ac:dyDescent="0.3">
      <c r="A146">
        <v>142</v>
      </c>
      <c r="B146" t="s">
        <v>34</v>
      </c>
      <c r="C146" t="s">
        <v>42</v>
      </c>
      <c r="D146">
        <v>5</v>
      </c>
      <c r="E146" s="6">
        <v>16.21</v>
      </c>
      <c r="F146" s="6">
        <f>Sales[[#This Row],[Units]]*Sales[[#This Row],[Price]]</f>
        <v>81.050000000000011</v>
      </c>
    </row>
    <row r="147" spans="1:6" x14ac:dyDescent="0.3">
      <c r="A147">
        <v>143</v>
      </c>
      <c r="B147" t="s">
        <v>34</v>
      </c>
      <c r="C147" t="s">
        <v>46</v>
      </c>
      <c r="D147">
        <v>3</v>
      </c>
      <c r="E147" s="6">
        <v>15.89</v>
      </c>
      <c r="F147" s="6">
        <f>Sales[[#This Row],[Units]]*Sales[[#This Row],[Price]]</f>
        <v>47.67</v>
      </c>
    </row>
    <row r="148" spans="1:6" x14ac:dyDescent="0.3">
      <c r="A148">
        <v>144</v>
      </c>
      <c r="B148" t="s">
        <v>17</v>
      </c>
      <c r="C148" t="s">
        <v>45</v>
      </c>
      <c r="D148">
        <v>2</v>
      </c>
      <c r="E148" s="6">
        <v>85.41</v>
      </c>
      <c r="F148" s="6">
        <f>Sales[[#This Row],[Units]]*Sales[[#This Row],[Price]]</f>
        <v>170.82</v>
      </c>
    </row>
    <row r="149" spans="1:6" x14ac:dyDescent="0.3">
      <c r="A149">
        <v>145</v>
      </c>
      <c r="B149" t="s">
        <v>17</v>
      </c>
      <c r="C149" t="s">
        <v>19</v>
      </c>
      <c r="D149">
        <v>3</v>
      </c>
      <c r="E149" s="6">
        <v>85.36</v>
      </c>
      <c r="F149" s="6">
        <f>Sales[[#This Row],[Units]]*Sales[[#This Row],[Price]]</f>
        <v>256.08</v>
      </c>
    </row>
    <row r="150" spans="1:6" x14ac:dyDescent="0.3">
      <c r="A150">
        <v>146</v>
      </c>
      <c r="B150" t="s">
        <v>13</v>
      </c>
      <c r="C150" t="s">
        <v>47</v>
      </c>
      <c r="D150">
        <v>3</v>
      </c>
      <c r="E150" s="6">
        <v>24.32</v>
      </c>
      <c r="F150" s="6">
        <f>Sales[[#This Row],[Units]]*Sales[[#This Row],[Price]]</f>
        <v>72.960000000000008</v>
      </c>
    </row>
    <row r="151" spans="1:6" x14ac:dyDescent="0.3">
      <c r="A151">
        <v>147</v>
      </c>
      <c r="B151" t="s">
        <v>17</v>
      </c>
      <c r="C151" t="s">
        <v>15</v>
      </c>
      <c r="D151">
        <v>5</v>
      </c>
      <c r="E151" s="6">
        <v>86.29</v>
      </c>
      <c r="F151" s="6">
        <f>Sales[[#This Row],[Units]]*Sales[[#This Row],[Price]]</f>
        <v>431.45000000000005</v>
      </c>
    </row>
    <row r="152" spans="1:6" x14ac:dyDescent="0.3">
      <c r="A152">
        <v>148</v>
      </c>
      <c r="B152" t="s">
        <v>13</v>
      </c>
      <c r="C152" t="s">
        <v>50</v>
      </c>
      <c r="D152">
        <v>1</v>
      </c>
      <c r="E152" s="6">
        <v>22.689999999999998</v>
      </c>
      <c r="F152" s="6">
        <f>Sales[[#This Row],[Units]]*Sales[[#This Row],[Price]]</f>
        <v>22.689999999999998</v>
      </c>
    </row>
    <row r="153" spans="1:6" x14ac:dyDescent="0.3">
      <c r="A153">
        <v>149</v>
      </c>
      <c r="B153" t="s">
        <v>17</v>
      </c>
      <c r="C153" t="s">
        <v>18</v>
      </c>
      <c r="D153">
        <v>2</v>
      </c>
      <c r="E153" s="6">
        <v>85.23</v>
      </c>
      <c r="F153" s="6">
        <f>Sales[[#This Row],[Units]]*Sales[[#This Row],[Price]]</f>
        <v>170.46</v>
      </c>
    </row>
    <row r="154" spans="1:6" x14ac:dyDescent="0.3">
      <c r="A154">
        <v>150</v>
      </c>
      <c r="B154" t="s">
        <v>13</v>
      </c>
      <c r="C154" t="s">
        <v>37</v>
      </c>
      <c r="D154">
        <v>1</v>
      </c>
      <c r="E154" s="6">
        <v>24.5</v>
      </c>
      <c r="F154" s="6">
        <f>Sales[[#This Row],[Units]]*Sales[[#This Row],[Price]]</f>
        <v>24.5</v>
      </c>
    </row>
    <row r="155" spans="1:6" x14ac:dyDescent="0.3">
      <c r="A155">
        <v>151</v>
      </c>
      <c r="B155" t="s">
        <v>30</v>
      </c>
      <c r="C155" t="s">
        <v>28</v>
      </c>
      <c r="D155">
        <v>1</v>
      </c>
      <c r="E155" s="6">
        <v>52.989999999999995</v>
      </c>
      <c r="F155" s="6">
        <f>Sales[[#This Row],[Units]]*Sales[[#This Row],[Price]]</f>
        <v>52.989999999999995</v>
      </c>
    </row>
    <row r="156" spans="1:6" x14ac:dyDescent="0.3">
      <c r="A156">
        <v>152</v>
      </c>
      <c r="B156" t="s">
        <v>30</v>
      </c>
      <c r="C156" t="s">
        <v>62</v>
      </c>
      <c r="D156">
        <v>1</v>
      </c>
      <c r="E156" s="6">
        <v>52.16</v>
      </c>
      <c r="F156" s="6">
        <f>Sales[[#This Row],[Units]]*Sales[[#This Row],[Price]]</f>
        <v>52.16</v>
      </c>
    </row>
    <row r="157" spans="1:6" x14ac:dyDescent="0.3">
      <c r="A157">
        <v>153</v>
      </c>
      <c r="B157" t="s">
        <v>17</v>
      </c>
      <c r="C157" t="s">
        <v>26</v>
      </c>
      <c r="D157">
        <v>4</v>
      </c>
      <c r="E157" s="6">
        <v>86.4</v>
      </c>
      <c r="F157" s="6">
        <f>Sales[[#This Row],[Units]]*Sales[[#This Row],[Price]]</f>
        <v>345.6</v>
      </c>
    </row>
    <row r="158" spans="1:6" x14ac:dyDescent="0.3">
      <c r="A158">
        <v>154</v>
      </c>
      <c r="B158" t="s">
        <v>30</v>
      </c>
      <c r="C158" t="s">
        <v>55</v>
      </c>
      <c r="D158">
        <v>4</v>
      </c>
      <c r="E158" s="6">
        <v>52.639999999999993</v>
      </c>
      <c r="F158" s="6">
        <f>Sales[[#This Row],[Units]]*Sales[[#This Row],[Price]]</f>
        <v>210.55999999999997</v>
      </c>
    </row>
    <row r="159" spans="1:6" x14ac:dyDescent="0.3">
      <c r="A159">
        <v>155</v>
      </c>
      <c r="B159" t="s">
        <v>13</v>
      </c>
      <c r="C159" t="s">
        <v>54</v>
      </c>
      <c r="D159">
        <v>1</v>
      </c>
      <c r="E159" s="6">
        <v>22.319999999999997</v>
      </c>
      <c r="F159" s="6">
        <f>Sales[[#This Row],[Units]]*Sales[[#This Row],[Price]]</f>
        <v>22.319999999999997</v>
      </c>
    </row>
    <row r="160" spans="1:6" x14ac:dyDescent="0.3">
      <c r="A160">
        <v>156</v>
      </c>
      <c r="B160" t="s">
        <v>17</v>
      </c>
      <c r="C160" t="s">
        <v>37</v>
      </c>
      <c r="D160">
        <v>1</v>
      </c>
      <c r="E160" s="6">
        <v>84.86</v>
      </c>
      <c r="F160" s="6">
        <f>Sales[[#This Row],[Units]]*Sales[[#This Row],[Price]]</f>
        <v>84.86</v>
      </c>
    </row>
    <row r="161" spans="1:6" x14ac:dyDescent="0.3">
      <c r="A161">
        <v>157</v>
      </c>
      <c r="B161" t="s">
        <v>34</v>
      </c>
      <c r="C161" t="s">
        <v>29</v>
      </c>
      <c r="D161">
        <v>1</v>
      </c>
      <c r="E161" s="6">
        <v>13.27</v>
      </c>
      <c r="F161" s="6">
        <f>Sales[[#This Row],[Units]]*Sales[[#This Row],[Price]]</f>
        <v>13.27</v>
      </c>
    </row>
    <row r="162" spans="1:6" x14ac:dyDescent="0.3">
      <c r="A162">
        <v>158</v>
      </c>
      <c r="B162" t="s">
        <v>13</v>
      </c>
      <c r="C162" t="s">
        <v>20</v>
      </c>
      <c r="D162">
        <v>4</v>
      </c>
      <c r="E162" s="6">
        <v>23.689999999999998</v>
      </c>
      <c r="F162" s="6">
        <f>Sales[[#This Row],[Units]]*Sales[[#This Row],[Price]]</f>
        <v>94.759999999999991</v>
      </c>
    </row>
    <row r="163" spans="1:6" x14ac:dyDescent="0.3">
      <c r="A163">
        <v>159</v>
      </c>
      <c r="B163" t="s">
        <v>34</v>
      </c>
      <c r="C163" t="s">
        <v>57</v>
      </c>
      <c r="D163">
        <v>3</v>
      </c>
      <c r="E163" s="6">
        <v>15.73</v>
      </c>
      <c r="F163" s="6">
        <f>Sales[[#This Row],[Units]]*Sales[[#This Row],[Price]]</f>
        <v>47.19</v>
      </c>
    </row>
    <row r="164" spans="1:6" x14ac:dyDescent="0.3">
      <c r="A164">
        <v>160</v>
      </c>
      <c r="B164" t="s">
        <v>30</v>
      </c>
      <c r="C164" t="s">
        <v>41</v>
      </c>
      <c r="D164">
        <v>1</v>
      </c>
      <c r="E164" s="6">
        <v>51.8</v>
      </c>
      <c r="F164" s="6">
        <f>Sales[[#This Row],[Units]]*Sales[[#This Row],[Price]]</f>
        <v>51.8</v>
      </c>
    </row>
    <row r="165" spans="1:6" x14ac:dyDescent="0.3">
      <c r="A165">
        <v>161</v>
      </c>
      <c r="B165" t="s">
        <v>17</v>
      </c>
      <c r="C165" t="s">
        <v>65</v>
      </c>
      <c r="D165">
        <v>1</v>
      </c>
      <c r="E165" s="6">
        <v>86.16</v>
      </c>
      <c r="F165" s="6">
        <f>Sales[[#This Row],[Units]]*Sales[[#This Row],[Price]]</f>
        <v>86.16</v>
      </c>
    </row>
    <row r="166" spans="1:6" x14ac:dyDescent="0.3">
      <c r="A166">
        <v>162</v>
      </c>
      <c r="B166" t="s">
        <v>13</v>
      </c>
      <c r="C166" t="s">
        <v>16</v>
      </c>
      <c r="D166">
        <v>21</v>
      </c>
      <c r="E166" s="6">
        <v>23.439999999999998</v>
      </c>
      <c r="F166" s="6">
        <f>Sales[[#This Row],[Units]]*Sales[[#This Row],[Price]]</f>
        <v>492.23999999999995</v>
      </c>
    </row>
    <row r="167" spans="1:6" x14ac:dyDescent="0.3">
      <c r="A167">
        <v>163</v>
      </c>
      <c r="B167" t="s">
        <v>34</v>
      </c>
      <c r="C167" t="s">
        <v>54</v>
      </c>
      <c r="D167">
        <v>4</v>
      </c>
      <c r="E167" s="6">
        <v>16.440000000000001</v>
      </c>
      <c r="F167" s="6">
        <f>Sales[[#This Row],[Units]]*Sales[[#This Row],[Price]]</f>
        <v>65.760000000000005</v>
      </c>
    </row>
    <row r="168" spans="1:6" x14ac:dyDescent="0.3">
      <c r="A168">
        <v>164</v>
      </c>
      <c r="B168" t="s">
        <v>17</v>
      </c>
      <c r="C168" t="s">
        <v>41</v>
      </c>
      <c r="D168">
        <v>1</v>
      </c>
      <c r="E168" s="6">
        <v>86.72</v>
      </c>
      <c r="F168" s="6">
        <f>Sales[[#This Row],[Units]]*Sales[[#This Row],[Price]]</f>
        <v>86.72</v>
      </c>
    </row>
    <row r="169" spans="1:6" x14ac:dyDescent="0.3">
      <c r="A169">
        <v>165</v>
      </c>
      <c r="B169" t="s">
        <v>17</v>
      </c>
      <c r="C169" t="s">
        <v>22</v>
      </c>
      <c r="D169">
        <v>5</v>
      </c>
      <c r="E169" s="6">
        <v>86.35</v>
      </c>
      <c r="F169" s="6">
        <f>Sales[[#This Row],[Units]]*Sales[[#This Row],[Price]]</f>
        <v>431.75</v>
      </c>
    </row>
    <row r="170" spans="1:6" x14ac:dyDescent="0.3">
      <c r="A170">
        <v>166</v>
      </c>
      <c r="B170" t="s">
        <v>17</v>
      </c>
      <c r="C170" t="s">
        <v>24</v>
      </c>
      <c r="D170">
        <v>5</v>
      </c>
      <c r="E170" s="6">
        <v>87.35</v>
      </c>
      <c r="F170" s="6">
        <f>Sales[[#This Row],[Units]]*Sales[[#This Row],[Price]]</f>
        <v>436.75</v>
      </c>
    </row>
    <row r="171" spans="1:6" x14ac:dyDescent="0.3">
      <c r="A171">
        <v>167</v>
      </c>
      <c r="B171" t="s">
        <v>17</v>
      </c>
      <c r="C171" t="s">
        <v>45</v>
      </c>
      <c r="D171">
        <v>3</v>
      </c>
      <c r="E171" s="6">
        <v>87.39</v>
      </c>
      <c r="F171" s="6">
        <f>Sales[[#This Row],[Units]]*Sales[[#This Row],[Price]]</f>
        <v>262.17</v>
      </c>
    </row>
    <row r="172" spans="1:6" x14ac:dyDescent="0.3">
      <c r="A172">
        <v>168</v>
      </c>
      <c r="B172" t="s">
        <v>13</v>
      </c>
      <c r="C172" t="s">
        <v>42</v>
      </c>
      <c r="D172">
        <v>4</v>
      </c>
      <c r="E172" s="6">
        <v>21.61</v>
      </c>
      <c r="F172" s="6">
        <f>Sales[[#This Row],[Units]]*Sales[[#This Row],[Price]]</f>
        <v>86.44</v>
      </c>
    </row>
    <row r="173" spans="1:6" x14ac:dyDescent="0.3">
      <c r="A173">
        <v>169</v>
      </c>
      <c r="B173" t="s">
        <v>17</v>
      </c>
      <c r="C173" t="s">
        <v>14</v>
      </c>
      <c r="D173">
        <v>4</v>
      </c>
      <c r="E173" s="6">
        <v>87.07</v>
      </c>
      <c r="F173" s="6">
        <f>Sales[[#This Row],[Units]]*Sales[[#This Row],[Price]]</f>
        <v>348.28</v>
      </c>
    </row>
    <row r="174" spans="1:6" x14ac:dyDescent="0.3">
      <c r="A174">
        <v>170</v>
      </c>
      <c r="B174" t="s">
        <v>30</v>
      </c>
      <c r="C174" t="s">
        <v>15</v>
      </c>
      <c r="D174">
        <v>5</v>
      </c>
      <c r="E174" s="6">
        <v>54.66</v>
      </c>
      <c r="F174" s="6">
        <f>Sales[[#This Row],[Units]]*Sales[[#This Row],[Price]]</f>
        <v>273.29999999999995</v>
      </c>
    </row>
    <row r="175" spans="1:6" x14ac:dyDescent="0.3">
      <c r="A175">
        <v>171</v>
      </c>
      <c r="B175" t="s">
        <v>17</v>
      </c>
      <c r="C175" t="s">
        <v>53</v>
      </c>
      <c r="D175">
        <v>1</v>
      </c>
      <c r="E175" s="6">
        <v>87.64</v>
      </c>
      <c r="F175" s="6">
        <f>Sales[[#This Row],[Units]]*Sales[[#This Row],[Price]]</f>
        <v>87.64</v>
      </c>
    </row>
    <row r="176" spans="1:6" x14ac:dyDescent="0.3">
      <c r="A176">
        <v>172</v>
      </c>
      <c r="B176" t="s">
        <v>13</v>
      </c>
      <c r="C176" t="s">
        <v>22</v>
      </c>
      <c r="D176">
        <v>4</v>
      </c>
      <c r="E176" s="6">
        <v>23.75</v>
      </c>
      <c r="F176" s="6">
        <f>Sales[[#This Row],[Units]]*Sales[[#This Row],[Price]]</f>
        <v>95</v>
      </c>
    </row>
    <row r="177" spans="1:6" x14ac:dyDescent="0.3">
      <c r="A177">
        <v>173</v>
      </c>
      <c r="B177" t="s">
        <v>17</v>
      </c>
      <c r="C177" t="s">
        <v>62</v>
      </c>
      <c r="D177">
        <v>1</v>
      </c>
      <c r="E177" s="6">
        <v>86.36</v>
      </c>
      <c r="F177" s="6">
        <f>Sales[[#This Row],[Units]]*Sales[[#This Row],[Price]]</f>
        <v>86.36</v>
      </c>
    </row>
    <row r="178" spans="1:6" x14ac:dyDescent="0.3">
      <c r="A178">
        <v>174</v>
      </c>
      <c r="B178" t="s">
        <v>17</v>
      </c>
      <c r="C178" t="s">
        <v>31</v>
      </c>
      <c r="D178">
        <v>3</v>
      </c>
      <c r="E178" s="6">
        <v>87.5</v>
      </c>
      <c r="F178" s="6">
        <f>Sales[[#This Row],[Units]]*Sales[[#This Row],[Price]]</f>
        <v>262.5</v>
      </c>
    </row>
    <row r="179" spans="1:6" x14ac:dyDescent="0.3">
      <c r="A179">
        <v>175</v>
      </c>
      <c r="B179" t="s">
        <v>30</v>
      </c>
      <c r="C179" t="s">
        <v>40</v>
      </c>
      <c r="D179">
        <v>4</v>
      </c>
      <c r="E179" s="6">
        <v>53.669999999999995</v>
      </c>
      <c r="F179" s="6">
        <f>Sales[[#This Row],[Units]]*Sales[[#This Row],[Price]]</f>
        <v>214.67999999999998</v>
      </c>
    </row>
    <row r="180" spans="1:6" x14ac:dyDescent="0.3">
      <c r="A180">
        <v>176</v>
      </c>
      <c r="B180" t="s">
        <v>13</v>
      </c>
      <c r="C180" t="s">
        <v>35</v>
      </c>
      <c r="D180">
        <v>2</v>
      </c>
      <c r="E180" s="6">
        <v>24.47</v>
      </c>
      <c r="F180" s="6">
        <f>Sales[[#This Row],[Units]]*Sales[[#This Row],[Price]]</f>
        <v>48.94</v>
      </c>
    </row>
    <row r="181" spans="1:6" x14ac:dyDescent="0.3">
      <c r="A181">
        <v>177</v>
      </c>
      <c r="B181" t="s">
        <v>34</v>
      </c>
      <c r="C181" t="s">
        <v>31</v>
      </c>
      <c r="D181">
        <v>5</v>
      </c>
      <c r="E181" s="6">
        <v>14.81</v>
      </c>
      <c r="F181" s="6">
        <f>Sales[[#This Row],[Units]]*Sales[[#This Row],[Price]]</f>
        <v>74.05</v>
      </c>
    </row>
    <row r="182" spans="1:6" x14ac:dyDescent="0.3">
      <c r="A182">
        <v>178</v>
      </c>
      <c r="B182" t="s">
        <v>17</v>
      </c>
      <c r="C182" t="s">
        <v>64</v>
      </c>
      <c r="D182">
        <v>3</v>
      </c>
      <c r="E182" s="6">
        <v>84.66</v>
      </c>
      <c r="F182" s="6">
        <f>Sales[[#This Row],[Units]]*Sales[[#This Row],[Price]]</f>
        <v>253.98</v>
      </c>
    </row>
    <row r="183" spans="1:6" x14ac:dyDescent="0.3">
      <c r="A183">
        <v>179</v>
      </c>
      <c r="B183" t="s">
        <v>17</v>
      </c>
      <c r="C183" t="s">
        <v>41</v>
      </c>
      <c r="D183">
        <v>1</v>
      </c>
      <c r="E183" s="6">
        <v>87.33</v>
      </c>
      <c r="F183" s="6">
        <f>Sales[[#This Row],[Units]]*Sales[[#This Row],[Price]]</f>
        <v>87.33</v>
      </c>
    </row>
    <row r="184" spans="1:6" x14ac:dyDescent="0.3">
      <c r="A184">
        <v>180</v>
      </c>
      <c r="B184" t="s">
        <v>30</v>
      </c>
      <c r="C184" t="s">
        <v>42</v>
      </c>
      <c r="D184">
        <v>3</v>
      </c>
      <c r="E184" s="6">
        <v>51.139999999999993</v>
      </c>
      <c r="F184" s="6">
        <f>Sales[[#This Row],[Units]]*Sales[[#This Row],[Price]]</f>
        <v>153.41999999999999</v>
      </c>
    </row>
    <row r="185" spans="1:6" x14ac:dyDescent="0.3">
      <c r="A185">
        <v>181</v>
      </c>
      <c r="B185" t="s">
        <v>17</v>
      </c>
      <c r="C185" t="s">
        <v>33</v>
      </c>
      <c r="D185">
        <v>5</v>
      </c>
      <c r="E185" s="6">
        <v>85.48</v>
      </c>
      <c r="F185" s="6">
        <f>Sales[[#This Row],[Units]]*Sales[[#This Row],[Price]]</f>
        <v>427.40000000000003</v>
      </c>
    </row>
    <row r="186" spans="1:6" x14ac:dyDescent="0.3">
      <c r="A186">
        <v>182</v>
      </c>
      <c r="B186" t="s">
        <v>13</v>
      </c>
      <c r="C186" t="s">
        <v>40</v>
      </c>
      <c r="D186">
        <v>2</v>
      </c>
      <c r="E186" s="6">
        <v>24.779999999999998</v>
      </c>
      <c r="F186" s="6">
        <f>Sales[[#This Row],[Units]]*Sales[[#This Row],[Price]]</f>
        <v>49.559999999999995</v>
      </c>
    </row>
    <row r="187" spans="1:6" x14ac:dyDescent="0.3">
      <c r="A187">
        <v>183</v>
      </c>
      <c r="B187" t="s">
        <v>17</v>
      </c>
      <c r="C187" t="s">
        <v>53</v>
      </c>
      <c r="D187">
        <v>5</v>
      </c>
      <c r="E187" s="6">
        <v>84.51</v>
      </c>
      <c r="F187" s="6">
        <f>Sales[[#This Row],[Units]]*Sales[[#This Row],[Price]]</f>
        <v>422.55</v>
      </c>
    </row>
    <row r="188" spans="1:6" x14ac:dyDescent="0.3">
      <c r="A188">
        <v>184</v>
      </c>
      <c r="B188" t="s">
        <v>17</v>
      </c>
      <c r="C188" t="s">
        <v>48</v>
      </c>
      <c r="D188">
        <v>1</v>
      </c>
      <c r="E188" s="6">
        <v>84.16</v>
      </c>
      <c r="F188" s="6">
        <f>Sales[[#This Row],[Units]]*Sales[[#This Row],[Price]]</f>
        <v>84.16</v>
      </c>
    </row>
    <row r="189" spans="1:6" x14ac:dyDescent="0.3">
      <c r="A189">
        <v>185</v>
      </c>
      <c r="B189" t="s">
        <v>17</v>
      </c>
      <c r="C189" t="s">
        <v>63</v>
      </c>
      <c r="D189">
        <v>1</v>
      </c>
      <c r="E189" s="6">
        <v>84.41</v>
      </c>
      <c r="F189" s="6">
        <f>Sales[[#This Row],[Units]]*Sales[[#This Row],[Price]]</f>
        <v>84.41</v>
      </c>
    </row>
    <row r="190" spans="1:6" x14ac:dyDescent="0.3">
      <c r="A190">
        <v>186</v>
      </c>
      <c r="B190" t="s">
        <v>17</v>
      </c>
      <c r="C190" t="s">
        <v>27</v>
      </c>
      <c r="D190">
        <v>2</v>
      </c>
      <c r="E190" s="6">
        <v>84.58</v>
      </c>
      <c r="F190" s="6">
        <f>Sales[[#This Row],[Units]]*Sales[[#This Row],[Price]]</f>
        <v>169.16</v>
      </c>
    </row>
    <row r="191" spans="1:6" x14ac:dyDescent="0.3">
      <c r="A191">
        <v>187</v>
      </c>
      <c r="B191" t="s">
        <v>30</v>
      </c>
      <c r="C191" t="s">
        <v>31</v>
      </c>
      <c r="D191">
        <v>2</v>
      </c>
      <c r="E191" s="6">
        <v>52.839999999999996</v>
      </c>
      <c r="F191" s="6">
        <f>Sales[[#This Row],[Units]]*Sales[[#This Row],[Price]]</f>
        <v>105.67999999999999</v>
      </c>
    </row>
    <row r="192" spans="1:6" x14ac:dyDescent="0.3">
      <c r="A192">
        <v>188</v>
      </c>
      <c r="B192" t="s">
        <v>13</v>
      </c>
      <c r="C192" t="s">
        <v>31</v>
      </c>
      <c r="D192">
        <v>2</v>
      </c>
      <c r="E192" s="6">
        <v>24.729999999999997</v>
      </c>
      <c r="F192" s="6">
        <f>Sales[[#This Row],[Units]]*Sales[[#This Row],[Price]]</f>
        <v>49.459999999999994</v>
      </c>
    </row>
    <row r="193" spans="1:6" x14ac:dyDescent="0.3">
      <c r="A193">
        <v>189</v>
      </c>
      <c r="B193" t="s">
        <v>17</v>
      </c>
      <c r="C193" t="s">
        <v>42</v>
      </c>
      <c r="D193">
        <v>2</v>
      </c>
      <c r="E193" s="6">
        <v>85.55</v>
      </c>
      <c r="F193" s="6">
        <f>Sales[[#This Row],[Units]]*Sales[[#This Row],[Price]]</f>
        <v>171.1</v>
      </c>
    </row>
    <row r="194" spans="1:6" x14ac:dyDescent="0.3">
      <c r="A194">
        <v>190</v>
      </c>
      <c r="B194" t="s">
        <v>17</v>
      </c>
      <c r="C194" t="s">
        <v>15</v>
      </c>
      <c r="D194">
        <v>2</v>
      </c>
      <c r="E194" s="6">
        <v>85.22</v>
      </c>
      <c r="F194" s="6">
        <f>Sales[[#This Row],[Units]]*Sales[[#This Row],[Price]]</f>
        <v>170.44</v>
      </c>
    </row>
    <row r="195" spans="1:6" x14ac:dyDescent="0.3">
      <c r="A195">
        <v>191</v>
      </c>
      <c r="B195" t="s">
        <v>17</v>
      </c>
      <c r="C195" t="s">
        <v>26</v>
      </c>
      <c r="D195">
        <v>3</v>
      </c>
      <c r="E195" s="6">
        <v>87.6</v>
      </c>
      <c r="F195" s="6">
        <f>Sales[[#This Row],[Units]]*Sales[[#This Row],[Price]]</f>
        <v>262.79999999999995</v>
      </c>
    </row>
    <row r="196" spans="1:6" x14ac:dyDescent="0.3">
      <c r="A196">
        <v>192</v>
      </c>
      <c r="B196" t="s">
        <v>13</v>
      </c>
      <c r="C196" t="s">
        <v>64</v>
      </c>
      <c r="D196">
        <v>2</v>
      </c>
      <c r="E196" s="6">
        <v>24.939999999999998</v>
      </c>
      <c r="F196" s="6">
        <f>Sales[[#This Row],[Units]]*Sales[[#This Row],[Price]]</f>
        <v>49.879999999999995</v>
      </c>
    </row>
    <row r="197" spans="1:6" x14ac:dyDescent="0.3">
      <c r="A197">
        <v>193</v>
      </c>
      <c r="B197" t="s">
        <v>17</v>
      </c>
      <c r="C197" t="s">
        <v>58</v>
      </c>
      <c r="D197">
        <v>5</v>
      </c>
      <c r="E197" s="6">
        <v>86.21</v>
      </c>
      <c r="F197" s="6">
        <f>Sales[[#This Row],[Units]]*Sales[[#This Row],[Price]]</f>
        <v>431.04999999999995</v>
      </c>
    </row>
    <row r="198" spans="1:6" x14ac:dyDescent="0.3">
      <c r="A198">
        <v>194</v>
      </c>
      <c r="B198" t="s">
        <v>17</v>
      </c>
      <c r="C198" t="s">
        <v>16</v>
      </c>
      <c r="D198">
        <v>34</v>
      </c>
      <c r="E198" s="6">
        <v>85.85</v>
      </c>
      <c r="F198" s="6">
        <f>Sales[[#This Row],[Units]]*Sales[[#This Row],[Price]]</f>
        <v>2918.8999999999996</v>
      </c>
    </row>
    <row r="199" spans="1:6" x14ac:dyDescent="0.3">
      <c r="A199">
        <v>195</v>
      </c>
      <c r="B199" t="s">
        <v>17</v>
      </c>
      <c r="C199" t="s">
        <v>6</v>
      </c>
      <c r="D199">
        <v>4</v>
      </c>
      <c r="E199" s="6">
        <v>87.65</v>
      </c>
      <c r="F199" s="6">
        <f>Sales[[#This Row],[Units]]*Sales[[#This Row],[Price]]</f>
        <v>350.6</v>
      </c>
    </row>
    <row r="200" spans="1:6" x14ac:dyDescent="0.3">
      <c r="A200">
        <v>196</v>
      </c>
      <c r="B200" t="s">
        <v>17</v>
      </c>
      <c r="C200" t="s">
        <v>47</v>
      </c>
      <c r="D200">
        <v>2</v>
      </c>
      <c r="E200" s="6">
        <v>86.87</v>
      </c>
      <c r="F200" s="6">
        <f>Sales[[#This Row],[Units]]*Sales[[#This Row],[Price]]</f>
        <v>173.74</v>
      </c>
    </row>
    <row r="201" spans="1:6" x14ac:dyDescent="0.3">
      <c r="A201">
        <v>197</v>
      </c>
      <c r="B201" t="s">
        <v>17</v>
      </c>
      <c r="C201" t="s">
        <v>15</v>
      </c>
      <c r="D201">
        <v>4</v>
      </c>
      <c r="E201" s="6">
        <v>85.73</v>
      </c>
      <c r="F201" s="6">
        <f>Sales[[#This Row],[Units]]*Sales[[#This Row],[Price]]</f>
        <v>342.92</v>
      </c>
    </row>
    <row r="202" spans="1:6" x14ac:dyDescent="0.3">
      <c r="A202">
        <v>198</v>
      </c>
      <c r="B202" t="s">
        <v>30</v>
      </c>
      <c r="C202" t="s">
        <v>28</v>
      </c>
      <c r="D202">
        <v>4</v>
      </c>
      <c r="E202" s="6">
        <v>54.169999999999995</v>
      </c>
      <c r="F202" s="6">
        <f>Sales[[#This Row],[Units]]*Sales[[#This Row],[Price]]</f>
        <v>216.67999999999998</v>
      </c>
    </row>
    <row r="203" spans="1:6" x14ac:dyDescent="0.3">
      <c r="A203">
        <v>199</v>
      </c>
      <c r="B203" t="s">
        <v>30</v>
      </c>
      <c r="C203" t="s">
        <v>28</v>
      </c>
      <c r="D203">
        <v>3</v>
      </c>
      <c r="E203" s="6">
        <v>51.309999999999995</v>
      </c>
      <c r="F203" s="6">
        <f>Sales[[#This Row],[Units]]*Sales[[#This Row],[Price]]</f>
        <v>153.92999999999998</v>
      </c>
    </row>
    <row r="204" spans="1:6" x14ac:dyDescent="0.3">
      <c r="A204">
        <v>200</v>
      </c>
      <c r="B204" t="s">
        <v>17</v>
      </c>
      <c r="C204" t="s">
        <v>22</v>
      </c>
      <c r="D204">
        <v>5</v>
      </c>
      <c r="E204" s="6">
        <v>87.29</v>
      </c>
      <c r="F204" s="6">
        <f>Sales[[#This Row],[Units]]*Sales[[#This Row],[Price]]</f>
        <v>436.45000000000005</v>
      </c>
    </row>
    <row r="205" spans="1:6" x14ac:dyDescent="0.3">
      <c r="A205">
        <v>201</v>
      </c>
      <c r="B205" t="s">
        <v>17</v>
      </c>
      <c r="C205" t="s">
        <v>64</v>
      </c>
      <c r="D205">
        <v>5</v>
      </c>
      <c r="E205" s="6">
        <v>84.8</v>
      </c>
      <c r="F205" s="6">
        <f>Sales[[#This Row],[Units]]*Sales[[#This Row],[Price]]</f>
        <v>424</v>
      </c>
    </row>
    <row r="206" spans="1:6" x14ac:dyDescent="0.3">
      <c r="A206">
        <v>202</v>
      </c>
      <c r="B206" t="s">
        <v>30</v>
      </c>
      <c r="C206" t="s">
        <v>49</v>
      </c>
      <c r="D206">
        <v>3</v>
      </c>
      <c r="E206" s="6">
        <v>52.489999999999995</v>
      </c>
      <c r="F206" s="6">
        <f>Sales[[#This Row],[Units]]*Sales[[#This Row],[Price]]</f>
        <v>157.46999999999997</v>
      </c>
    </row>
    <row r="207" spans="1:6" x14ac:dyDescent="0.3">
      <c r="A207">
        <v>203</v>
      </c>
      <c r="B207" t="s">
        <v>17</v>
      </c>
      <c r="C207" t="s">
        <v>6</v>
      </c>
      <c r="D207">
        <v>5</v>
      </c>
      <c r="E207" s="6">
        <v>86.73</v>
      </c>
      <c r="F207" s="6">
        <f>Sales[[#This Row],[Units]]*Sales[[#This Row],[Price]]</f>
        <v>433.65000000000003</v>
      </c>
    </row>
    <row r="208" spans="1:6" x14ac:dyDescent="0.3">
      <c r="A208">
        <v>204</v>
      </c>
      <c r="B208" t="s">
        <v>13</v>
      </c>
      <c r="C208" t="s">
        <v>54</v>
      </c>
      <c r="D208">
        <v>5</v>
      </c>
      <c r="E208" s="6">
        <v>24.24</v>
      </c>
      <c r="F208" s="6">
        <f>Sales[[#This Row],[Units]]*Sales[[#This Row],[Price]]</f>
        <v>121.19999999999999</v>
      </c>
    </row>
    <row r="209" spans="1:6" x14ac:dyDescent="0.3">
      <c r="A209">
        <v>205</v>
      </c>
      <c r="B209" t="s">
        <v>17</v>
      </c>
      <c r="C209" t="s">
        <v>59</v>
      </c>
      <c r="D209">
        <v>2</v>
      </c>
      <c r="E209" s="6">
        <v>86.16</v>
      </c>
      <c r="F209" s="6">
        <f>Sales[[#This Row],[Units]]*Sales[[#This Row],[Price]]</f>
        <v>172.32</v>
      </c>
    </row>
    <row r="210" spans="1:6" x14ac:dyDescent="0.3">
      <c r="A210">
        <v>206</v>
      </c>
      <c r="B210" t="s">
        <v>13</v>
      </c>
      <c r="C210" t="s">
        <v>61</v>
      </c>
      <c r="D210">
        <v>3</v>
      </c>
      <c r="E210" s="6">
        <v>24.669999999999998</v>
      </c>
      <c r="F210" s="6">
        <f>Sales[[#This Row],[Units]]*Sales[[#This Row],[Price]]</f>
        <v>74.009999999999991</v>
      </c>
    </row>
    <row r="211" spans="1:6" x14ac:dyDescent="0.3">
      <c r="A211">
        <v>207</v>
      </c>
      <c r="B211" t="s">
        <v>17</v>
      </c>
      <c r="C211" t="s">
        <v>33</v>
      </c>
      <c r="D211">
        <v>2</v>
      </c>
      <c r="E211" s="6">
        <v>87.7</v>
      </c>
      <c r="F211" s="6">
        <f>Sales[[#This Row],[Units]]*Sales[[#This Row],[Price]]</f>
        <v>175.4</v>
      </c>
    </row>
    <row r="212" spans="1:6" x14ac:dyDescent="0.3">
      <c r="A212">
        <v>208</v>
      </c>
      <c r="B212" t="s">
        <v>17</v>
      </c>
      <c r="C212" t="s">
        <v>42</v>
      </c>
      <c r="D212">
        <v>2</v>
      </c>
      <c r="E212" s="6">
        <v>87.82</v>
      </c>
      <c r="F212" s="6">
        <f>Sales[[#This Row],[Units]]*Sales[[#This Row],[Price]]</f>
        <v>175.64</v>
      </c>
    </row>
    <row r="213" spans="1:6" x14ac:dyDescent="0.3">
      <c r="A213">
        <v>209</v>
      </c>
      <c r="B213" t="s">
        <v>17</v>
      </c>
      <c r="C213" t="s">
        <v>48</v>
      </c>
      <c r="D213">
        <v>4</v>
      </c>
      <c r="E213" s="6">
        <v>84.71</v>
      </c>
      <c r="F213" s="6">
        <f>Sales[[#This Row],[Units]]*Sales[[#This Row],[Price]]</f>
        <v>338.84</v>
      </c>
    </row>
    <row r="214" spans="1:6" x14ac:dyDescent="0.3">
      <c r="A214">
        <v>210</v>
      </c>
      <c r="B214" t="s">
        <v>17</v>
      </c>
      <c r="C214" t="s">
        <v>47</v>
      </c>
      <c r="D214">
        <v>1</v>
      </c>
      <c r="E214" s="6">
        <v>84.8</v>
      </c>
      <c r="F214" s="6">
        <f>Sales[[#This Row],[Units]]*Sales[[#This Row],[Price]]</f>
        <v>84.8</v>
      </c>
    </row>
    <row r="215" spans="1:6" x14ac:dyDescent="0.3">
      <c r="A215">
        <v>211</v>
      </c>
      <c r="B215" t="s">
        <v>17</v>
      </c>
      <c r="C215" t="s">
        <v>18</v>
      </c>
      <c r="D215">
        <v>5</v>
      </c>
      <c r="E215" s="6">
        <v>86.87</v>
      </c>
      <c r="F215" s="6">
        <f>Sales[[#This Row],[Units]]*Sales[[#This Row],[Price]]</f>
        <v>434.35</v>
      </c>
    </row>
    <row r="216" spans="1:6" x14ac:dyDescent="0.3">
      <c r="A216">
        <v>212</v>
      </c>
      <c r="B216" t="s">
        <v>30</v>
      </c>
      <c r="C216" t="s">
        <v>16</v>
      </c>
      <c r="D216">
        <v>23</v>
      </c>
      <c r="E216" s="6">
        <v>53.48</v>
      </c>
      <c r="F216" s="6">
        <f>Sales[[#This Row],[Units]]*Sales[[#This Row],[Price]]</f>
        <v>1230.04</v>
      </c>
    </row>
    <row r="217" spans="1:6" x14ac:dyDescent="0.3">
      <c r="A217">
        <v>213</v>
      </c>
      <c r="B217" t="s">
        <v>17</v>
      </c>
      <c r="C217" t="s">
        <v>52</v>
      </c>
      <c r="D217">
        <v>1</v>
      </c>
      <c r="E217" s="6">
        <v>85.04</v>
      </c>
      <c r="F217" s="6">
        <f>Sales[[#This Row],[Units]]*Sales[[#This Row],[Price]]</f>
        <v>85.04</v>
      </c>
    </row>
    <row r="218" spans="1:6" x14ac:dyDescent="0.3">
      <c r="A218">
        <v>214</v>
      </c>
      <c r="B218" t="s">
        <v>17</v>
      </c>
      <c r="C218" t="s">
        <v>33</v>
      </c>
      <c r="D218">
        <v>5</v>
      </c>
      <c r="E218" s="6">
        <v>86.41</v>
      </c>
      <c r="F218" s="6">
        <f>Sales[[#This Row],[Units]]*Sales[[#This Row],[Price]]</f>
        <v>432.04999999999995</v>
      </c>
    </row>
    <row r="219" spans="1:6" x14ac:dyDescent="0.3">
      <c r="A219">
        <v>215</v>
      </c>
      <c r="B219" t="s">
        <v>30</v>
      </c>
      <c r="C219" t="s">
        <v>46</v>
      </c>
      <c r="D219">
        <v>4</v>
      </c>
      <c r="E219" s="6">
        <v>51.529999999999994</v>
      </c>
      <c r="F219" s="6">
        <f>Sales[[#This Row],[Units]]*Sales[[#This Row],[Price]]</f>
        <v>206.11999999999998</v>
      </c>
    </row>
    <row r="220" spans="1:6" x14ac:dyDescent="0.3">
      <c r="A220">
        <v>216</v>
      </c>
      <c r="B220" t="s">
        <v>17</v>
      </c>
      <c r="C220" t="s">
        <v>33</v>
      </c>
      <c r="D220">
        <v>2</v>
      </c>
      <c r="E220" s="6">
        <v>85.59</v>
      </c>
      <c r="F220" s="6">
        <f>Sales[[#This Row],[Units]]*Sales[[#This Row],[Price]]</f>
        <v>171.18</v>
      </c>
    </row>
    <row r="221" spans="1:6" x14ac:dyDescent="0.3">
      <c r="A221">
        <v>217</v>
      </c>
      <c r="B221" t="s">
        <v>17</v>
      </c>
      <c r="C221" t="s">
        <v>27</v>
      </c>
      <c r="D221">
        <v>1</v>
      </c>
      <c r="E221" s="6">
        <v>85.9</v>
      </c>
      <c r="F221" s="6">
        <f>Sales[[#This Row],[Units]]*Sales[[#This Row],[Price]]</f>
        <v>85.9</v>
      </c>
    </row>
    <row r="222" spans="1:6" x14ac:dyDescent="0.3">
      <c r="A222">
        <v>218</v>
      </c>
      <c r="B222" t="s">
        <v>13</v>
      </c>
      <c r="C222" t="s">
        <v>44</v>
      </c>
      <c r="D222">
        <v>5</v>
      </c>
      <c r="E222" s="6">
        <v>24.549999999999997</v>
      </c>
      <c r="F222" s="6">
        <f>Sales[[#This Row],[Units]]*Sales[[#This Row],[Price]]</f>
        <v>122.74999999999999</v>
      </c>
    </row>
    <row r="223" spans="1:6" x14ac:dyDescent="0.3">
      <c r="A223">
        <v>219</v>
      </c>
      <c r="B223" t="s">
        <v>34</v>
      </c>
      <c r="C223" t="s">
        <v>44</v>
      </c>
      <c r="D223">
        <v>5</v>
      </c>
      <c r="E223" s="6">
        <v>13.02</v>
      </c>
      <c r="F223" s="6">
        <f>Sales[[#This Row],[Units]]*Sales[[#This Row],[Price]]</f>
        <v>65.099999999999994</v>
      </c>
    </row>
    <row r="224" spans="1:6" x14ac:dyDescent="0.3">
      <c r="A224">
        <v>220</v>
      </c>
      <c r="B224" t="s">
        <v>13</v>
      </c>
      <c r="C224" t="s">
        <v>61</v>
      </c>
      <c r="D224">
        <v>5</v>
      </c>
      <c r="E224" s="6">
        <v>21.31</v>
      </c>
      <c r="F224" s="6">
        <f>Sales[[#This Row],[Units]]*Sales[[#This Row],[Price]]</f>
        <v>106.55</v>
      </c>
    </row>
    <row r="225" spans="1:6" x14ac:dyDescent="0.3">
      <c r="A225">
        <v>221</v>
      </c>
      <c r="B225" t="s">
        <v>17</v>
      </c>
      <c r="C225" t="s">
        <v>36</v>
      </c>
      <c r="D225">
        <v>2</v>
      </c>
      <c r="E225" s="6">
        <v>87.81</v>
      </c>
      <c r="F225" s="6">
        <f>Sales[[#This Row],[Units]]*Sales[[#This Row],[Price]]</f>
        <v>175.62</v>
      </c>
    </row>
    <row r="226" spans="1:6" x14ac:dyDescent="0.3">
      <c r="A226">
        <v>222</v>
      </c>
      <c r="B226" t="s">
        <v>30</v>
      </c>
      <c r="C226" t="s">
        <v>22</v>
      </c>
      <c r="D226">
        <v>5</v>
      </c>
      <c r="E226" s="6">
        <v>51.76</v>
      </c>
      <c r="F226" s="6">
        <f>Sales[[#This Row],[Units]]*Sales[[#This Row],[Price]]</f>
        <v>258.8</v>
      </c>
    </row>
    <row r="227" spans="1:6" x14ac:dyDescent="0.3">
      <c r="A227">
        <v>223</v>
      </c>
      <c r="B227" t="s">
        <v>17</v>
      </c>
      <c r="C227" t="s">
        <v>33</v>
      </c>
      <c r="D227">
        <v>5</v>
      </c>
      <c r="E227" s="6">
        <v>86.14</v>
      </c>
      <c r="F227" s="6">
        <f>Sales[[#This Row],[Units]]*Sales[[#This Row],[Price]]</f>
        <v>430.7</v>
      </c>
    </row>
    <row r="228" spans="1:6" x14ac:dyDescent="0.3">
      <c r="A228">
        <v>224</v>
      </c>
      <c r="B228" t="s">
        <v>13</v>
      </c>
      <c r="C228" t="s">
        <v>29</v>
      </c>
      <c r="D228">
        <v>2</v>
      </c>
      <c r="E228" s="6">
        <v>21.729999999999997</v>
      </c>
      <c r="F228" s="6">
        <f>Sales[[#This Row],[Units]]*Sales[[#This Row],[Price]]</f>
        <v>43.459999999999994</v>
      </c>
    </row>
    <row r="229" spans="1:6" x14ac:dyDescent="0.3">
      <c r="A229">
        <v>225</v>
      </c>
      <c r="B229" t="s">
        <v>34</v>
      </c>
      <c r="C229" t="s">
        <v>15</v>
      </c>
      <c r="D229">
        <v>4</v>
      </c>
      <c r="E229" s="6">
        <v>12.7</v>
      </c>
      <c r="F229" s="6">
        <f>Sales[[#This Row],[Units]]*Sales[[#This Row],[Price]]</f>
        <v>50.8</v>
      </c>
    </row>
    <row r="230" spans="1:6" x14ac:dyDescent="0.3">
      <c r="A230">
        <v>226</v>
      </c>
      <c r="B230" t="s">
        <v>30</v>
      </c>
      <c r="C230" t="s">
        <v>38</v>
      </c>
      <c r="D230">
        <v>5</v>
      </c>
      <c r="E230" s="6">
        <v>52.69</v>
      </c>
      <c r="F230" s="6">
        <f>Sales[[#This Row],[Units]]*Sales[[#This Row],[Price]]</f>
        <v>263.45</v>
      </c>
    </row>
    <row r="231" spans="1:6" x14ac:dyDescent="0.3">
      <c r="A231">
        <v>227</v>
      </c>
      <c r="B231" t="s">
        <v>13</v>
      </c>
      <c r="C231" t="s">
        <v>16</v>
      </c>
      <c r="D231">
        <v>41</v>
      </c>
      <c r="E231" s="6">
        <v>23.43</v>
      </c>
      <c r="F231" s="6">
        <f>Sales[[#This Row],[Units]]*Sales[[#This Row],[Price]]</f>
        <v>960.63</v>
      </c>
    </row>
    <row r="232" spans="1:6" x14ac:dyDescent="0.3">
      <c r="A232">
        <v>228</v>
      </c>
      <c r="B232" t="s">
        <v>30</v>
      </c>
      <c r="C232" t="s">
        <v>25</v>
      </c>
      <c r="D232">
        <v>4</v>
      </c>
      <c r="E232" s="6">
        <v>51.72</v>
      </c>
      <c r="F232" s="6">
        <f>Sales[[#This Row],[Units]]*Sales[[#This Row],[Price]]</f>
        <v>206.88</v>
      </c>
    </row>
    <row r="233" spans="1:6" x14ac:dyDescent="0.3">
      <c r="A233">
        <v>229</v>
      </c>
      <c r="B233" t="s">
        <v>30</v>
      </c>
      <c r="C233" t="s">
        <v>28</v>
      </c>
      <c r="D233">
        <v>1</v>
      </c>
      <c r="E233" s="6">
        <v>51.04</v>
      </c>
      <c r="F233" s="6">
        <f>Sales[[#This Row],[Units]]*Sales[[#This Row],[Price]]</f>
        <v>51.04</v>
      </c>
    </row>
    <row r="234" spans="1:6" x14ac:dyDescent="0.3">
      <c r="A234">
        <v>230</v>
      </c>
      <c r="B234" t="s">
        <v>17</v>
      </c>
      <c r="C234" t="s">
        <v>14</v>
      </c>
      <c r="D234">
        <v>5</v>
      </c>
      <c r="E234" s="6">
        <v>86.43</v>
      </c>
      <c r="F234" s="6">
        <f>Sales[[#This Row],[Units]]*Sales[[#This Row],[Price]]</f>
        <v>432.15000000000003</v>
      </c>
    </row>
    <row r="235" spans="1:6" x14ac:dyDescent="0.3">
      <c r="A235">
        <v>231</v>
      </c>
      <c r="B235" t="s">
        <v>30</v>
      </c>
      <c r="C235" t="s">
        <v>44</v>
      </c>
      <c r="D235">
        <v>5</v>
      </c>
      <c r="E235" s="6">
        <v>54.169999999999995</v>
      </c>
      <c r="F235" s="6">
        <f>Sales[[#This Row],[Units]]*Sales[[#This Row],[Price]]</f>
        <v>270.84999999999997</v>
      </c>
    </row>
    <row r="236" spans="1:6" x14ac:dyDescent="0.3">
      <c r="A236">
        <v>232</v>
      </c>
      <c r="B236" t="s">
        <v>17</v>
      </c>
      <c r="C236" t="s">
        <v>33</v>
      </c>
      <c r="D236">
        <v>4</v>
      </c>
      <c r="E236" s="6">
        <v>85.78</v>
      </c>
      <c r="F236" s="6">
        <f>Sales[[#This Row],[Units]]*Sales[[#This Row],[Price]]</f>
        <v>343.12</v>
      </c>
    </row>
    <row r="237" spans="1:6" x14ac:dyDescent="0.3">
      <c r="A237">
        <v>233</v>
      </c>
      <c r="B237" t="s">
        <v>17</v>
      </c>
      <c r="C237" t="s">
        <v>45</v>
      </c>
      <c r="D237">
        <v>5</v>
      </c>
      <c r="E237" s="6">
        <v>84.33</v>
      </c>
      <c r="F237" s="6">
        <f>Sales[[#This Row],[Units]]*Sales[[#This Row],[Price]]</f>
        <v>421.65</v>
      </c>
    </row>
    <row r="238" spans="1:6" x14ac:dyDescent="0.3">
      <c r="A238">
        <v>234</v>
      </c>
      <c r="B238" t="s">
        <v>17</v>
      </c>
      <c r="C238" t="s">
        <v>14</v>
      </c>
      <c r="D238">
        <v>1</v>
      </c>
      <c r="E238" s="6">
        <v>87.27</v>
      </c>
      <c r="F238" s="6">
        <f>Sales[[#This Row],[Units]]*Sales[[#This Row],[Price]]</f>
        <v>87.27</v>
      </c>
    </row>
    <row r="239" spans="1:6" x14ac:dyDescent="0.3">
      <c r="A239">
        <v>235</v>
      </c>
      <c r="B239" t="s">
        <v>34</v>
      </c>
      <c r="C239" t="s">
        <v>27</v>
      </c>
      <c r="D239">
        <v>3</v>
      </c>
      <c r="E239" s="6">
        <v>14.38</v>
      </c>
      <c r="F239" s="6">
        <f>Sales[[#This Row],[Units]]*Sales[[#This Row],[Price]]</f>
        <v>43.14</v>
      </c>
    </row>
    <row r="240" spans="1:6" x14ac:dyDescent="0.3">
      <c r="A240">
        <v>236</v>
      </c>
      <c r="B240" t="s">
        <v>30</v>
      </c>
      <c r="C240" t="s">
        <v>33</v>
      </c>
      <c r="D240">
        <v>2</v>
      </c>
      <c r="E240" s="6">
        <v>53.199999999999996</v>
      </c>
      <c r="F240" s="6">
        <f>Sales[[#This Row],[Units]]*Sales[[#This Row],[Price]]</f>
        <v>106.39999999999999</v>
      </c>
    </row>
    <row r="241" spans="1:6" x14ac:dyDescent="0.3">
      <c r="A241">
        <v>237</v>
      </c>
      <c r="B241" t="s">
        <v>13</v>
      </c>
      <c r="C241" t="s">
        <v>55</v>
      </c>
      <c r="D241">
        <v>5</v>
      </c>
      <c r="E241" s="6">
        <v>24.099999999999998</v>
      </c>
      <c r="F241" s="6">
        <f>Sales[[#This Row],[Units]]*Sales[[#This Row],[Price]]</f>
        <v>120.49999999999999</v>
      </c>
    </row>
    <row r="242" spans="1:6" x14ac:dyDescent="0.3">
      <c r="A242">
        <v>238</v>
      </c>
      <c r="B242" t="s">
        <v>17</v>
      </c>
      <c r="C242" t="s">
        <v>31</v>
      </c>
      <c r="D242">
        <v>3</v>
      </c>
      <c r="E242" s="6">
        <v>86.61</v>
      </c>
      <c r="F242" s="6">
        <f>Sales[[#This Row],[Units]]*Sales[[#This Row],[Price]]</f>
        <v>259.83</v>
      </c>
    </row>
    <row r="243" spans="1:6" x14ac:dyDescent="0.3">
      <c r="A243">
        <v>239</v>
      </c>
      <c r="B243" t="s">
        <v>17</v>
      </c>
      <c r="C243" t="s">
        <v>57</v>
      </c>
      <c r="D243">
        <v>5</v>
      </c>
      <c r="E243" s="6">
        <v>85</v>
      </c>
      <c r="F243" s="6">
        <f>Sales[[#This Row],[Units]]*Sales[[#This Row],[Price]]</f>
        <v>425</v>
      </c>
    </row>
    <row r="244" spans="1:6" x14ac:dyDescent="0.3">
      <c r="A244">
        <v>240</v>
      </c>
      <c r="B244" t="s">
        <v>13</v>
      </c>
      <c r="C244" t="s">
        <v>18</v>
      </c>
      <c r="D244">
        <v>1</v>
      </c>
      <c r="E244" s="6">
        <v>23.54</v>
      </c>
      <c r="F244" s="6">
        <f>Sales[[#This Row],[Units]]*Sales[[#This Row],[Price]]</f>
        <v>23.54</v>
      </c>
    </row>
    <row r="245" spans="1:6" x14ac:dyDescent="0.3">
      <c r="A245">
        <v>241</v>
      </c>
      <c r="B245" t="s">
        <v>17</v>
      </c>
      <c r="C245" t="s">
        <v>25</v>
      </c>
      <c r="D245">
        <v>4</v>
      </c>
      <c r="E245" s="6">
        <v>85.45</v>
      </c>
      <c r="F245" s="6">
        <f>Sales[[#This Row],[Units]]*Sales[[#This Row],[Price]]</f>
        <v>341.8</v>
      </c>
    </row>
    <row r="246" spans="1:6" x14ac:dyDescent="0.3">
      <c r="A246">
        <v>242</v>
      </c>
      <c r="B246" t="s">
        <v>17</v>
      </c>
      <c r="C246" t="s">
        <v>16</v>
      </c>
      <c r="D246">
        <v>30</v>
      </c>
      <c r="E246" s="6">
        <v>87.98</v>
      </c>
      <c r="F246" s="6">
        <f>Sales[[#This Row],[Units]]*Sales[[#This Row],[Price]]</f>
        <v>2639.4</v>
      </c>
    </row>
    <row r="247" spans="1:6" x14ac:dyDescent="0.3">
      <c r="A247">
        <v>243</v>
      </c>
      <c r="B247" t="s">
        <v>17</v>
      </c>
      <c r="C247" t="s">
        <v>40</v>
      </c>
      <c r="D247">
        <v>3</v>
      </c>
      <c r="E247" s="6">
        <v>84.31</v>
      </c>
      <c r="F247" s="6">
        <f>Sales[[#This Row],[Units]]*Sales[[#This Row],[Price]]</f>
        <v>252.93</v>
      </c>
    </row>
    <row r="248" spans="1:6" x14ac:dyDescent="0.3">
      <c r="A248">
        <v>244</v>
      </c>
      <c r="B248" t="s">
        <v>34</v>
      </c>
      <c r="C248" t="s">
        <v>42</v>
      </c>
      <c r="D248">
        <v>2</v>
      </c>
      <c r="E248" s="6">
        <v>15.29</v>
      </c>
      <c r="F248" s="6">
        <f>Sales[[#This Row],[Units]]*Sales[[#This Row],[Price]]</f>
        <v>30.58</v>
      </c>
    </row>
    <row r="249" spans="1:6" x14ac:dyDescent="0.3">
      <c r="A249">
        <v>245</v>
      </c>
      <c r="B249" t="s">
        <v>34</v>
      </c>
      <c r="C249" t="s">
        <v>43</v>
      </c>
      <c r="D249">
        <v>4</v>
      </c>
      <c r="E249" s="6">
        <v>13.129999999999999</v>
      </c>
      <c r="F249" s="6">
        <f>Sales[[#This Row],[Units]]*Sales[[#This Row],[Price]]</f>
        <v>52.519999999999996</v>
      </c>
    </row>
    <row r="250" spans="1:6" x14ac:dyDescent="0.3">
      <c r="A250">
        <v>246</v>
      </c>
      <c r="B250" t="s">
        <v>17</v>
      </c>
      <c r="C250" t="s">
        <v>51</v>
      </c>
      <c r="D250">
        <v>3</v>
      </c>
      <c r="E250" s="6">
        <v>84.97</v>
      </c>
      <c r="F250" s="6">
        <f>Sales[[#This Row],[Units]]*Sales[[#This Row],[Price]]</f>
        <v>254.91</v>
      </c>
    </row>
    <row r="251" spans="1:6" x14ac:dyDescent="0.3">
      <c r="A251">
        <v>247</v>
      </c>
      <c r="B251" t="s">
        <v>34</v>
      </c>
      <c r="C251" t="s">
        <v>18</v>
      </c>
      <c r="D251">
        <v>5</v>
      </c>
      <c r="E251" s="6">
        <v>16.329999999999998</v>
      </c>
      <c r="F251" s="6">
        <f>Sales[[#This Row],[Units]]*Sales[[#This Row],[Price]]</f>
        <v>81.649999999999991</v>
      </c>
    </row>
    <row r="252" spans="1:6" x14ac:dyDescent="0.3">
      <c r="A252">
        <v>248</v>
      </c>
      <c r="B252" t="s">
        <v>13</v>
      </c>
      <c r="C252" t="s">
        <v>39</v>
      </c>
      <c r="D252">
        <v>1</v>
      </c>
      <c r="E252" s="6">
        <v>24.799999999999997</v>
      </c>
      <c r="F252" s="6">
        <f>Sales[[#This Row],[Units]]*Sales[[#This Row],[Price]]</f>
        <v>24.799999999999997</v>
      </c>
    </row>
    <row r="253" spans="1:6" x14ac:dyDescent="0.3">
      <c r="A253">
        <v>249</v>
      </c>
      <c r="B253" t="s">
        <v>34</v>
      </c>
      <c r="C253" t="s">
        <v>24</v>
      </c>
      <c r="D253">
        <v>3</v>
      </c>
      <c r="E253" s="6">
        <v>12.8</v>
      </c>
      <c r="F253" s="6">
        <f>Sales[[#This Row],[Units]]*Sales[[#This Row],[Price]]</f>
        <v>38.400000000000006</v>
      </c>
    </row>
    <row r="254" spans="1:6" x14ac:dyDescent="0.3">
      <c r="A254">
        <v>250</v>
      </c>
      <c r="B254" t="s">
        <v>34</v>
      </c>
      <c r="C254" t="s">
        <v>29</v>
      </c>
      <c r="D254">
        <v>2</v>
      </c>
      <c r="E254" s="6">
        <v>13.67</v>
      </c>
      <c r="F254" s="6">
        <f>Sales[[#This Row],[Units]]*Sales[[#This Row],[Price]]</f>
        <v>27.34</v>
      </c>
    </row>
    <row r="255" spans="1:6" x14ac:dyDescent="0.3">
      <c r="A255">
        <v>251</v>
      </c>
      <c r="B255" t="s">
        <v>34</v>
      </c>
      <c r="C255" t="s">
        <v>33</v>
      </c>
      <c r="D255">
        <v>3</v>
      </c>
      <c r="E255" s="6">
        <v>13.15</v>
      </c>
      <c r="F255" s="6">
        <f>Sales[[#This Row],[Units]]*Sales[[#This Row],[Price]]</f>
        <v>39.450000000000003</v>
      </c>
    </row>
    <row r="256" spans="1:6" x14ac:dyDescent="0.3">
      <c r="A256">
        <v>252</v>
      </c>
      <c r="B256" t="s">
        <v>17</v>
      </c>
      <c r="C256" t="s">
        <v>63</v>
      </c>
      <c r="D256">
        <v>2</v>
      </c>
      <c r="E256" s="6">
        <v>87.24</v>
      </c>
      <c r="F256" s="6">
        <f>Sales[[#This Row],[Units]]*Sales[[#This Row],[Price]]</f>
        <v>174.48</v>
      </c>
    </row>
    <row r="257" spans="1:6" x14ac:dyDescent="0.3">
      <c r="A257">
        <v>253</v>
      </c>
      <c r="B257" t="s">
        <v>17</v>
      </c>
      <c r="C257" t="s">
        <v>29</v>
      </c>
      <c r="D257">
        <v>5</v>
      </c>
      <c r="E257" s="6">
        <v>86.51</v>
      </c>
      <c r="F257" s="6">
        <f>Sales[[#This Row],[Units]]*Sales[[#This Row],[Price]]</f>
        <v>432.55</v>
      </c>
    </row>
    <row r="258" spans="1:6" x14ac:dyDescent="0.3">
      <c r="A258">
        <v>254</v>
      </c>
      <c r="B258" t="s">
        <v>34</v>
      </c>
      <c r="C258" t="s">
        <v>49</v>
      </c>
      <c r="D258">
        <v>1</v>
      </c>
      <c r="E258" s="6">
        <v>14.46</v>
      </c>
      <c r="F258" s="6">
        <f>Sales[[#This Row],[Units]]*Sales[[#This Row],[Price]]</f>
        <v>14.46</v>
      </c>
    </row>
    <row r="259" spans="1:6" x14ac:dyDescent="0.3">
      <c r="A259">
        <v>255</v>
      </c>
      <c r="B259" t="s">
        <v>13</v>
      </c>
      <c r="C259" t="s">
        <v>54</v>
      </c>
      <c r="D259">
        <v>3</v>
      </c>
      <c r="E259" s="6">
        <v>22.02</v>
      </c>
      <c r="F259" s="6">
        <f>Sales[[#This Row],[Units]]*Sales[[#This Row],[Price]]</f>
        <v>66.06</v>
      </c>
    </row>
    <row r="260" spans="1:6" x14ac:dyDescent="0.3">
      <c r="A260">
        <v>256</v>
      </c>
      <c r="B260" t="s">
        <v>17</v>
      </c>
      <c r="C260" t="s">
        <v>62</v>
      </c>
      <c r="D260">
        <v>1</v>
      </c>
      <c r="E260" s="6">
        <v>85.61</v>
      </c>
      <c r="F260" s="6">
        <f>Sales[[#This Row],[Units]]*Sales[[#This Row],[Price]]</f>
        <v>85.61</v>
      </c>
    </row>
    <row r="261" spans="1:6" x14ac:dyDescent="0.3">
      <c r="A261">
        <v>257</v>
      </c>
      <c r="B261" t="s">
        <v>13</v>
      </c>
      <c r="C261" t="s">
        <v>64</v>
      </c>
      <c r="D261">
        <v>5</v>
      </c>
      <c r="E261" s="6">
        <v>22.91</v>
      </c>
      <c r="F261" s="6">
        <f>Sales[[#This Row],[Units]]*Sales[[#This Row],[Price]]</f>
        <v>114.55</v>
      </c>
    </row>
    <row r="262" spans="1:6" x14ac:dyDescent="0.3">
      <c r="A262">
        <v>258</v>
      </c>
      <c r="B262" t="s">
        <v>17</v>
      </c>
      <c r="C262" t="s">
        <v>58</v>
      </c>
      <c r="D262">
        <v>2</v>
      </c>
      <c r="E262" s="6">
        <v>87.33</v>
      </c>
      <c r="F262" s="6">
        <f>Sales[[#This Row],[Units]]*Sales[[#This Row],[Price]]</f>
        <v>174.66</v>
      </c>
    </row>
    <row r="263" spans="1:6" x14ac:dyDescent="0.3">
      <c r="A263">
        <v>259</v>
      </c>
      <c r="B263" t="s">
        <v>34</v>
      </c>
      <c r="C263" t="s">
        <v>15</v>
      </c>
      <c r="D263">
        <v>2</v>
      </c>
      <c r="E263" s="6">
        <v>14.57</v>
      </c>
      <c r="F263" s="6">
        <f>Sales[[#This Row],[Units]]*Sales[[#This Row],[Price]]</f>
        <v>29.14</v>
      </c>
    </row>
    <row r="264" spans="1:6" x14ac:dyDescent="0.3">
      <c r="A264">
        <v>260</v>
      </c>
      <c r="B264" t="s">
        <v>17</v>
      </c>
      <c r="C264" t="s">
        <v>19</v>
      </c>
      <c r="D264">
        <v>1</v>
      </c>
      <c r="E264" s="6">
        <v>84.19</v>
      </c>
      <c r="F264" s="6">
        <f>Sales[[#This Row],[Units]]*Sales[[#This Row],[Price]]</f>
        <v>84.19</v>
      </c>
    </row>
    <row r="265" spans="1:6" x14ac:dyDescent="0.3">
      <c r="A265">
        <v>261</v>
      </c>
      <c r="B265" t="s">
        <v>34</v>
      </c>
      <c r="C265" t="s">
        <v>25</v>
      </c>
      <c r="D265">
        <v>1</v>
      </c>
      <c r="E265" s="6">
        <v>15.620000000000001</v>
      </c>
      <c r="F265" s="6">
        <f>Sales[[#This Row],[Units]]*Sales[[#This Row],[Price]]</f>
        <v>15.620000000000001</v>
      </c>
    </row>
    <row r="266" spans="1:6" x14ac:dyDescent="0.3">
      <c r="A266">
        <v>262</v>
      </c>
      <c r="B266" t="s">
        <v>34</v>
      </c>
      <c r="C266" t="s">
        <v>26</v>
      </c>
      <c r="D266">
        <v>1</v>
      </c>
      <c r="E266" s="6">
        <v>12.6</v>
      </c>
      <c r="F266" s="6">
        <f>Sales[[#This Row],[Units]]*Sales[[#This Row],[Price]]</f>
        <v>12.6</v>
      </c>
    </row>
    <row r="267" spans="1:6" x14ac:dyDescent="0.3">
      <c r="A267">
        <v>263</v>
      </c>
      <c r="B267" t="s">
        <v>17</v>
      </c>
      <c r="C267" t="s">
        <v>25</v>
      </c>
      <c r="D267">
        <v>2</v>
      </c>
      <c r="E267" s="6">
        <v>87.71</v>
      </c>
      <c r="F267" s="6">
        <f>Sales[[#This Row],[Units]]*Sales[[#This Row],[Price]]</f>
        <v>175.42</v>
      </c>
    </row>
    <row r="268" spans="1:6" x14ac:dyDescent="0.3">
      <c r="A268">
        <v>264</v>
      </c>
      <c r="B268" t="s">
        <v>17</v>
      </c>
      <c r="C268" t="s">
        <v>62</v>
      </c>
      <c r="D268">
        <v>5</v>
      </c>
      <c r="E268" s="6">
        <v>85.85</v>
      </c>
      <c r="F268" s="6">
        <f>Sales[[#This Row],[Units]]*Sales[[#This Row],[Price]]</f>
        <v>429.25</v>
      </c>
    </row>
    <row r="269" spans="1:6" x14ac:dyDescent="0.3">
      <c r="A269">
        <v>265</v>
      </c>
      <c r="B269" t="s">
        <v>30</v>
      </c>
      <c r="C269" t="s">
        <v>65</v>
      </c>
      <c r="D269">
        <v>3</v>
      </c>
      <c r="E269" s="6">
        <v>53.91</v>
      </c>
      <c r="F269" s="6">
        <f>Sales[[#This Row],[Units]]*Sales[[#This Row],[Price]]</f>
        <v>161.72999999999999</v>
      </c>
    </row>
    <row r="270" spans="1:6" x14ac:dyDescent="0.3">
      <c r="A270">
        <v>266</v>
      </c>
      <c r="B270" t="s">
        <v>34</v>
      </c>
      <c r="C270" t="s">
        <v>33</v>
      </c>
      <c r="D270">
        <v>4</v>
      </c>
      <c r="E270" s="6">
        <v>13.19</v>
      </c>
      <c r="F270" s="6">
        <f>Sales[[#This Row],[Units]]*Sales[[#This Row],[Price]]</f>
        <v>52.76</v>
      </c>
    </row>
    <row r="271" spans="1:6" x14ac:dyDescent="0.3">
      <c r="A271">
        <v>267</v>
      </c>
      <c r="B271" t="s">
        <v>17</v>
      </c>
      <c r="C271" t="s">
        <v>44</v>
      </c>
      <c r="D271">
        <v>2</v>
      </c>
      <c r="E271" s="6">
        <v>84.87</v>
      </c>
      <c r="F271" s="6">
        <f>Sales[[#This Row],[Units]]*Sales[[#This Row],[Price]]</f>
        <v>169.74</v>
      </c>
    </row>
    <row r="272" spans="1:6" x14ac:dyDescent="0.3">
      <c r="A272">
        <v>268</v>
      </c>
      <c r="B272" t="s">
        <v>30</v>
      </c>
      <c r="C272" t="s">
        <v>26</v>
      </c>
      <c r="D272">
        <v>3</v>
      </c>
      <c r="E272" s="6">
        <v>51.389999999999993</v>
      </c>
      <c r="F272" s="6">
        <f>Sales[[#This Row],[Units]]*Sales[[#This Row],[Price]]</f>
        <v>154.16999999999999</v>
      </c>
    </row>
    <row r="273" spans="1:6" x14ac:dyDescent="0.3">
      <c r="A273">
        <v>269</v>
      </c>
      <c r="B273" t="s">
        <v>17</v>
      </c>
      <c r="C273" t="s">
        <v>65</v>
      </c>
      <c r="D273">
        <v>1</v>
      </c>
      <c r="E273" s="6">
        <v>86.3</v>
      </c>
      <c r="F273" s="6">
        <f>Sales[[#This Row],[Units]]*Sales[[#This Row],[Price]]</f>
        <v>86.3</v>
      </c>
    </row>
    <row r="274" spans="1:6" x14ac:dyDescent="0.3">
      <c r="A274">
        <v>270</v>
      </c>
      <c r="B274" t="s">
        <v>34</v>
      </c>
      <c r="C274" t="s">
        <v>49</v>
      </c>
      <c r="D274">
        <v>5</v>
      </c>
      <c r="E274" s="6">
        <v>16.23</v>
      </c>
      <c r="F274" s="6">
        <f>Sales[[#This Row],[Units]]*Sales[[#This Row],[Price]]</f>
        <v>81.150000000000006</v>
      </c>
    </row>
    <row r="275" spans="1:6" x14ac:dyDescent="0.3">
      <c r="A275">
        <v>271</v>
      </c>
      <c r="B275" t="s">
        <v>17</v>
      </c>
      <c r="C275" t="s">
        <v>63</v>
      </c>
      <c r="D275">
        <v>3</v>
      </c>
      <c r="E275" s="6">
        <v>87.6</v>
      </c>
      <c r="F275" s="6">
        <f>Sales[[#This Row],[Units]]*Sales[[#This Row],[Price]]</f>
        <v>262.79999999999995</v>
      </c>
    </row>
    <row r="276" spans="1:6" x14ac:dyDescent="0.3">
      <c r="A276">
        <v>272</v>
      </c>
      <c r="B276" t="s">
        <v>34</v>
      </c>
      <c r="C276" t="s">
        <v>38</v>
      </c>
      <c r="D276">
        <v>5</v>
      </c>
      <c r="E276" s="6">
        <v>16.489999999999998</v>
      </c>
      <c r="F276" s="6">
        <f>Sales[[#This Row],[Units]]*Sales[[#This Row],[Price]]</f>
        <v>82.449999999999989</v>
      </c>
    </row>
    <row r="277" spans="1:6" x14ac:dyDescent="0.3">
      <c r="A277">
        <v>273</v>
      </c>
      <c r="B277" t="s">
        <v>13</v>
      </c>
      <c r="C277" t="s">
        <v>31</v>
      </c>
      <c r="D277">
        <v>3</v>
      </c>
      <c r="E277" s="6">
        <v>24.57</v>
      </c>
      <c r="F277" s="6">
        <f>Sales[[#This Row],[Units]]*Sales[[#This Row],[Price]]</f>
        <v>73.710000000000008</v>
      </c>
    </row>
    <row r="278" spans="1:6" x14ac:dyDescent="0.3">
      <c r="A278">
        <v>274</v>
      </c>
      <c r="B278" t="s">
        <v>30</v>
      </c>
      <c r="C278" t="s">
        <v>25</v>
      </c>
      <c r="D278">
        <v>4</v>
      </c>
      <c r="E278" s="6">
        <v>51.68</v>
      </c>
      <c r="F278" s="6">
        <f>Sales[[#This Row],[Units]]*Sales[[#This Row],[Price]]</f>
        <v>206.72</v>
      </c>
    </row>
    <row r="279" spans="1:6" x14ac:dyDescent="0.3">
      <c r="A279">
        <v>275</v>
      </c>
      <c r="B279" t="s">
        <v>17</v>
      </c>
      <c r="C279" t="s">
        <v>51</v>
      </c>
      <c r="D279">
        <v>2</v>
      </c>
      <c r="E279" s="6">
        <v>85.52</v>
      </c>
      <c r="F279" s="6">
        <f>Sales[[#This Row],[Units]]*Sales[[#This Row],[Price]]</f>
        <v>171.04</v>
      </c>
    </row>
    <row r="280" spans="1:6" x14ac:dyDescent="0.3">
      <c r="A280">
        <v>276</v>
      </c>
      <c r="B280" t="s">
        <v>13</v>
      </c>
      <c r="C280" t="s">
        <v>25</v>
      </c>
      <c r="D280">
        <v>3</v>
      </c>
      <c r="E280" s="6">
        <v>21.689999999999998</v>
      </c>
      <c r="F280" s="6">
        <f>Sales[[#This Row],[Units]]*Sales[[#This Row],[Price]]</f>
        <v>65.069999999999993</v>
      </c>
    </row>
    <row r="281" spans="1:6" x14ac:dyDescent="0.3">
      <c r="A281">
        <v>277</v>
      </c>
      <c r="B281" t="s">
        <v>17</v>
      </c>
      <c r="C281" t="s">
        <v>40</v>
      </c>
      <c r="D281">
        <v>1</v>
      </c>
      <c r="E281" s="6">
        <v>85.9</v>
      </c>
      <c r="F281" s="6">
        <f>Sales[[#This Row],[Units]]*Sales[[#This Row],[Price]]</f>
        <v>85.9</v>
      </c>
    </row>
    <row r="282" spans="1:6" x14ac:dyDescent="0.3">
      <c r="A282">
        <v>278</v>
      </c>
      <c r="B282" t="s">
        <v>13</v>
      </c>
      <c r="C282" t="s">
        <v>57</v>
      </c>
      <c r="D282">
        <v>2</v>
      </c>
      <c r="E282" s="6">
        <v>24.599999999999998</v>
      </c>
      <c r="F282" s="6">
        <f>Sales[[#This Row],[Units]]*Sales[[#This Row],[Price]]</f>
        <v>49.199999999999996</v>
      </c>
    </row>
    <row r="283" spans="1:6" x14ac:dyDescent="0.3">
      <c r="A283">
        <v>279</v>
      </c>
      <c r="B283" t="s">
        <v>30</v>
      </c>
      <c r="C283" t="s">
        <v>64</v>
      </c>
      <c r="D283">
        <v>5</v>
      </c>
      <c r="E283" s="6">
        <v>53.65</v>
      </c>
      <c r="F283" s="6">
        <f>Sales[[#This Row],[Units]]*Sales[[#This Row],[Price]]</f>
        <v>268.25</v>
      </c>
    </row>
    <row r="284" spans="1:6" x14ac:dyDescent="0.3">
      <c r="A284">
        <v>280</v>
      </c>
      <c r="B284" t="s">
        <v>30</v>
      </c>
      <c r="C284" t="s">
        <v>52</v>
      </c>
      <c r="D284">
        <v>3</v>
      </c>
      <c r="E284" s="6">
        <v>53.809999999999995</v>
      </c>
      <c r="F284" s="6">
        <f>Sales[[#This Row],[Units]]*Sales[[#This Row],[Price]]</f>
        <v>161.42999999999998</v>
      </c>
    </row>
    <row r="285" spans="1:6" x14ac:dyDescent="0.3">
      <c r="A285">
        <v>281</v>
      </c>
      <c r="B285" t="s">
        <v>17</v>
      </c>
      <c r="C285" t="s">
        <v>40</v>
      </c>
      <c r="D285">
        <v>3</v>
      </c>
      <c r="E285" s="6">
        <v>85.07</v>
      </c>
      <c r="F285" s="6">
        <f>Sales[[#This Row],[Units]]*Sales[[#This Row],[Price]]</f>
        <v>255.20999999999998</v>
      </c>
    </row>
    <row r="286" spans="1:6" x14ac:dyDescent="0.3">
      <c r="A286">
        <v>282</v>
      </c>
      <c r="B286" t="s">
        <v>34</v>
      </c>
      <c r="C286" t="s">
        <v>57</v>
      </c>
      <c r="D286">
        <v>4</v>
      </c>
      <c r="E286" s="6">
        <v>15.36</v>
      </c>
      <c r="F286" s="6">
        <f>Sales[[#This Row],[Units]]*Sales[[#This Row],[Price]]</f>
        <v>61.44</v>
      </c>
    </row>
    <row r="287" spans="1:6" x14ac:dyDescent="0.3">
      <c r="A287">
        <v>283</v>
      </c>
      <c r="B287" t="s">
        <v>13</v>
      </c>
      <c r="C287" t="s">
        <v>56</v>
      </c>
      <c r="D287">
        <v>2</v>
      </c>
      <c r="E287" s="6">
        <v>24.58</v>
      </c>
      <c r="F287" s="6">
        <f>Sales[[#This Row],[Units]]*Sales[[#This Row],[Price]]</f>
        <v>49.16</v>
      </c>
    </row>
    <row r="288" spans="1:6" x14ac:dyDescent="0.3">
      <c r="A288">
        <v>284</v>
      </c>
      <c r="B288" t="s">
        <v>17</v>
      </c>
      <c r="C288" t="s">
        <v>20</v>
      </c>
      <c r="D288">
        <v>5</v>
      </c>
      <c r="E288" s="6">
        <v>84.24</v>
      </c>
      <c r="F288" s="6">
        <f>Sales[[#This Row],[Units]]*Sales[[#This Row],[Price]]</f>
        <v>421.2</v>
      </c>
    </row>
    <row r="289" spans="1:6" x14ac:dyDescent="0.3">
      <c r="A289">
        <v>285</v>
      </c>
      <c r="B289" t="s">
        <v>34</v>
      </c>
      <c r="C289" t="s">
        <v>49</v>
      </c>
      <c r="D289">
        <v>3</v>
      </c>
      <c r="E289" s="6">
        <v>13.18</v>
      </c>
      <c r="F289" s="6">
        <f>Sales[[#This Row],[Units]]*Sales[[#This Row],[Price]]</f>
        <v>39.54</v>
      </c>
    </row>
    <row r="290" spans="1:6" x14ac:dyDescent="0.3">
      <c r="A290">
        <v>286</v>
      </c>
      <c r="B290" t="s">
        <v>17</v>
      </c>
      <c r="C290" t="s">
        <v>16</v>
      </c>
      <c r="D290">
        <v>55</v>
      </c>
      <c r="E290" s="6">
        <v>84.57</v>
      </c>
      <c r="F290" s="6">
        <f>Sales[[#This Row],[Units]]*Sales[[#This Row],[Price]]</f>
        <v>4651.3499999999995</v>
      </c>
    </row>
    <row r="291" spans="1:6" x14ac:dyDescent="0.3">
      <c r="A291">
        <v>287</v>
      </c>
      <c r="B291" t="s">
        <v>17</v>
      </c>
      <c r="C291" t="s">
        <v>50</v>
      </c>
      <c r="D291">
        <v>4</v>
      </c>
      <c r="E291" s="6">
        <v>85.06</v>
      </c>
      <c r="F291" s="6">
        <f>Sales[[#This Row],[Units]]*Sales[[#This Row],[Price]]</f>
        <v>340.24</v>
      </c>
    </row>
    <row r="292" spans="1:6" x14ac:dyDescent="0.3">
      <c r="A292">
        <v>288</v>
      </c>
      <c r="B292" t="s">
        <v>34</v>
      </c>
      <c r="C292" t="s">
        <v>57</v>
      </c>
      <c r="D292">
        <v>5</v>
      </c>
      <c r="E292" s="6">
        <v>15.06</v>
      </c>
      <c r="F292" s="6">
        <f>Sales[[#This Row],[Units]]*Sales[[#This Row],[Price]]</f>
        <v>75.3</v>
      </c>
    </row>
    <row r="293" spans="1:6" x14ac:dyDescent="0.3">
      <c r="A293">
        <v>289</v>
      </c>
      <c r="B293" t="s">
        <v>17</v>
      </c>
      <c r="C293" t="s">
        <v>32</v>
      </c>
      <c r="D293">
        <v>4</v>
      </c>
      <c r="E293" s="6">
        <v>87.49</v>
      </c>
      <c r="F293" s="6">
        <f>Sales[[#This Row],[Units]]*Sales[[#This Row],[Price]]</f>
        <v>349.96</v>
      </c>
    </row>
    <row r="294" spans="1:6" x14ac:dyDescent="0.3">
      <c r="A294">
        <v>290</v>
      </c>
      <c r="B294" t="s">
        <v>17</v>
      </c>
      <c r="C294" t="s">
        <v>53</v>
      </c>
      <c r="D294">
        <v>4</v>
      </c>
      <c r="E294" s="6">
        <v>84.78</v>
      </c>
      <c r="F294" s="6">
        <f>Sales[[#This Row],[Units]]*Sales[[#This Row],[Price]]</f>
        <v>339.12</v>
      </c>
    </row>
    <row r="295" spans="1:6" x14ac:dyDescent="0.3">
      <c r="A295">
        <v>291</v>
      </c>
      <c r="B295" t="s">
        <v>34</v>
      </c>
      <c r="C295" t="s">
        <v>51</v>
      </c>
      <c r="D295">
        <v>1</v>
      </c>
      <c r="E295" s="6">
        <v>12.78</v>
      </c>
      <c r="F295" s="6">
        <f>Sales[[#This Row],[Units]]*Sales[[#This Row],[Price]]</f>
        <v>12.78</v>
      </c>
    </row>
    <row r="296" spans="1:6" x14ac:dyDescent="0.3">
      <c r="A296">
        <v>292</v>
      </c>
      <c r="B296" t="s">
        <v>13</v>
      </c>
      <c r="C296" t="s">
        <v>31</v>
      </c>
      <c r="D296">
        <v>1</v>
      </c>
      <c r="E296" s="6">
        <v>21.25</v>
      </c>
      <c r="F296" s="6">
        <f>Sales[[#This Row],[Units]]*Sales[[#This Row],[Price]]</f>
        <v>21.25</v>
      </c>
    </row>
    <row r="297" spans="1:6" x14ac:dyDescent="0.3">
      <c r="A297">
        <v>293</v>
      </c>
      <c r="B297" t="s">
        <v>17</v>
      </c>
      <c r="C297" t="s">
        <v>15</v>
      </c>
      <c r="D297">
        <v>2</v>
      </c>
      <c r="E297" s="6">
        <v>84.82</v>
      </c>
      <c r="F297" s="6">
        <f>Sales[[#This Row],[Units]]*Sales[[#This Row],[Price]]</f>
        <v>169.64</v>
      </c>
    </row>
    <row r="298" spans="1:6" x14ac:dyDescent="0.3">
      <c r="A298">
        <v>294</v>
      </c>
      <c r="B298" t="s">
        <v>30</v>
      </c>
      <c r="C298" t="s">
        <v>33</v>
      </c>
      <c r="D298">
        <v>3</v>
      </c>
      <c r="E298" s="6">
        <v>53.199999999999996</v>
      </c>
      <c r="F298" s="6">
        <f>Sales[[#This Row],[Units]]*Sales[[#This Row],[Price]]</f>
        <v>159.6</v>
      </c>
    </row>
    <row r="299" spans="1:6" x14ac:dyDescent="0.3">
      <c r="A299">
        <v>295</v>
      </c>
      <c r="B299" t="s">
        <v>30</v>
      </c>
      <c r="C299" t="s">
        <v>26</v>
      </c>
      <c r="D299">
        <v>1</v>
      </c>
      <c r="E299" s="6">
        <v>54.57</v>
      </c>
      <c r="F299" s="6">
        <f>Sales[[#This Row],[Units]]*Sales[[#This Row],[Price]]</f>
        <v>54.57</v>
      </c>
    </row>
    <row r="300" spans="1:6" x14ac:dyDescent="0.3">
      <c r="A300">
        <v>296</v>
      </c>
      <c r="B300" t="s">
        <v>17</v>
      </c>
      <c r="C300" t="s">
        <v>15</v>
      </c>
      <c r="D300">
        <v>2</v>
      </c>
      <c r="E300" s="6">
        <v>86.77</v>
      </c>
      <c r="F300" s="6">
        <f>Sales[[#This Row],[Units]]*Sales[[#This Row],[Price]]</f>
        <v>173.54</v>
      </c>
    </row>
    <row r="301" spans="1:6" x14ac:dyDescent="0.3">
      <c r="A301">
        <v>297</v>
      </c>
      <c r="B301" t="s">
        <v>17</v>
      </c>
      <c r="C301" t="s">
        <v>54</v>
      </c>
      <c r="D301">
        <v>2</v>
      </c>
      <c r="E301" s="6">
        <v>87.84</v>
      </c>
      <c r="F301" s="6">
        <f>Sales[[#This Row],[Units]]*Sales[[#This Row],[Price]]</f>
        <v>175.68</v>
      </c>
    </row>
    <row r="302" spans="1:6" x14ac:dyDescent="0.3">
      <c r="A302">
        <v>298</v>
      </c>
      <c r="B302" t="s">
        <v>34</v>
      </c>
      <c r="C302" t="s">
        <v>40</v>
      </c>
      <c r="D302">
        <v>5</v>
      </c>
      <c r="E302" s="6">
        <v>15.56</v>
      </c>
      <c r="F302" s="6">
        <f>Sales[[#This Row],[Units]]*Sales[[#This Row],[Price]]</f>
        <v>77.8</v>
      </c>
    </row>
    <row r="303" spans="1:6" x14ac:dyDescent="0.3">
      <c r="A303">
        <v>299</v>
      </c>
      <c r="B303" t="s">
        <v>34</v>
      </c>
      <c r="C303" t="s">
        <v>37</v>
      </c>
      <c r="D303">
        <v>1</v>
      </c>
      <c r="E303" s="6">
        <v>15.09</v>
      </c>
      <c r="F303" s="6">
        <f>Sales[[#This Row],[Units]]*Sales[[#This Row],[Price]]</f>
        <v>15.09</v>
      </c>
    </row>
    <row r="304" spans="1:6" x14ac:dyDescent="0.3">
      <c r="A304">
        <v>300</v>
      </c>
      <c r="B304" t="s">
        <v>13</v>
      </c>
      <c r="C304" t="s">
        <v>36</v>
      </c>
      <c r="D304">
        <v>1</v>
      </c>
      <c r="E304" s="6">
        <v>24.2</v>
      </c>
      <c r="F304" s="6">
        <f>Sales[[#This Row],[Units]]*Sales[[#This Row],[Price]]</f>
        <v>24.2</v>
      </c>
    </row>
    <row r="305" spans="1:6" x14ac:dyDescent="0.3">
      <c r="A305">
        <v>301</v>
      </c>
      <c r="B305" t="s">
        <v>30</v>
      </c>
      <c r="C305" t="s">
        <v>6</v>
      </c>
      <c r="D305">
        <v>2</v>
      </c>
      <c r="E305" s="6">
        <v>51.029999999999994</v>
      </c>
      <c r="F305" s="6">
        <f>Sales[[#This Row],[Units]]*Sales[[#This Row],[Price]]</f>
        <v>102.05999999999999</v>
      </c>
    </row>
    <row r="306" spans="1:6" x14ac:dyDescent="0.3">
      <c r="A306">
        <v>302</v>
      </c>
      <c r="B306" t="s">
        <v>17</v>
      </c>
      <c r="C306" t="s">
        <v>43</v>
      </c>
      <c r="D306">
        <v>2</v>
      </c>
      <c r="E306" s="6">
        <v>87.91</v>
      </c>
      <c r="F306" s="6">
        <f>Sales[[#This Row],[Units]]*Sales[[#This Row],[Price]]</f>
        <v>175.82</v>
      </c>
    </row>
    <row r="307" spans="1:6" x14ac:dyDescent="0.3">
      <c r="A307">
        <v>303</v>
      </c>
      <c r="B307" t="s">
        <v>17</v>
      </c>
      <c r="C307" t="s">
        <v>6</v>
      </c>
      <c r="D307">
        <v>2</v>
      </c>
      <c r="E307" s="6">
        <v>84.91</v>
      </c>
      <c r="F307" s="6">
        <f>Sales[[#This Row],[Units]]*Sales[[#This Row],[Price]]</f>
        <v>169.82</v>
      </c>
    </row>
    <row r="308" spans="1:6" x14ac:dyDescent="0.3">
      <c r="A308">
        <v>304</v>
      </c>
      <c r="B308" t="s">
        <v>13</v>
      </c>
      <c r="C308" t="s">
        <v>63</v>
      </c>
      <c r="D308">
        <v>5</v>
      </c>
      <c r="E308" s="6">
        <v>22.65</v>
      </c>
      <c r="F308" s="6">
        <f>Sales[[#This Row],[Units]]*Sales[[#This Row],[Price]]</f>
        <v>113.25</v>
      </c>
    </row>
    <row r="309" spans="1:6" x14ac:dyDescent="0.3">
      <c r="A309">
        <v>305</v>
      </c>
      <c r="B309" t="s">
        <v>30</v>
      </c>
      <c r="C309" t="s">
        <v>15</v>
      </c>
      <c r="D309">
        <v>1</v>
      </c>
      <c r="E309" s="6">
        <v>52.5</v>
      </c>
      <c r="F309" s="6">
        <f>Sales[[#This Row],[Units]]*Sales[[#This Row],[Price]]</f>
        <v>52.5</v>
      </c>
    </row>
    <row r="310" spans="1:6" x14ac:dyDescent="0.3">
      <c r="A310">
        <v>306</v>
      </c>
      <c r="B310" t="s">
        <v>34</v>
      </c>
      <c r="C310" t="s">
        <v>44</v>
      </c>
      <c r="D310">
        <v>5</v>
      </c>
      <c r="E310" s="6">
        <v>16.22</v>
      </c>
      <c r="F310" s="6">
        <f>Sales[[#This Row],[Units]]*Sales[[#This Row],[Price]]</f>
        <v>81.099999999999994</v>
      </c>
    </row>
    <row r="311" spans="1:6" x14ac:dyDescent="0.3">
      <c r="A311">
        <v>307</v>
      </c>
      <c r="B311" t="s">
        <v>34</v>
      </c>
      <c r="C311" t="s">
        <v>15</v>
      </c>
      <c r="D311">
        <v>3</v>
      </c>
      <c r="E311" s="6">
        <v>16.059999999999999</v>
      </c>
      <c r="F311" s="6">
        <f>Sales[[#This Row],[Units]]*Sales[[#This Row],[Price]]</f>
        <v>48.179999999999993</v>
      </c>
    </row>
    <row r="312" spans="1:6" x14ac:dyDescent="0.3">
      <c r="A312">
        <v>308</v>
      </c>
      <c r="B312" t="s">
        <v>34</v>
      </c>
      <c r="C312" t="s">
        <v>37</v>
      </c>
      <c r="D312">
        <v>2</v>
      </c>
      <c r="E312" s="6">
        <v>15.84</v>
      </c>
      <c r="F312" s="6">
        <f>Sales[[#This Row],[Units]]*Sales[[#This Row],[Price]]</f>
        <v>31.68</v>
      </c>
    </row>
    <row r="313" spans="1:6" x14ac:dyDescent="0.3">
      <c r="A313">
        <v>309</v>
      </c>
      <c r="B313" t="s">
        <v>17</v>
      </c>
      <c r="C313" t="s">
        <v>61</v>
      </c>
      <c r="D313">
        <v>4</v>
      </c>
      <c r="E313" s="6">
        <v>87.73</v>
      </c>
      <c r="F313" s="6">
        <f>Sales[[#This Row],[Units]]*Sales[[#This Row],[Price]]</f>
        <v>350.92</v>
      </c>
    </row>
    <row r="314" spans="1:6" x14ac:dyDescent="0.3">
      <c r="A314">
        <v>310</v>
      </c>
      <c r="B314" t="s">
        <v>13</v>
      </c>
      <c r="C314" t="s">
        <v>16</v>
      </c>
      <c r="D314">
        <v>23</v>
      </c>
      <c r="E314" s="6">
        <v>21.889999999999997</v>
      </c>
      <c r="F314" s="6">
        <f>Sales[[#This Row],[Units]]*Sales[[#This Row],[Price]]</f>
        <v>503.46999999999991</v>
      </c>
    </row>
    <row r="315" spans="1:6" x14ac:dyDescent="0.3">
      <c r="A315">
        <v>311</v>
      </c>
      <c r="B315" t="s">
        <v>30</v>
      </c>
      <c r="C315" t="s">
        <v>56</v>
      </c>
      <c r="D315">
        <v>2</v>
      </c>
      <c r="E315" s="6">
        <v>51.62</v>
      </c>
      <c r="F315" s="6">
        <f>Sales[[#This Row],[Units]]*Sales[[#This Row],[Price]]</f>
        <v>103.24</v>
      </c>
    </row>
    <row r="316" spans="1:6" x14ac:dyDescent="0.3">
      <c r="A316">
        <v>312</v>
      </c>
      <c r="B316" t="s">
        <v>17</v>
      </c>
      <c r="C316" t="s">
        <v>20</v>
      </c>
      <c r="D316">
        <v>3</v>
      </c>
      <c r="E316" s="6">
        <v>87.97</v>
      </c>
      <c r="F316" s="6">
        <f>Sales[[#This Row],[Units]]*Sales[[#This Row],[Price]]</f>
        <v>263.90999999999997</v>
      </c>
    </row>
    <row r="317" spans="1:6" x14ac:dyDescent="0.3">
      <c r="A317">
        <v>313</v>
      </c>
      <c r="B317" t="s">
        <v>17</v>
      </c>
      <c r="C317" t="s">
        <v>60</v>
      </c>
      <c r="D317">
        <v>5</v>
      </c>
      <c r="E317" s="6">
        <v>84.79</v>
      </c>
      <c r="F317" s="6">
        <f>Sales[[#This Row],[Units]]*Sales[[#This Row],[Price]]</f>
        <v>423.95000000000005</v>
      </c>
    </row>
    <row r="318" spans="1:6" x14ac:dyDescent="0.3">
      <c r="A318">
        <v>314</v>
      </c>
      <c r="B318" t="s">
        <v>30</v>
      </c>
      <c r="C318" t="s">
        <v>59</v>
      </c>
      <c r="D318">
        <v>1</v>
      </c>
      <c r="E318" s="6">
        <v>52</v>
      </c>
      <c r="F318" s="6">
        <f>Sales[[#This Row],[Units]]*Sales[[#This Row],[Price]]</f>
        <v>52</v>
      </c>
    </row>
    <row r="319" spans="1:6" x14ac:dyDescent="0.3">
      <c r="A319">
        <v>315</v>
      </c>
      <c r="B319" t="s">
        <v>17</v>
      </c>
      <c r="C319" t="s">
        <v>58</v>
      </c>
      <c r="D319">
        <v>4</v>
      </c>
      <c r="E319" s="6">
        <v>87.48</v>
      </c>
      <c r="F319" s="6">
        <f>Sales[[#This Row],[Units]]*Sales[[#This Row],[Price]]</f>
        <v>349.92</v>
      </c>
    </row>
    <row r="320" spans="1:6" x14ac:dyDescent="0.3">
      <c r="A320">
        <v>316</v>
      </c>
      <c r="B320" t="s">
        <v>34</v>
      </c>
      <c r="C320" t="s">
        <v>55</v>
      </c>
      <c r="D320">
        <v>5</v>
      </c>
      <c r="E320" s="6">
        <v>14.23</v>
      </c>
      <c r="F320" s="6">
        <f>Sales[[#This Row],[Units]]*Sales[[#This Row],[Price]]</f>
        <v>71.150000000000006</v>
      </c>
    </row>
    <row r="321" spans="1:6" x14ac:dyDescent="0.3">
      <c r="A321">
        <v>317</v>
      </c>
      <c r="B321" t="s">
        <v>17</v>
      </c>
      <c r="C321" t="s">
        <v>29</v>
      </c>
      <c r="D321">
        <v>5</v>
      </c>
      <c r="E321" s="6">
        <v>86.78</v>
      </c>
      <c r="F321" s="6">
        <f>Sales[[#This Row],[Units]]*Sales[[#This Row],[Price]]</f>
        <v>433.9</v>
      </c>
    </row>
    <row r="322" spans="1:6" x14ac:dyDescent="0.3">
      <c r="A322">
        <v>318</v>
      </c>
      <c r="B322" t="s">
        <v>13</v>
      </c>
      <c r="C322" t="s">
        <v>20</v>
      </c>
      <c r="D322">
        <v>1</v>
      </c>
      <c r="E322" s="6">
        <v>21.439999999999998</v>
      </c>
      <c r="F322" s="6">
        <f>Sales[[#This Row],[Units]]*Sales[[#This Row],[Price]]</f>
        <v>21.439999999999998</v>
      </c>
    </row>
    <row r="323" spans="1:6" x14ac:dyDescent="0.3">
      <c r="A323">
        <v>319</v>
      </c>
      <c r="B323" t="s">
        <v>13</v>
      </c>
      <c r="C323" t="s">
        <v>46</v>
      </c>
      <c r="D323">
        <v>1</v>
      </c>
      <c r="E323" s="6">
        <v>24.02</v>
      </c>
      <c r="F323" s="6">
        <f>Sales[[#This Row],[Units]]*Sales[[#This Row],[Price]]</f>
        <v>24.02</v>
      </c>
    </row>
    <row r="324" spans="1:6" x14ac:dyDescent="0.3">
      <c r="A324">
        <v>320</v>
      </c>
      <c r="B324" t="s">
        <v>17</v>
      </c>
      <c r="C324" t="s">
        <v>47</v>
      </c>
      <c r="D324">
        <v>1</v>
      </c>
      <c r="E324" s="6">
        <v>87.39</v>
      </c>
      <c r="F324" s="6">
        <f>Sales[[#This Row],[Units]]*Sales[[#This Row],[Price]]</f>
        <v>87.39</v>
      </c>
    </row>
    <row r="325" spans="1:6" x14ac:dyDescent="0.3">
      <c r="A325">
        <v>321</v>
      </c>
      <c r="B325" t="s">
        <v>17</v>
      </c>
      <c r="C325" t="s">
        <v>42</v>
      </c>
      <c r="D325">
        <v>3</v>
      </c>
      <c r="E325" s="6">
        <v>87.45</v>
      </c>
      <c r="F325" s="6">
        <f>Sales[[#This Row],[Units]]*Sales[[#This Row],[Price]]</f>
        <v>262.35000000000002</v>
      </c>
    </row>
    <row r="326" spans="1:6" x14ac:dyDescent="0.3">
      <c r="A326">
        <v>322</v>
      </c>
      <c r="B326" t="s">
        <v>13</v>
      </c>
      <c r="C326" t="s">
        <v>62</v>
      </c>
      <c r="D326">
        <v>1</v>
      </c>
      <c r="E326" s="6">
        <v>21.409999999999997</v>
      </c>
      <c r="F326" s="6">
        <f>Sales[[#This Row],[Units]]*Sales[[#This Row],[Price]]</f>
        <v>21.409999999999997</v>
      </c>
    </row>
    <row r="327" spans="1:6" x14ac:dyDescent="0.3">
      <c r="A327">
        <v>323</v>
      </c>
      <c r="B327" t="s">
        <v>13</v>
      </c>
      <c r="C327" t="s">
        <v>55</v>
      </c>
      <c r="D327">
        <v>2</v>
      </c>
      <c r="E327" s="6">
        <v>24.07</v>
      </c>
      <c r="F327" s="6">
        <f>Sales[[#This Row],[Units]]*Sales[[#This Row],[Price]]</f>
        <v>48.14</v>
      </c>
    </row>
    <row r="328" spans="1:6" x14ac:dyDescent="0.3">
      <c r="A328">
        <v>324</v>
      </c>
      <c r="B328" t="s">
        <v>30</v>
      </c>
      <c r="C328" t="s">
        <v>58</v>
      </c>
      <c r="D328">
        <v>3</v>
      </c>
      <c r="E328" s="6">
        <v>52.87</v>
      </c>
      <c r="F328" s="6">
        <f>Sales[[#This Row],[Units]]*Sales[[#This Row],[Price]]</f>
        <v>158.60999999999999</v>
      </c>
    </row>
    <row r="329" spans="1:6" x14ac:dyDescent="0.3">
      <c r="A329">
        <v>325</v>
      </c>
      <c r="B329" t="s">
        <v>13</v>
      </c>
      <c r="C329" t="s">
        <v>43</v>
      </c>
      <c r="D329">
        <v>3</v>
      </c>
      <c r="E329" s="6">
        <v>22.56</v>
      </c>
      <c r="F329" s="6">
        <f>Sales[[#This Row],[Units]]*Sales[[#This Row],[Price]]</f>
        <v>67.679999999999993</v>
      </c>
    </row>
    <row r="330" spans="1:6" x14ac:dyDescent="0.3">
      <c r="A330">
        <v>326</v>
      </c>
      <c r="B330" t="s">
        <v>34</v>
      </c>
      <c r="C330" t="s">
        <v>46</v>
      </c>
      <c r="D330">
        <v>5</v>
      </c>
      <c r="E330" s="6">
        <v>14.38</v>
      </c>
      <c r="F330" s="6">
        <f>Sales[[#This Row],[Units]]*Sales[[#This Row],[Price]]</f>
        <v>71.900000000000006</v>
      </c>
    </row>
    <row r="331" spans="1:6" x14ac:dyDescent="0.3">
      <c r="A331">
        <v>327</v>
      </c>
      <c r="B331" t="s">
        <v>17</v>
      </c>
      <c r="C331" t="s">
        <v>37</v>
      </c>
      <c r="D331">
        <v>2</v>
      </c>
      <c r="E331" s="6">
        <v>86.75</v>
      </c>
      <c r="F331" s="6">
        <f>Sales[[#This Row],[Units]]*Sales[[#This Row],[Price]]</f>
        <v>173.5</v>
      </c>
    </row>
    <row r="332" spans="1:6" x14ac:dyDescent="0.3">
      <c r="A332">
        <v>328</v>
      </c>
      <c r="B332" t="s">
        <v>13</v>
      </c>
      <c r="C332" t="s">
        <v>50</v>
      </c>
      <c r="D332">
        <v>1</v>
      </c>
      <c r="E332" s="6">
        <v>24.29</v>
      </c>
      <c r="F332" s="6">
        <f>Sales[[#This Row],[Units]]*Sales[[#This Row],[Price]]</f>
        <v>24.29</v>
      </c>
    </row>
    <row r="333" spans="1:6" x14ac:dyDescent="0.3">
      <c r="A333">
        <v>329</v>
      </c>
      <c r="B333" t="s">
        <v>17</v>
      </c>
      <c r="C333" t="s">
        <v>57</v>
      </c>
      <c r="D333">
        <v>5</v>
      </c>
      <c r="E333" s="6">
        <v>86.57</v>
      </c>
      <c r="F333" s="6">
        <f>Sales[[#This Row],[Units]]*Sales[[#This Row],[Price]]</f>
        <v>432.84999999999997</v>
      </c>
    </row>
    <row r="334" spans="1:6" x14ac:dyDescent="0.3">
      <c r="A334">
        <v>330</v>
      </c>
      <c r="B334" t="s">
        <v>30</v>
      </c>
      <c r="C334" t="s">
        <v>31</v>
      </c>
      <c r="D334">
        <v>3</v>
      </c>
      <c r="E334" s="6">
        <v>53.68</v>
      </c>
      <c r="F334" s="6">
        <f>Sales[[#This Row],[Units]]*Sales[[#This Row],[Price]]</f>
        <v>161.04</v>
      </c>
    </row>
    <row r="335" spans="1:6" x14ac:dyDescent="0.3">
      <c r="A335">
        <v>331</v>
      </c>
      <c r="B335" t="s">
        <v>13</v>
      </c>
      <c r="C335" t="s">
        <v>26</v>
      </c>
      <c r="D335">
        <v>4</v>
      </c>
      <c r="E335" s="6">
        <v>24.65</v>
      </c>
      <c r="F335" s="6">
        <f>Sales[[#This Row],[Units]]*Sales[[#This Row],[Price]]</f>
        <v>98.6</v>
      </c>
    </row>
    <row r="336" spans="1:6" x14ac:dyDescent="0.3">
      <c r="A336">
        <v>332</v>
      </c>
      <c r="B336" t="s">
        <v>30</v>
      </c>
      <c r="C336" t="s">
        <v>58</v>
      </c>
      <c r="D336">
        <v>2</v>
      </c>
      <c r="E336" s="6">
        <v>52.389999999999993</v>
      </c>
      <c r="F336" s="6">
        <f>Sales[[#This Row],[Units]]*Sales[[#This Row],[Price]]</f>
        <v>104.77999999999999</v>
      </c>
    </row>
    <row r="337" spans="1:6" x14ac:dyDescent="0.3">
      <c r="A337">
        <v>333</v>
      </c>
      <c r="B337" t="s">
        <v>17</v>
      </c>
      <c r="C337" t="s">
        <v>55</v>
      </c>
      <c r="D337">
        <v>5</v>
      </c>
      <c r="E337" s="6">
        <v>85.5</v>
      </c>
      <c r="F337" s="6">
        <f>Sales[[#This Row],[Units]]*Sales[[#This Row],[Price]]</f>
        <v>427.5</v>
      </c>
    </row>
    <row r="338" spans="1:6" x14ac:dyDescent="0.3">
      <c r="A338">
        <v>334</v>
      </c>
      <c r="B338" t="s">
        <v>34</v>
      </c>
      <c r="C338" t="s">
        <v>15</v>
      </c>
      <c r="D338">
        <v>1</v>
      </c>
      <c r="E338" s="6">
        <v>14.48</v>
      </c>
      <c r="F338" s="6">
        <f>Sales[[#This Row],[Units]]*Sales[[#This Row],[Price]]</f>
        <v>14.48</v>
      </c>
    </row>
    <row r="339" spans="1:6" x14ac:dyDescent="0.3">
      <c r="A339">
        <v>335</v>
      </c>
      <c r="B339" t="s">
        <v>30</v>
      </c>
      <c r="C339" t="s">
        <v>6</v>
      </c>
      <c r="D339">
        <v>4</v>
      </c>
      <c r="E339" s="6">
        <v>51.709999999999994</v>
      </c>
      <c r="F339" s="6">
        <f>Sales[[#This Row],[Units]]*Sales[[#This Row],[Price]]</f>
        <v>206.83999999999997</v>
      </c>
    </row>
    <row r="340" spans="1:6" x14ac:dyDescent="0.3">
      <c r="A340">
        <v>336</v>
      </c>
      <c r="B340" t="s">
        <v>34</v>
      </c>
      <c r="C340" t="s">
        <v>31</v>
      </c>
      <c r="D340">
        <v>5</v>
      </c>
      <c r="E340" s="6">
        <v>15.57</v>
      </c>
      <c r="F340" s="6">
        <f>Sales[[#This Row],[Units]]*Sales[[#This Row],[Price]]</f>
        <v>77.849999999999994</v>
      </c>
    </row>
    <row r="341" spans="1:6" x14ac:dyDescent="0.3">
      <c r="A341">
        <v>337</v>
      </c>
      <c r="B341" t="s">
        <v>17</v>
      </c>
      <c r="C341" t="s">
        <v>52</v>
      </c>
      <c r="D341">
        <v>1</v>
      </c>
      <c r="E341" s="6">
        <v>84.54</v>
      </c>
      <c r="F341" s="6">
        <f>Sales[[#This Row],[Units]]*Sales[[#This Row],[Price]]</f>
        <v>84.54</v>
      </c>
    </row>
    <row r="342" spans="1:6" x14ac:dyDescent="0.3">
      <c r="A342">
        <v>338</v>
      </c>
      <c r="B342" t="s">
        <v>34</v>
      </c>
      <c r="C342" t="s">
        <v>6</v>
      </c>
      <c r="D342">
        <v>1</v>
      </c>
      <c r="E342" s="6">
        <v>14.34</v>
      </c>
      <c r="F342" s="6">
        <f>Sales[[#This Row],[Units]]*Sales[[#This Row],[Price]]</f>
        <v>14.34</v>
      </c>
    </row>
    <row r="343" spans="1:6" x14ac:dyDescent="0.3">
      <c r="A343">
        <v>339</v>
      </c>
      <c r="B343" t="s">
        <v>13</v>
      </c>
      <c r="C343" t="s">
        <v>59</v>
      </c>
      <c r="D343">
        <v>4</v>
      </c>
      <c r="E343" s="6">
        <v>21.599999999999998</v>
      </c>
      <c r="F343" s="6">
        <f>Sales[[#This Row],[Units]]*Sales[[#This Row],[Price]]</f>
        <v>86.399999999999991</v>
      </c>
    </row>
    <row r="344" spans="1:6" x14ac:dyDescent="0.3">
      <c r="A344">
        <v>340</v>
      </c>
      <c r="B344" t="s">
        <v>30</v>
      </c>
      <c r="C344" t="s">
        <v>24</v>
      </c>
      <c r="D344">
        <v>2</v>
      </c>
      <c r="E344" s="6">
        <v>51.97</v>
      </c>
      <c r="F344" s="6">
        <f>Sales[[#This Row],[Units]]*Sales[[#This Row],[Price]]</f>
        <v>103.94</v>
      </c>
    </row>
    <row r="345" spans="1:6" x14ac:dyDescent="0.3">
      <c r="A345">
        <v>341</v>
      </c>
      <c r="B345" t="s">
        <v>17</v>
      </c>
      <c r="C345" t="s">
        <v>52</v>
      </c>
      <c r="D345">
        <v>3</v>
      </c>
      <c r="E345" s="6">
        <v>86.59</v>
      </c>
      <c r="F345" s="6">
        <f>Sales[[#This Row],[Units]]*Sales[[#This Row],[Price]]</f>
        <v>259.77</v>
      </c>
    </row>
    <row r="346" spans="1:6" x14ac:dyDescent="0.3">
      <c r="A346">
        <v>342</v>
      </c>
      <c r="B346" t="s">
        <v>30</v>
      </c>
      <c r="C346" t="s">
        <v>48</v>
      </c>
      <c r="D346">
        <v>1</v>
      </c>
      <c r="E346" s="6">
        <v>54.19</v>
      </c>
      <c r="F346" s="6">
        <f>Sales[[#This Row],[Units]]*Sales[[#This Row],[Price]]</f>
        <v>54.19</v>
      </c>
    </row>
    <row r="347" spans="1:6" x14ac:dyDescent="0.3">
      <c r="A347">
        <v>343</v>
      </c>
      <c r="B347" t="s">
        <v>34</v>
      </c>
      <c r="C347" t="s">
        <v>6</v>
      </c>
      <c r="D347">
        <v>4</v>
      </c>
      <c r="E347" s="6">
        <v>15.77</v>
      </c>
      <c r="F347" s="6">
        <f>Sales[[#This Row],[Units]]*Sales[[#This Row],[Price]]</f>
        <v>63.08</v>
      </c>
    </row>
    <row r="348" spans="1:6" x14ac:dyDescent="0.3">
      <c r="A348">
        <v>344</v>
      </c>
      <c r="B348" t="s">
        <v>17</v>
      </c>
      <c r="C348" t="s">
        <v>58</v>
      </c>
      <c r="D348">
        <v>4</v>
      </c>
      <c r="E348" s="6">
        <v>84.6</v>
      </c>
      <c r="F348" s="6">
        <f>Sales[[#This Row],[Units]]*Sales[[#This Row],[Price]]</f>
        <v>338.4</v>
      </c>
    </row>
    <row r="349" spans="1:6" x14ac:dyDescent="0.3">
      <c r="A349">
        <v>345</v>
      </c>
      <c r="B349" t="s">
        <v>30</v>
      </c>
      <c r="C349" t="s">
        <v>61</v>
      </c>
      <c r="D349">
        <v>2</v>
      </c>
      <c r="E349" s="6">
        <v>54.769999999999996</v>
      </c>
      <c r="F349" s="6">
        <f>Sales[[#This Row],[Units]]*Sales[[#This Row],[Price]]</f>
        <v>109.53999999999999</v>
      </c>
    </row>
    <row r="350" spans="1:6" x14ac:dyDescent="0.3">
      <c r="A350">
        <v>346</v>
      </c>
      <c r="B350" t="s">
        <v>13</v>
      </c>
      <c r="C350" t="s">
        <v>37</v>
      </c>
      <c r="D350">
        <v>2</v>
      </c>
      <c r="E350" s="6">
        <v>22.389999999999997</v>
      </c>
      <c r="F350" s="6">
        <f>Sales[[#This Row],[Units]]*Sales[[#This Row],[Price]]</f>
        <v>44.779999999999994</v>
      </c>
    </row>
    <row r="351" spans="1:6" x14ac:dyDescent="0.3">
      <c r="A351">
        <v>347</v>
      </c>
      <c r="B351" t="s">
        <v>34</v>
      </c>
      <c r="C351" t="s">
        <v>56</v>
      </c>
      <c r="D351">
        <v>5</v>
      </c>
      <c r="E351" s="6">
        <v>13.51</v>
      </c>
      <c r="F351" s="6">
        <f>Sales[[#This Row],[Units]]*Sales[[#This Row],[Price]]</f>
        <v>67.55</v>
      </c>
    </row>
    <row r="352" spans="1:6" x14ac:dyDescent="0.3">
      <c r="A352">
        <v>348</v>
      </c>
      <c r="B352" t="s">
        <v>30</v>
      </c>
      <c r="C352" t="s">
        <v>39</v>
      </c>
      <c r="D352">
        <v>3</v>
      </c>
      <c r="E352" s="6">
        <v>54.279999999999994</v>
      </c>
      <c r="F352" s="6">
        <f>Sales[[#This Row],[Units]]*Sales[[#This Row],[Price]]</f>
        <v>162.83999999999997</v>
      </c>
    </row>
    <row r="353" spans="1:6" x14ac:dyDescent="0.3">
      <c r="A353">
        <v>349</v>
      </c>
      <c r="B353" t="s">
        <v>17</v>
      </c>
      <c r="C353" t="s">
        <v>39</v>
      </c>
      <c r="D353">
        <v>3</v>
      </c>
      <c r="E353" s="6">
        <v>85.57</v>
      </c>
      <c r="F353" s="6">
        <f>Sales[[#This Row],[Units]]*Sales[[#This Row],[Price]]</f>
        <v>256.70999999999998</v>
      </c>
    </row>
    <row r="354" spans="1:6" x14ac:dyDescent="0.3">
      <c r="A354">
        <v>350</v>
      </c>
      <c r="B354" t="s">
        <v>34</v>
      </c>
      <c r="C354" t="s">
        <v>23</v>
      </c>
      <c r="D354">
        <v>3</v>
      </c>
      <c r="E354" s="6">
        <v>16.16</v>
      </c>
      <c r="F354" s="6">
        <f>Sales[[#This Row],[Units]]*Sales[[#This Row],[Price]]</f>
        <v>48.480000000000004</v>
      </c>
    </row>
    <row r="355" spans="1:6" x14ac:dyDescent="0.3">
      <c r="A355">
        <v>351</v>
      </c>
      <c r="B355" t="s">
        <v>17</v>
      </c>
      <c r="C355" t="s">
        <v>24</v>
      </c>
      <c r="D355">
        <v>2</v>
      </c>
      <c r="E355" s="6">
        <v>85.46</v>
      </c>
      <c r="F355" s="6">
        <f>Sales[[#This Row],[Units]]*Sales[[#This Row],[Price]]</f>
        <v>170.92</v>
      </c>
    </row>
    <row r="356" spans="1:6" x14ac:dyDescent="0.3">
      <c r="A356">
        <v>352</v>
      </c>
      <c r="B356" t="s">
        <v>13</v>
      </c>
      <c r="C356" t="s">
        <v>39</v>
      </c>
      <c r="D356">
        <v>2</v>
      </c>
      <c r="E356" s="6">
        <v>24.979999999999997</v>
      </c>
      <c r="F356" s="6">
        <f>Sales[[#This Row],[Units]]*Sales[[#This Row],[Price]]</f>
        <v>49.959999999999994</v>
      </c>
    </row>
    <row r="357" spans="1:6" x14ac:dyDescent="0.3">
      <c r="A357">
        <v>353</v>
      </c>
      <c r="B357" t="s">
        <v>13</v>
      </c>
      <c r="C357" t="s">
        <v>20</v>
      </c>
      <c r="D357">
        <v>5</v>
      </c>
      <c r="E357" s="6">
        <v>22.049999999999997</v>
      </c>
      <c r="F357" s="6">
        <f>Sales[[#This Row],[Units]]*Sales[[#This Row],[Price]]</f>
        <v>110.24999999999999</v>
      </c>
    </row>
    <row r="358" spans="1:6" x14ac:dyDescent="0.3">
      <c r="A358">
        <v>354</v>
      </c>
      <c r="B358" t="s">
        <v>34</v>
      </c>
      <c r="C358" t="s">
        <v>38</v>
      </c>
      <c r="D358">
        <v>3</v>
      </c>
      <c r="E358" s="6">
        <v>15.91</v>
      </c>
      <c r="F358" s="6">
        <f>Sales[[#This Row],[Units]]*Sales[[#This Row],[Price]]</f>
        <v>47.730000000000004</v>
      </c>
    </row>
    <row r="359" spans="1:6" x14ac:dyDescent="0.3">
      <c r="A359">
        <v>355</v>
      </c>
      <c r="B359" t="s">
        <v>34</v>
      </c>
      <c r="C359" t="s">
        <v>50</v>
      </c>
      <c r="D359">
        <v>1</v>
      </c>
      <c r="E359" s="6">
        <v>12.95</v>
      </c>
      <c r="F359" s="6">
        <f>Sales[[#This Row],[Units]]*Sales[[#This Row],[Price]]</f>
        <v>12.95</v>
      </c>
    </row>
    <row r="360" spans="1:6" x14ac:dyDescent="0.3">
      <c r="A360">
        <v>356</v>
      </c>
      <c r="B360" t="s">
        <v>34</v>
      </c>
      <c r="C360" t="s">
        <v>38</v>
      </c>
      <c r="D360">
        <v>1</v>
      </c>
      <c r="E360" s="6">
        <v>13.27</v>
      </c>
      <c r="F360" s="6">
        <f>Sales[[#This Row],[Units]]*Sales[[#This Row],[Price]]</f>
        <v>13.27</v>
      </c>
    </row>
    <row r="361" spans="1:6" x14ac:dyDescent="0.3">
      <c r="A361">
        <v>357</v>
      </c>
      <c r="B361" t="s">
        <v>17</v>
      </c>
      <c r="C361" t="s">
        <v>23</v>
      </c>
      <c r="D361">
        <v>4</v>
      </c>
      <c r="E361" s="6">
        <v>86.72</v>
      </c>
      <c r="F361" s="6">
        <f>Sales[[#This Row],[Units]]*Sales[[#This Row],[Price]]</f>
        <v>346.88</v>
      </c>
    </row>
    <row r="362" spans="1:6" x14ac:dyDescent="0.3">
      <c r="A362">
        <v>358</v>
      </c>
      <c r="B362" t="s">
        <v>17</v>
      </c>
      <c r="C362" t="s">
        <v>27</v>
      </c>
      <c r="D362">
        <v>3</v>
      </c>
      <c r="E362" s="6">
        <v>84.65</v>
      </c>
      <c r="F362" s="6">
        <f>Sales[[#This Row],[Units]]*Sales[[#This Row],[Price]]</f>
        <v>253.95000000000002</v>
      </c>
    </row>
    <row r="363" spans="1:6" x14ac:dyDescent="0.3">
      <c r="A363">
        <v>359</v>
      </c>
      <c r="B363" t="s">
        <v>17</v>
      </c>
      <c r="C363" t="s">
        <v>26</v>
      </c>
      <c r="D363">
        <v>3</v>
      </c>
      <c r="E363" s="6">
        <v>84.4</v>
      </c>
      <c r="F363" s="6">
        <f>Sales[[#This Row],[Units]]*Sales[[#This Row],[Price]]</f>
        <v>253.20000000000002</v>
      </c>
    </row>
    <row r="364" spans="1:6" x14ac:dyDescent="0.3">
      <c r="A364">
        <v>360</v>
      </c>
      <c r="B364" t="s">
        <v>34</v>
      </c>
      <c r="C364" t="s">
        <v>44</v>
      </c>
      <c r="D364">
        <v>3</v>
      </c>
      <c r="E364" s="6">
        <v>15.16</v>
      </c>
      <c r="F364" s="6">
        <f>Sales[[#This Row],[Units]]*Sales[[#This Row],[Price]]</f>
        <v>45.480000000000004</v>
      </c>
    </row>
    <row r="365" spans="1:6" x14ac:dyDescent="0.3">
      <c r="A365">
        <v>361</v>
      </c>
      <c r="B365" t="s">
        <v>30</v>
      </c>
      <c r="C365" t="s">
        <v>35</v>
      </c>
      <c r="D365">
        <v>4</v>
      </c>
      <c r="E365" s="6">
        <v>51.93</v>
      </c>
      <c r="F365" s="6">
        <f>Sales[[#This Row],[Units]]*Sales[[#This Row],[Price]]</f>
        <v>207.72</v>
      </c>
    </row>
    <row r="366" spans="1:6" x14ac:dyDescent="0.3">
      <c r="A366">
        <v>362</v>
      </c>
      <c r="B366" t="s">
        <v>13</v>
      </c>
      <c r="C366" t="s">
        <v>58</v>
      </c>
      <c r="D366">
        <v>1</v>
      </c>
      <c r="E366" s="6">
        <v>22.889999999999997</v>
      </c>
      <c r="F366" s="6">
        <f>Sales[[#This Row],[Units]]*Sales[[#This Row],[Price]]</f>
        <v>22.889999999999997</v>
      </c>
    </row>
    <row r="367" spans="1:6" x14ac:dyDescent="0.3">
      <c r="A367">
        <v>363</v>
      </c>
      <c r="B367" t="s">
        <v>17</v>
      </c>
      <c r="C367" t="s">
        <v>18</v>
      </c>
      <c r="D367">
        <v>1</v>
      </c>
      <c r="E367" s="6">
        <v>85.33</v>
      </c>
      <c r="F367" s="6">
        <f>Sales[[#This Row],[Units]]*Sales[[#This Row],[Price]]</f>
        <v>85.33</v>
      </c>
    </row>
    <row r="368" spans="1:6" x14ac:dyDescent="0.3">
      <c r="A368">
        <v>364</v>
      </c>
      <c r="B368" t="s">
        <v>13</v>
      </c>
      <c r="C368" t="s">
        <v>37</v>
      </c>
      <c r="D368">
        <v>5</v>
      </c>
      <c r="E368" s="6">
        <v>24.88</v>
      </c>
      <c r="F368" s="6">
        <f>Sales[[#This Row],[Units]]*Sales[[#This Row],[Price]]</f>
        <v>124.39999999999999</v>
      </c>
    </row>
    <row r="369" spans="1:6" x14ac:dyDescent="0.3">
      <c r="A369">
        <v>365</v>
      </c>
      <c r="B369" t="s">
        <v>30</v>
      </c>
      <c r="C369" t="s">
        <v>49</v>
      </c>
      <c r="D369">
        <v>5</v>
      </c>
      <c r="E369" s="6">
        <v>53.769999999999996</v>
      </c>
      <c r="F369" s="6">
        <f>Sales[[#This Row],[Units]]*Sales[[#This Row],[Price]]</f>
        <v>268.84999999999997</v>
      </c>
    </row>
    <row r="370" spans="1:6" x14ac:dyDescent="0.3">
      <c r="A370">
        <v>366</v>
      </c>
      <c r="B370" t="s">
        <v>13</v>
      </c>
      <c r="C370" t="s">
        <v>26</v>
      </c>
      <c r="D370">
        <v>5</v>
      </c>
      <c r="E370" s="6">
        <v>24.08</v>
      </c>
      <c r="F370" s="6">
        <f>Sales[[#This Row],[Units]]*Sales[[#This Row],[Price]]</f>
        <v>120.39999999999999</v>
      </c>
    </row>
    <row r="371" spans="1:6" x14ac:dyDescent="0.3">
      <c r="A371">
        <v>367</v>
      </c>
      <c r="B371" t="s">
        <v>30</v>
      </c>
      <c r="C371" t="s">
        <v>29</v>
      </c>
      <c r="D371">
        <v>4</v>
      </c>
      <c r="E371" s="6">
        <v>53.08</v>
      </c>
      <c r="F371" s="6">
        <f>Sales[[#This Row],[Units]]*Sales[[#This Row],[Price]]</f>
        <v>212.32</v>
      </c>
    </row>
    <row r="372" spans="1:6" x14ac:dyDescent="0.3">
      <c r="A372">
        <v>368</v>
      </c>
      <c r="B372" t="s">
        <v>30</v>
      </c>
      <c r="C372" t="s">
        <v>57</v>
      </c>
      <c r="D372">
        <v>4</v>
      </c>
      <c r="E372" s="6">
        <v>52.66</v>
      </c>
      <c r="F372" s="6">
        <f>Sales[[#This Row],[Units]]*Sales[[#This Row],[Price]]</f>
        <v>210.64</v>
      </c>
    </row>
    <row r="373" spans="1:6" x14ac:dyDescent="0.3">
      <c r="A373">
        <v>369</v>
      </c>
      <c r="B373" t="s">
        <v>34</v>
      </c>
      <c r="C373" t="s">
        <v>18</v>
      </c>
      <c r="D373">
        <v>4</v>
      </c>
      <c r="E373" s="6">
        <v>15.58</v>
      </c>
      <c r="F373" s="6">
        <f>Sales[[#This Row],[Units]]*Sales[[#This Row],[Price]]</f>
        <v>62.32</v>
      </c>
    </row>
    <row r="374" spans="1:6" x14ac:dyDescent="0.3">
      <c r="A374">
        <v>370</v>
      </c>
      <c r="B374" t="s">
        <v>13</v>
      </c>
      <c r="C374" t="s">
        <v>6</v>
      </c>
      <c r="D374">
        <v>3</v>
      </c>
      <c r="E374" s="6">
        <v>22.2</v>
      </c>
      <c r="F374" s="6">
        <f>Sales[[#This Row],[Units]]*Sales[[#This Row],[Price]]</f>
        <v>66.599999999999994</v>
      </c>
    </row>
    <row r="375" spans="1:6" x14ac:dyDescent="0.3">
      <c r="A375">
        <v>371</v>
      </c>
      <c r="B375" t="s">
        <v>17</v>
      </c>
      <c r="C375" t="s">
        <v>27</v>
      </c>
      <c r="D375">
        <v>4</v>
      </c>
      <c r="E375" s="6">
        <v>87.16</v>
      </c>
      <c r="F375" s="6">
        <f>Sales[[#This Row],[Units]]*Sales[[#This Row],[Price]]</f>
        <v>348.64</v>
      </c>
    </row>
    <row r="376" spans="1:6" x14ac:dyDescent="0.3">
      <c r="A376">
        <v>372</v>
      </c>
      <c r="B376" t="s">
        <v>17</v>
      </c>
      <c r="C376" t="s">
        <v>27</v>
      </c>
      <c r="D376">
        <v>2</v>
      </c>
      <c r="E376" s="6">
        <v>85.9</v>
      </c>
      <c r="F376" s="6">
        <f>Sales[[#This Row],[Units]]*Sales[[#This Row],[Price]]</f>
        <v>171.8</v>
      </c>
    </row>
    <row r="377" spans="1:6" x14ac:dyDescent="0.3">
      <c r="A377">
        <v>373</v>
      </c>
      <c r="B377" t="s">
        <v>17</v>
      </c>
      <c r="C377" t="s">
        <v>58</v>
      </c>
      <c r="D377">
        <v>4</v>
      </c>
      <c r="E377" s="6">
        <v>84.89</v>
      </c>
      <c r="F377" s="6">
        <f>Sales[[#This Row],[Units]]*Sales[[#This Row],[Price]]</f>
        <v>339.56</v>
      </c>
    </row>
    <row r="378" spans="1:6" x14ac:dyDescent="0.3">
      <c r="A378">
        <v>374</v>
      </c>
      <c r="B378" t="s">
        <v>17</v>
      </c>
      <c r="C378" t="s">
        <v>23</v>
      </c>
      <c r="D378">
        <v>1</v>
      </c>
      <c r="E378" s="6">
        <v>84.17</v>
      </c>
      <c r="F378" s="6">
        <f>Sales[[#This Row],[Units]]*Sales[[#This Row],[Price]]</f>
        <v>84.17</v>
      </c>
    </row>
    <row r="379" spans="1:6" x14ac:dyDescent="0.3">
      <c r="A379">
        <v>375</v>
      </c>
      <c r="B379" t="s">
        <v>34</v>
      </c>
      <c r="C379" t="s">
        <v>48</v>
      </c>
      <c r="D379">
        <v>2</v>
      </c>
      <c r="E379" s="6">
        <v>13.379999999999999</v>
      </c>
      <c r="F379" s="6">
        <f>Sales[[#This Row],[Units]]*Sales[[#This Row],[Price]]</f>
        <v>26.759999999999998</v>
      </c>
    </row>
    <row r="380" spans="1:6" x14ac:dyDescent="0.3">
      <c r="A380">
        <v>376</v>
      </c>
      <c r="B380" t="s">
        <v>17</v>
      </c>
      <c r="C380" t="s">
        <v>49</v>
      </c>
      <c r="D380">
        <v>5</v>
      </c>
      <c r="E380" s="6">
        <v>86.12</v>
      </c>
      <c r="F380" s="6">
        <f>Sales[[#This Row],[Units]]*Sales[[#This Row],[Price]]</f>
        <v>430.6</v>
      </c>
    </row>
    <row r="381" spans="1:6" x14ac:dyDescent="0.3">
      <c r="A381">
        <v>377</v>
      </c>
      <c r="B381" t="s">
        <v>17</v>
      </c>
      <c r="C381" t="s">
        <v>16</v>
      </c>
      <c r="D381">
        <v>12</v>
      </c>
      <c r="E381" s="6">
        <v>87.95</v>
      </c>
      <c r="F381" s="6">
        <f>Sales[[#This Row],[Units]]*Sales[[#This Row],[Price]]</f>
        <v>1055.4000000000001</v>
      </c>
    </row>
    <row r="382" spans="1:6" x14ac:dyDescent="0.3">
      <c r="A382">
        <v>378</v>
      </c>
      <c r="B382" t="s">
        <v>34</v>
      </c>
      <c r="C382" t="s">
        <v>39</v>
      </c>
      <c r="D382">
        <v>1</v>
      </c>
      <c r="E382" s="6">
        <v>15.86</v>
      </c>
      <c r="F382" s="6">
        <f>Sales[[#This Row],[Units]]*Sales[[#This Row],[Price]]</f>
        <v>15.86</v>
      </c>
    </row>
    <row r="383" spans="1:6" x14ac:dyDescent="0.3">
      <c r="A383">
        <v>379</v>
      </c>
      <c r="B383" t="s">
        <v>34</v>
      </c>
      <c r="C383" t="s">
        <v>48</v>
      </c>
      <c r="D383">
        <v>3</v>
      </c>
      <c r="E383" s="6">
        <v>14.17</v>
      </c>
      <c r="F383" s="6">
        <f>Sales[[#This Row],[Units]]*Sales[[#This Row],[Price]]</f>
        <v>42.51</v>
      </c>
    </row>
    <row r="384" spans="1:6" x14ac:dyDescent="0.3">
      <c r="A384">
        <v>380</v>
      </c>
      <c r="B384" t="s">
        <v>30</v>
      </c>
      <c r="C384" t="s">
        <v>39</v>
      </c>
      <c r="D384">
        <v>3</v>
      </c>
      <c r="E384" s="6">
        <v>51.18</v>
      </c>
      <c r="F384" s="6">
        <f>Sales[[#This Row],[Units]]*Sales[[#This Row],[Price]]</f>
        <v>153.54</v>
      </c>
    </row>
    <row r="385" spans="1:6" x14ac:dyDescent="0.3">
      <c r="A385">
        <v>381</v>
      </c>
      <c r="B385" t="s">
        <v>17</v>
      </c>
      <c r="C385" t="s">
        <v>53</v>
      </c>
      <c r="D385">
        <v>2</v>
      </c>
      <c r="E385" s="6">
        <v>86.75</v>
      </c>
      <c r="F385" s="6">
        <f>Sales[[#This Row],[Units]]*Sales[[#This Row],[Price]]</f>
        <v>173.5</v>
      </c>
    </row>
    <row r="386" spans="1:6" x14ac:dyDescent="0.3">
      <c r="A386">
        <v>382</v>
      </c>
      <c r="B386" t="s">
        <v>17</v>
      </c>
      <c r="C386" t="s">
        <v>59</v>
      </c>
      <c r="D386">
        <v>4</v>
      </c>
      <c r="E386" s="6">
        <v>87.06</v>
      </c>
      <c r="F386" s="6">
        <f>Sales[[#This Row],[Units]]*Sales[[#This Row],[Price]]</f>
        <v>348.24</v>
      </c>
    </row>
    <row r="387" spans="1:6" x14ac:dyDescent="0.3">
      <c r="A387">
        <v>383</v>
      </c>
      <c r="B387" t="s">
        <v>17</v>
      </c>
      <c r="C387" t="s">
        <v>41</v>
      </c>
      <c r="D387">
        <v>1</v>
      </c>
      <c r="E387" s="6">
        <v>85.92</v>
      </c>
      <c r="F387" s="6">
        <f>Sales[[#This Row],[Units]]*Sales[[#This Row],[Price]]</f>
        <v>85.92</v>
      </c>
    </row>
    <row r="388" spans="1:6" x14ac:dyDescent="0.3">
      <c r="A388">
        <v>384</v>
      </c>
      <c r="B388" t="s">
        <v>17</v>
      </c>
      <c r="C388" t="s">
        <v>63</v>
      </c>
      <c r="D388">
        <v>2</v>
      </c>
      <c r="E388" s="6">
        <v>84.01</v>
      </c>
      <c r="F388" s="6">
        <f>Sales[[#This Row],[Units]]*Sales[[#This Row],[Price]]</f>
        <v>168.02</v>
      </c>
    </row>
    <row r="389" spans="1:6" x14ac:dyDescent="0.3">
      <c r="A389">
        <v>385</v>
      </c>
      <c r="B389" t="s">
        <v>13</v>
      </c>
      <c r="C389" t="s">
        <v>14</v>
      </c>
      <c r="D389">
        <v>5</v>
      </c>
      <c r="E389" s="6">
        <v>24.279999999999998</v>
      </c>
      <c r="F389" s="6">
        <f>Sales[[#This Row],[Units]]*Sales[[#This Row],[Price]]</f>
        <v>121.39999999999999</v>
      </c>
    </row>
    <row r="390" spans="1:6" x14ac:dyDescent="0.3">
      <c r="A390">
        <v>386</v>
      </c>
      <c r="B390" t="s">
        <v>17</v>
      </c>
      <c r="C390" t="s">
        <v>29</v>
      </c>
      <c r="D390">
        <v>2</v>
      </c>
      <c r="E390" s="6">
        <v>84.38</v>
      </c>
      <c r="F390" s="6">
        <f>Sales[[#This Row],[Units]]*Sales[[#This Row],[Price]]</f>
        <v>168.76</v>
      </c>
    </row>
    <row r="391" spans="1:6" x14ac:dyDescent="0.3">
      <c r="A391">
        <v>387</v>
      </c>
      <c r="B391" t="s">
        <v>13</v>
      </c>
      <c r="C391" t="s">
        <v>42</v>
      </c>
      <c r="D391">
        <v>1</v>
      </c>
      <c r="E391" s="6">
        <v>21.15</v>
      </c>
      <c r="F391" s="6">
        <f>Sales[[#This Row],[Units]]*Sales[[#This Row],[Price]]</f>
        <v>21.15</v>
      </c>
    </row>
    <row r="392" spans="1:6" x14ac:dyDescent="0.3">
      <c r="A392">
        <v>388</v>
      </c>
      <c r="B392" t="s">
        <v>17</v>
      </c>
      <c r="C392" t="s">
        <v>47</v>
      </c>
      <c r="D392">
        <v>5</v>
      </c>
      <c r="E392" s="6">
        <v>86.48</v>
      </c>
      <c r="F392" s="6">
        <f>Sales[[#This Row],[Units]]*Sales[[#This Row],[Price]]</f>
        <v>432.40000000000003</v>
      </c>
    </row>
    <row r="393" spans="1:6" x14ac:dyDescent="0.3">
      <c r="A393">
        <v>389</v>
      </c>
      <c r="B393" t="s">
        <v>13</v>
      </c>
      <c r="C393" t="s">
        <v>53</v>
      </c>
      <c r="D393">
        <v>2</v>
      </c>
      <c r="E393" s="6">
        <v>21.709999999999997</v>
      </c>
      <c r="F393" s="6">
        <f>Sales[[#This Row],[Units]]*Sales[[#This Row],[Price]]</f>
        <v>43.419999999999995</v>
      </c>
    </row>
    <row r="394" spans="1:6" x14ac:dyDescent="0.3">
      <c r="A394">
        <v>390</v>
      </c>
      <c r="B394" t="s">
        <v>30</v>
      </c>
      <c r="C394" t="s">
        <v>18</v>
      </c>
      <c r="D394">
        <v>1</v>
      </c>
      <c r="E394" s="6">
        <v>52.389999999999993</v>
      </c>
      <c r="F394" s="6">
        <f>Sales[[#This Row],[Units]]*Sales[[#This Row],[Price]]</f>
        <v>52.389999999999993</v>
      </c>
    </row>
    <row r="395" spans="1:6" x14ac:dyDescent="0.3">
      <c r="A395">
        <v>391</v>
      </c>
      <c r="B395" t="s">
        <v>13</v>
      </c>
      <c r="C395" t="s">
        <v>27</v>
      </c>
      <c r="D395">
        <v>2</v>
      </c>
      <c r="E395" s="6">
        <v>21.919999999999998</v>
      </c>
      <c r="F395" s="6">
        <f>Sales[[#This Row],[Units]]*Sales[[#This Row],[Price]]</f>
        <v>43.839999999999996</v>
      </c>
    </row>
    <row r="396" spans="1:6" x14ac:dyDescent="0.3">
      <c r="A396">
        <v>392</v>
      </c>
      <c r="B396" t="s">
        <v>17</v>
      </c>
      <c r="C396" t="s">
        <v>29</v>
      </c>
      <c r="D396">
        <v>4</v>
      </c>
      <c r="E396" s="6">
        <v>85.58</v>
      </c>
      <c r="F396" s="6">
        <f>Sales[[#This Row],[Units]]*Sales[[#This Row],[Price]]</f>
        <v>342.32</v>
      </c>
    </row>
    <row r="397" spans="1:6" x14ac:dyDescent="0.3">
      <c r="A397">
        <v>393</v>
      </c>
      <c r="B397" t="s">
        <v>17</v>
      </c>
      <c r="C397" t="s">
        <v>57</v>
      </c>
      <c r="D397">
        <v>5</v>
      </c>
      <c r="E397" s="6">
        <v>85.88</v>
      </c>
      <c r="F397" s="6">
        <f>Sales[[#This Row],[Units]]*Sales[[#This Row],[Price]]</f>
        <v>429.4</v>
      </c>
    </row>
    <row r="398" spans="1:6" x14ac:dyDescent="0.3">
      <c r="A398">
        <v>394</v>
      </c>
      <c r="B398" t="s">
        <v>13</v>
      </c>
      <c r="C398" t="s">
        <v>16</v>
      </c>
      <c r="D398">
        <v>14</v>
      </c>
      <c r="E398" s="6">
        <v>24.58</v>
      </c>
      <c r="F398" s="6">
        <f>Sales[[#This Row],[Units]]*Sales[[#This Row],[Price]]</f>
        <v>344.12</v>
      </c>
    </row>
    <row r="399" spans="1:6" x14ac:dyDescent="0.3">
      <c r="A399">
        <v>395</v>
      </c>
      <c r="B399" t="s">
        <v>30</v>
      </c>
      <c r="C399" t="s">
        <v>64</v>
      </c>
      <c r="D399">
        <v>2</v>
      </c>
      <c r="E399" s="6">
        <v>52.51</v>
      </c>
      <c r="F399" s="6">
        <f>Sales[[#This Row],[Units]]*Sales[[#This Row],[Price]]</f>
        <v>105.02</v>
      </c>
    </row>
    <row r="400" spans="1:6" x14ac:dyDescent="0.3">
      <c r="A400">
        <v>396</v>
      </c>
      <c r="B400" t="s">
        <v>30</v>
      </c>
      <c r="C400" t="s">
        <v>60</v>
      </c>
      <c r="D400">
        <v>3</v>
      </c>
      <c r="E400" s="6">
        <v>53.04</v>
      </c>
      <c r="F400" s="6">
        <f>Sales[[#This Row],[Units]]*Sales[[#This Row],[Price]]</f>
        <v>159.12</v>
      </c>
    </row>
    <row r="401" spans="1:6" x14ac:dyDescent="0.3">
      <c r="A401">
        <v>397</v>
      </c>
      <c r="B401" t="s">
        <v>13</v>
      </c>
      <c r="C401" t="s">
        <v>50</v>
      </c>
      <c r="D401">
        <v>2</v>
      </c>
      <c r="E401" s="6">
        <v>24.58</v>
      </c>
      <c r="F401" s="6">
        <f>Sales[[#This Row],[Units]]*Sales[[#This Row],[Price]]</f>
        <v>49.16</v>
      </c>
    </row>
    <row r="402" spans="1:6" x14ac:dyDescent="0.3">
      <c r="A402">
        <v>398</v>
      </c>
      <c r="B402" t="s">
        <v>34</v>
      </c>
      <c r="C402" t="s">
        <v>52</v>
      </c>
      <c r="D402">
        <v>2</v>
      </c>
      <c r="E402" s="6">
        <v>13.63</v>
      </c>
      <c r="F402" s="6">
        <f>Sales[[#This Row],[Units]]*Sales[[#This Row],[Price]]</f>
        <v>27.26</v>
      </c>
    </row>
    <row r="403" spans="1:6" x14ac:dyDescent="0.3">
      <c r="A403">
        <v>399</v>
      </c>
      <c r="B403" t="s">
        <v>30</v>
      </c>
      <c r="C403" t="s">
        <v>54</v>
      </c>
      <c r="D403">
        <v>4</v>
      </c>
      <c r="E403" s="6">
        <v>52.08</v>
      </c>
      <c r="F403" s="6">
        <f>Sales[[#This Row],[Units]]*Sales[[#This Row],[Price]]</f>
        <v>208.32</v>
      </c>
    </row>
    <row r="404" spans="1:6" x14ac:dyDescent="0.3">
      <c r="A404">
        <v>400</v>
      </c>
      <c r="B404" t="s">
        <v>13</v>
      </c>
      <c r="C404" t="s">
        <v>57</v>
      </c>
      <c r="D404">
        <v>4</v>
      </c>
      <c r="E404" s="6">
        <v>21.02</v>
      </c>
      <c r="F404" s="6">
        <f>Sales[[#This Row],[Units]]*Sales[[#This Row],[Price]]</f>
        <v>84.08</v>
      </c>
    </row>
    <row r="405" spans="1:6" x14ac:dyDescent="0.3">
      <c r="A405">
        <v>401</v>
      </c>
      <c r="B405" t="s">
        <v>30</v>
      </c>
      <c r="C405" t="s">
        <v>57</v>
      </c>
      <c r="D405">
        <v>4</v>
      </c>
      <c r="E405" s="6">
        <v>53.629999999999995</v>
      </c>
      <c r="F405" s="6">
        <f>Sales[[#This Row],[Units]]*Sales[[#This Row],[Price]]</f>
        <v>214.51999999999998</v>
      </c>
    </row>
    <row r="406" spans="1:6" x14ac:dyDescent="0.3">
      <c r="A406">
        <v>402</v>
      </c>
      <c r="B406" t="s">
        <v>13</v>
      </c>
      <c r="C406" t="s">
        <v>55</v>
      </c>
      <c r="D406">
        <v>1</v>
      </c>
      <c r="E406" s="6">
        <v>24.439999999999998</v>
      </c>
      <c r="F406" s="6">
        <f>Sales[[#This Row],[Units]]*Sales[[#This Row],[Price]]</f>
        <v>24.439999999999998</v>
      </c>
    </row>
    <row r="407" spans="1:6" x14ac:dyDescent="0.3">
      <c r="A407">
        <v>403</v>
      </c>
      <c r="B407" t="s">
        <v>13</v>
      </c>
      <c r="C407" t="s">
        <v>20</v>
      </c>
      <c r="D407">
        <v>2</v>
      </c>
      <c r="E407" s="6">
        <v>21.38</v>
      </c>
      <c r="F407" s="6">
        <f>Sales[[#This Row],[Units]]*Sales[[#This Row],[Price]]</f>
        <v>42.76</v>
      </c>
    </row>
    <row r="408" spans="1:6" x14ac:dyDescent="0.3">
      <c r="A408">
        <v>404</v>
      </c>
      <c r="B408" t="s">
        <v>30</v>
      </c>
      <c r="C408" t="s">
        <v>41</v>
      </c>
      <c r="D408">
        <v>5</v>
      </c>
      <c r="E408" s="6">
        <v>53.48</v>
      </c>
      <c r="F408" s="6">
        <f>Sales[[#This Row],[Units]]*Sales[[#This Row],[Price]]</f>
        <v>267.39999999999998</v>
      </c>
    </row>
    <row r="409" spans="1:6" x14ac:dyDescent="0.3">
      <c r="A409">
        <v>405</v>
      </c>
      <c r="B409" t="s">
        <v>13</v>
      </c>
      <c r="C409" t="s">
        <v>15</v>
      </c>
      <c r="D409">
        <v>1</v>
      </c>
      <c r="E409" s="6">
        <v>24.139999999999997</v>
      </c>
      <c r="F409" s="6">
        <f>Sales[[#This Row],[Units]]*Sales[[#This Row],[Price]]</f>
        <v>24.139999999999997</v>
      </c>
    </row>
    <row r="410" spans="1:6" x14ac:dyDescent="0.3">
      <c r="A410">
        <v>406</v>
      </c>
      <c r="B410" t="s">
        <v>13</v>
      </c>
      <c r="C410" t="s">
        <v>14</v>
      </c>
      <c r="D410">
        <v>4</v>
      </c>
      <c r="E410" s="6">
        <v>22.349999999999998</v>
      </c>
      <c r="F410" s="6">
        <f>Sales[[#This Row],[Units]]*Sales[[#This Row],[Price]]</f>
        <v>89.399999999999991</v>
      </c>
    </row>
    <row r="411" spans="1:6" x14ac:dyDescent="0.3">
      <c r="A411">
        <v>407</v>
      </c>
      <c r="B411" t="s">
        <v>17</v>
      </c>
      <c r="C411" t="s">
        <v>58</v>
      </c>
      <c r="D411">
        <v>2</v>
      </c>
      <c r="E411" s="6">
        <v>84.13</v>
      </c>
      <c r="F411" s="6">
        <f>Sales[[#This Row],[Units]]*Sales[[#This Row],[Price]]</f>
        <v>168.26</v>
      </c>
    </row>
    <row r="412" spans="1:6" x14ac:dyDescent="0.3">
      <c r="A412">
        <v>408</v>
      </c>
      <c r="B412" t="s">
        <v>13</v>
      </c>
      <c r="C412" t="s">
        <v>62</v>
      </c>
      <c r="D412">
        <v>3</v>
      </c>
      <c r="E412" s="6">
        <v>23.43</v>
      </c>
      <c r="F412" s="6">
        <f>Sales[[#This Row],[Units]]*Sales[[#This Row],[Price]]</f>
        <v>70.289999999999992</v>
      </c>
    </row>
    <row r="413" spans="1:6" x14ac:dyDescent="0.3">
      <c r="A413">
        <v>409</v>
      </c>
      <c r="B413" t="s">
        <v>13</v>
      </c>
      <c r="C413" t="s">
        <v>23</v>
      </c>
      <c r="D413">
        <v>1</v>
      </c>
      <c r="E413" s="6">
        <v>24.529999999999998</v>
      </c>
      <c r="F413" s="6">
        <f>Sales[[#This Row],[Units]]*Sales[[#This Row],[Price]]</f>
        <v>24.529999999999998</v>
      </c>
    </row>
    <row r="414" spans="1:6" x14ac:dyDescent="0.3">
      <c r="A414">
        <v>410</v>
      </c>
      <c r="B414" t="s">
        <v>17</v>
      </c>
      <c r="C414" t="s">
        <v>65</v>
      </c>
      <c r="D414">
        <v>3</v>
      </c>
      <c r="E414" s="6">
        <v>84.72</v>
      </c>
      <c r="F414" s="6">
        <f>Sales[[#This Row],[Units]]*Sales[[#This Row],[Price]]</f>
        <v>254.16</v>
      </c>
    </row>
    <row r="415" spans="1:6" x14ac:dyDescent="0.3">
      <c r="A415">
        <v>411</v>
      </c>
      <c r="B415" t="s">
        <v>34</v>
      </c>
      <c r="C415" t="s">
        <v>43</v>
      </c>
      <c r="D415">
        <v>3</v>
      </c>
      <c r="E415" s="6">
        <v>13.11</v>
      </c>
      <c r="F415" s="6">
        <f>Sales[[#This Row],[Units]]*Sales[[#This Row],[Price]]</f>
        <v>39.33</v>
      </c>
    </row>
    <row r="416" spans="1:6" x14ac:dyDescent="0.3">
      <c r="A416">
        <v>412</v>
      </c>
      <c r="B416" t="s">
        <v>17</v>
      </c>
      <c r="C416" t="s">
        <v>41</v>
      </c>
      <c r="D416">
        <v>5</v>
      </c>
      <c r="E416" s="6">
        <v>85.61</v>
      </c>
      <c r="F416" s="6">
        <f>Sales[[#This Row],[Units]]*Sales[[#This Row],[Price]]</f>
        <v>428.05</v>
      </c>
    </row>
    <row r="417" spans="1:6" x14ac:dyDescent="0.3">
      <c r="A417">
        <v>413</v>
      </c>
      <c r="B417" t="s">
        <v>13</v>
      </c>
      <c r="C417" t="s">
        <v>56</v>
      </c>
      <c r="D417">
        <v>3</v>
      </c>
      <c r="E417" s="6">
        <v>23.49</v>
      </c>
      <c r="F417" s="6">
        <f>Sales[[#This Row],[Units]]*Sales[[#This Row],[Price]]</f>
        <v>70.47</v>
      </c>
    </row>
    <row r="418" spans="1:6" x14ac:dyDescent="0.3">
      <c r="A418">
        <v>414</v>
      </c>
      <c r="B418" t="s">
        <v>17</v>
      </c>
      <c r="C418" t="s">
        <v>57</v>
      </c>
      <c r="D418">
        <v>4</v>
      </c>
      <c r="E418" s="6">
        <v>84.87</v>
      </c>
      <c r="F418" s="6">
        <f>Sales[[#This Row],[Units]]*Sales[[#This Row],[Price]]</f>
        <v>339.48</v>
      </c>
    </row>
    <row r="419" spans="1:6" x14ac:dyDescent="0.3">
      <c r="A419">
        <v>415</v>
      </c>
      <c r="B419" t="s">
        <v>17</v>
      </c>
      <c r="C419" t="s">
        <v>31</v>
      </c>
      <c r="D419">
        <v>5</v>
      </c>
      <c r="E419" s="6">
        <v>85.47</v>
      </c>
      <c r="F419" s="6">
        <f>Sales[[#This Row],[Units]]*Sales[[#This Row],[Price]]</f>
        <v>427.35</v>
      </c>
    </row>
    <row r="420" spans="1:6" x14ac:dyDescent="0.3">
      <c r="A420">
        <v>416</v>
      </c>
      <c r="B420" t="s">
        <v>13</v>
      </c>
      <c r="C420" t="s">
        <v>64</v>
      </c>
      <c r="D420">
        <v>1</v>
      </c>
      <c r="E420" s="6">
        <v>22.9</v>
      </c>
      <c r="F420" s="6">
        <f>Sales[[#This Row],[Units]]*Sales[[#This Row],[Price]]</f>
        <v>22.9</v>
      </c>
    </row>
    <row r="421" spans="1:6" x14ac:dyDescent="0.3">
      <c r="A421">
        <v>417</v>
      </c>
      <c r="B421" t="s">
        <v>34</v>
      </c>
      <c r="C421" t="s">
        <v>41</v>
      </c>
      <c r="D421">
        <v>3</v>
      </c>
      <c r="E421" s="6">
        <v>13.29</v>
      </c>
      <c r="F421" s="6">
        <f>Sales[[#This Row],[Units]]*Sales[[#This Row],[Price]]</f>
        <v>39.869999999999997</v>
      </c>
    </row>
    <row r="422" spans="1:6" x14ac:dyDescent="0.3">
      <c r="A422">
        <v>418</v>
      </c>
      <c r="B422" t="s">
        <v>13</v>
      </c>
      <c r="C422" t="s">
        <v>62</v>
      </c>
      <c r="D422">
        <v>4</v>
      </c>
      <c r="E422" s="6">
        <v>22.139999999999997</v>
      </c>
      <c r="F422" s="6">
        <f>Sales[[#This Row],[Units]]*Sales[[#This Row],[Price]]</f>
        <v>88.559999999999988</v>
      </c>
    </row>
    <row r="423" spans="1:6" x14ac:dyDescent="0.3">
      <c r="A423">
        <v>419</v>
      </c>
      <c r="B423" t="s">
        <v>17</v>
      </c>
      <c r="C423" t="s">
        <v>14</v>
      </c>
      <c r="D423">
        <v>2</v>
      </c>
      <c r="E423" s="6">
        <v>87.4</v>
      </c>
      <c r="F423" s="6">
        <f>Sales[[#This Row],[Units]]*Sales[[#This Row],[Price]]</f>
        <v>174.8</v>
      </c>
    </row>
    <row r="424" spans="1:6" x14ac:dyDescent="0.3">
      <c r="A424">
        <v>420</v>
      </c>
      <c r="B424" t="s">
        <v>34</v>
      </c>
      <c r="C424" t="s">
        <v>19</v>
      </c>
      <c r="D424">
        <v>1</v>
      </c>
      <c r="E424" s="6">
        <v>14.38</v>
      </c>
      <c r="F424" s="6">
        <f>Sales[[#This Row],[Units]]*Sales[[#This Row],[Price]]</f>
        <v>14.38</v>
      </c>
    </row>
    <row r="425" spans="1:6" x14ac:dyDescent="0.3">
      <c r="A425">
        <v>421</v>
      </c>
      <c r="B425" t="s">
        <v>30</v>
      </c>
      <c r="C425" t="s">
        <v>49</v>
      </c>
      <c r="D425">
        <v>4</v>
      </c>
      <c r="E425" s="6">
        <v>52.949999999999996</v>
      </c>
      <c r="F425" s="6">
        <f>Sales[[#This Row],[Units]]*Sales[[#This Row],[Price]]</f>
        <v>211.79999999999998</v>
      </c>
    </row>
    <row r="426" spans="1:6" x14ac:dyDescent="0.3">
      <c r="A426">
        <v>422</v>
      </c>
      <c r="B426" t="s">
        <v>13</v>
      </c>
      <c r="C426" t="s">
        <v>54</v>
      </c>
      <c r="D426">
        <v>4</v>
      </c>
      <c r="E426" s="6">
        <v>24.79</v>
      </c>
      <c r="F426" s="6">
        <f>Sales[[#This Row],[Units]]*Sales[[#This Row],[Price]]</f>
        <v>99.16</v>
      </c>
    </row>
    <row r="427" spans="1:6" x14ac:dyDescent="0.3">
      <c r="A427">
        <v>423</v>
      </c>
      <c r="B427" t="s">
        <v>13</v>
      </c>
      <c r="C427" t="s">
        <v>44</v>
      </c>
      <c r="D427">
        <v>5</v>
      </c>
      <c r="E427" s="6">
        <v>21.689999999999998</v>
      </c>
      <c r="F427" s="6">
        <f>Sales[[#This Row],[Units]]*Sales[[#This Row],[Price]]</f>
        <v>108.44999999999999</v>
      </c>
    </row>
    <row r="428" spans="1:6" x14ac:dyDescent="0.3">
      <c r="A428">
        <v>424</v>
      </c>
      <c r="B428" t="s">
        <v>30</v>
      </c>
      <c r="C428" t="s">
        <v>35</v>
      </c>
      <c r="D428">
        <v>3</v>
      </c>
      <c r="E428" s="6">
        <v>51.08</v>
      </c>
      <c r="F428" s="6">
        <f>Sales[[#This Row],[Units]]*Sales[[#This Row],[Price]]</f>
        <v>153.24</v>
      </c>
    </row>
    <row r="429" spans="1:6" x14ac:dyDescent="0.3">
      <c r="A429">
        <v>425</v>
      </c>
      <c r="B429" t="s">
        <v>17</v>
      </c>
      <c r="C429" t="s">
        <v>16</v>
      </c>
      <c r="D429">
        <v>15</v>
      </c>
      <c r="E429" s="6">
        <v>87.14</v>
      </c>
      <c r="F429" s="6">
        <f>Sales[[#This Row],[Units]]*Sales[[#This Row],[Price]]</f>
        <v>1307.0999999999999</v>
      </c>
    </row>
    <row r="430" spans="1:6" x14ac:dyDescent="0.3">
      <c r="A430">
        <v>426</v>
      </c>
      <c r="B430" t="s">
        <v>30</v>
      </c>
      <c r="C430" t="s">
        <v>38</v>
      </c>
      <c r="D430">
        <v>3</v>
      </c>
      <c r="E430" s="6">
        <v>51.23</v>
      </c>
      <c r="F430" s="6">
        <f>Sales[[#This Row],[Units]]*Sales[[#This Row],[Price]]</f>
        <v>153.69</v>
      </c>
    </row>
    <row r="431" spans="1:6" x14ac:dyDescent="0.3">
      <c r="A431">
        <v>427</v>
      </c>
      <c r="B431" t="s">
        <v>30</v>
      </c>
      <c r="C431" t="s">
        <v>44</v>
      </c>
      <c r="D431">
        <v>3</v>
      </c>
      <c r="E431" s="6">
        <v>51.349999999999994</v>
      </c>
      <c r="F431" s="6">
        <f>Sales[[#This Row],[Units]]*Sales[[#This Row],[Price]]</f>
        <v>154.04999999999998</v>
      </c>
    </row>
    <row r="432" spans="1:6" x14ac:dyDescent="0.3">
      <c r="A432">
        <v>428</v>
      </c>
      <c r="B432" t="s">
        <v>13</v>
      </c>
      <c r="C432" t="s">
        <v>24</v>
      </c>
      <c r="D432">
        <v>2</v>
      </c>
      <c r="E432" s="6">
        <v>24.279999999999998</v>
      </c>
      <c r="F432" s="6">
        <f>Sales[[#This Row],[Units]]*Sales[[#This Row],[Price]]</f>
        <v>48.559999999999995</v>
      </c>
    </row>
    <row r="433" spans="1:6" x14ac:dyDescent="0.3">
      <c r="A433">
        <v>429</v>
      </c>
      <c r="B433" t="s">
        <v>17</v>
      </c>
      <c r="C433" t="s">
        <v>35</v>
      </c>
      <c r="D433">
        <v>1</v>
      </c>
      <c r="E433" s="6">
        <v>87.72</v>
      </c>
      <c r="F433" s="6">
        <f>Sales[[#This Row],[Units]]*Sales[[#This Row],[Price]]</f>
        <v>87.72</v>
      </c>
    </row>
    <row r="434" spans="1:6" x14ac:dyDescent="0.3">
      <c r="A434">
        <v>430</v>
      </c>
      <c r="B434" t="s">
        <v>13</v>
      </c>
      <c r="C434" t="s">
        <v>59</v>
      </c>
      <c r="D434">
        <v>3</v>
      </c>
      <c r="E434" s="6">
        <v>23.069999999999997</v>
      </c>
      <c r="F434" s="6">
        <f>Sales[[#This Row],[Units]]*Sales[[#This Row],[Price]]</f>
        <v>69.209999999999994</v>
      </c>
    </row>
    <row r="435" spans="1:6" x14ac:dyDescent="0.3">
      <c r="A435">
        <v>431</v>
      </c>
      <c r="B435" t="s">
        <v>17</v>
      </c>
      <c r="C435" t="s">
        <v>25</v>
      </c>
      <c r="D435">
        <v>1</v>
      </c>
      <c r="E435" s="6">
        <v>87.07</v>
      </c>
      <c r="F435" s="6">
        <f>Sales[[#This Row],[Units]]*Sales[[#This Row],[Price]]</f>
        <v>87.07</v>
      </c>
    </row>
    <row r="436" spans="1:6" x14ac:dyDescent="0.3">
      <c r="A436">
        <v>432</v>
      </c>
      <c r="B436" t="s">
        <v>13</v>
      </c>
      <c r="C436" t="s">
        <v>47</v>
      </c>
      <c r="D436">
        <v>2</v>
      </c>
      <c r="E436" s="6">
        <v>24.549999999999997</v>
      </c>
      <c r="F436" s="6">
        <f>Sales[[#This Row],[Units]]*Sales[[#This Row],[Price]]</f>
        <v>49.099999999999994</v>
      </c>
    </row>
  </sheetData>
  <conditionalFormatting sqref="P5:P9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{6C5562D6-BABF-4C29-910A-7315EDBA4FE8}</x14:id>
        </ext>
      </extLst>
    </cfRule>
  </conditionalFormatting>
  <dataValidations count="1">
    <dataValidation type="list" allowBlank="1" showInputMessage="1" showErrorMessage="1" sqref="M2" xr:uid="{D5F31D26-2489-4690-A9B0-6FC654702AD6}">
      <formula1>States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C5562D6-BABF-4C29-910A-7315EDBA4F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P5:P92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CA7-0FCA-4689-911C-5AAAF1AA9EBC}">
  <sheetPr codeName="Sheet5"/>
  <dimension ref="A1:AM436"/>
  <sheetViews>
    <sheetView zoomScale="150" zoomScaleNormal="150" workbookViewId="0">
      <selection activeCell="B6" sqref="B6"/>
    </sheetView>
  </sheetViews>
  <sheetFormatPr defaultRowHeight="14.4" x14ac:dyDescent="0.3"/>
  <cols>
    <col min="1" max="1" width="7.33203125" customWidth="1"/>
    <col min="2" max="2" width="11.6640625" customWidth="1"/>
    <col min="3" max="3" width="13.5546875" bestFit="1" customWidth="1"/>
    <col min="4" max="4" width="6.88671875" customWidth="1"/>
    <col min="5" max="5" width="9" customWidth="1"/>
    <col min="7" max="7" width="1.33203125" customWidth="1"/>
    <col min="8" max="8" width="10.109375" customWidth="1"/>
    <col min="9" max="9" width="8.88671875" customWidth="1"/>
    <col min="10" max="10" width="0.88671875" customWidth="1"/>
    <col min="13" max="13" width="12.88671875" bestFit="1" customWidth="1"/>
  </cols>
  <sheetData>
    <row r="1" spans="1:39" ht="28.8" x14ac:dyDescent="0.55000000000000004">
      <c r="A1" s="2" t="s">
        <v>4</v>
      </c>
    </row>
    <row r="2" spans="1:39" x14ac:dyDescent="0.3">
      <c r="K2" s="1" t="s">
        <v>5</v>
      </c>
      <c r="M2" s="3" t="s">
        <v>6</v>
      </c>
    </row>
    <row r="3" spans="1:39" x14ac:dyDescent="0.3">
      <c r="H3" s="5" t="s">
        <v>7</v>
      </c>
      <c r="I3" s="5" t="s">
        <v>8</v>
      </c>
      <c r="K3" s="5" t="s">
        <v>9</v>
      </c>
    </row>
    <row r="4" spans="1:39" ht="15" thickBot="1" x14ac:dyDescent="0.35">
      <c r="A4" t="s">
        <v>1</v>
      </c>
      <c r="B4" t="s">
        <v>2</v>
      </c>
      <c r="C4" t="s">
        <v>10</v>
      </c>
      <c r="D4" t="s">
        <v>3</v>
      </c>
      <c r="E4" t="s">
        <v>11</v>
      </c>
      <c r="F4" t="s">
        <v>12</v>
      </c>
      <c r="H4" s="12" t="s">
        <v>2</v>
      </c>
      <c r="I4" s="12" t="s">
        <v>3</v>
      </c>
      <c r="K4" s="12" t="str">
        <f t="shared" ref="K4:P4" si="0">A4</f>
        <v>Invoice</v>
      </c>
      <c r="L4" s="12" t="str">
        <f t="shared" si="0"/>
        <v>Product</v>
      </c>
      <c r="M4" s="12" t="str">
        <f t="shared" si="0"/>
        <v>Region</v>
      </c>
      <c r="N4" s="12" t="str">
        <f t="shared" si="0"/>
        <v>Units</v>
      </c>
      <c r="O4" s="12" t="str">
        <f t="shared" si="0"/>
        <v>Price</v>
      </c>
      <c r="P4" s="12" t="str">
        <f t="shared" si="0"/>
        <v>Revenue</v>
      </c>
    </row>
    <row r="5" spans="1:39" x14ac:dyDescent="0.3">
      <c r="A5">
        <v>1</v>
      </c>
      <c r="B5" t="s">
        <v>13</v>
      </c>
      <c r="C5" t="s">
        <v>14</v>
      </c>
      <c r="D5">
        <v>2</v>
      </c>
      <c r="E5" s="6">
        <v>51.029999999999994</v>
      </c>
      <c r="F5" s="6">
        <f>Fin_Sales[[#This Row],[Units]]*Fin_Sales[[#This Row],[Price]]</f>
        <v>102.05999999999999</v>
      </c>
      <c r="H5" t="str" cm="1">
        <f t="array" ref="H5:H8">_xlfn.UNIQUE(Fin_Sales[Product])</f>
        <v>Binocular</v>
      </c>
      <c r="I5" s="7" cm="1">
        <f t="array" ref="I5:I8">SUMIF(Fin_Sales[Product],_xlfn.ANCHORARRAY(H5),Fin_Sales[Units])</f>
        <v>416</v>
      </c>
      <c r="J5" s="6"/>
      <c r="K5" cm="1">
        <f t="array" ref="K5:P15">_xlfn._xlws.SORT(_xlfn._xlws.FILTER(Fin_Sales[],Fin_Sales[Region]=M2),6,-1)</f>
        <v>203</v>
      </c>
      <c r="L5" t="str">
        <v>Tent</v>
      </c>
      <c r="M5" t="str">
        <v>California</v>
      </c>
      <c r="N5">
        <v>5</v>
      </c>
      <c r="O5" s="6">
        <v>86.73</v>
      </c>
      <c r="P5" s="6">
        <v>433.65000000000003</v>
      </c>
    </row>
    <row r="6" spans="1:39" x14ac:dyDescent="0.3">
      <c r="A6">
        <v>2</v>
      </c>
      <c r="B6" t="s">
        <v>13</v>
      </c>
      <c r="C6" t="s">
        <v>15</v>
      </c>
      <c r="D6">
        <v>5</v>
      </c>
      <c r="E6" s="6">
        <v>21.439999999999998</v>
      </c>
      <c r="F6" s="6">
        <f>Fin_Sales[[#This Row],[Units]]*Fin_Sales[[#This Row],[Price]]</f>
        <v>107.19999999999999</v>
      </c>
      <c r="H6" t="str">
        <v>Tent</v>
      </c>
      <c r="I6" s="7">
        <v>728</v>
      </c>
      <c r="K6">
        <v>127</v>
      </c>
      <c r="L6" t="str">
        <v>Tent</v>
      </c>
      <c r="M6" t="str">
        <v>California</v>
      </c>
      <c r="N6">
        <v>5</v>
      </c>
      <c r="O6" s="6">
        <v>85.82</v>
      </c>
      <c r="P6" s="6">
        <v>429.09999999999997</v>
      </c>
      <c r="AM6" t="s">
        <v>16</v>
      </c>
    </row>
    <row r="7" spans="1:39" x14ac:dyDescent="0.3">
      <c r="A7">
        <v>3</v>
      </c>
      <c r="B7" t="s">
        <v>17</v>
      </c>
      <c r="C7" t="s">
        <v>18</v>
      </c>
      <c r="D7">
        <v>5</v>
      </c>
      <c r="E7" s="6">
        <v>84.68</v>
      </c>
      <c r="F7" s="6">
        <f>Fin_Sales[[#This Row],[Units]]*Fin_Sales[[#This Row],[Price]]</f>
        <v>423.40000000000003</v>
      </c>
      <c r="H7" t="str">
        <v>Backpack</v>
      </c>
      <c r="I7" s="7">
        <v>260</v>
      </c>
      <c r="K7">
        <v>195</v>
      </c>
      <c r="L7" t="str">
        <v>Tent</v>
      </c>
      <c r="M7" t="str">
        <v>California</v>
      </c>
      <c r="N7">
        <v>4</v>
      </c>
      <c r="O7" s="6">
        <v>87.65</v>
      </c>
      <c r="P7" s="6">
        <v>350.6</v>
      </c>
      <c r="AM7" t="s">
        <v>19</v>
      </c>
    </row>
    <row r="8" spans="1:39" x14ac:dyDescent="0.3">
      <c r="A8">
        <v>4</v>
      </c>
      <c r="B8" t="s">
        <v>13</v>
      </c>
      <c r="C8" t="s">
        <v>20</v>
      </c>
      <c r="D8">
        <v>5</v>
      </c>
      <c r="E8" s="6">
        <v>24.7</v>
      </c>
      <c r="F8" s="6">
        <f>Fin_Sales[[#This Row],[Units]]*Fin_Sales[[#This Row],[Price]]</f>
        <v>123.5</v>
      </c>
      <c r="H8" t="str">
        <v>Compass</v>
      </c>
      <c r="I8" s="7">
        <v>215</v>
      </c>
      <c r="K8">
        <v>36</v>
      </c>
      <c r="L8" t="str">
        <v>Tent</v>
      </c>
      <c r="M8" t="str">
        <v>California</v>
      </c>
      <c r="N8">
        <v>3</v>
      </c>
      <c r="O8" s="6">
        <v>85.02</v>
      </c>
      <c r="P8" s="6">
        <v>255.06</v>
      </c>
      <c r="AM8" t="s">
        <v>21</v>
      </c>
    </row>
    <row r="9" spans="1:39" x14ac:dyDescent="0.3">
      <c r="A9">
        <v>5</v>
      </c>
      <c r="B9" t="s">
        <v>13</v>
      </c>
      <c r="C9" t="s">
        <v>22</v>
      </c>
      <c r="D9">
        <v>5</v>
      </c>
      <c r="E9" s="6">
        <v>24.779999999999998</v>
      </c>
      <c r="F9" s="6">
        <f>Fin_Sales[[#This Row],[Units]]*Fin_Sales[[#This Row],[Price]]</f>
        <v>123.89999999999999</v>
      </c>
      <c r="I9" s="7"/>
      <c r="K9">
        <v>335</v>
      </c>
      <c r="L9" t="str">
        <v>Backpack</v>
      </c>
      <c r="M9" t="str">
        <v>California</v>
      </c>
      <c r="N9">
        <v>4</v>
      </c>
      <c r="O9" s="6">
        <v>51.709999999999994</v>
      </c>
      <c r="P9" s="6">
        <v>206.83999999999997</v>
      </c>
      <c r="AM9" t="s">
        <v>23</v>
      </c>
    </row>
    <row r="10" spans="1:39" x14ac:dyDescent="0.3">
      <c r="A10">
        <v>6</v>
      </c>
      <c r="B10" t="s">
        <v>17</v>
      </c>
      <c r="C10" t="s">
        <v>24</v>
      </c>
      <c r="D10">
        <v>5</v>
      </c>
      <c r="E10" s="6">
        <v>86.42</v>
      </c>
      <c r="F10" s="6">
        <f>Fin_Sales[[#This Row],[Units]]*Fin_Sales[[#This Row],[Price]]</f>
        <v>432.1</v>
      </c>
      <c r="K10">
        <v>303</v>
      </c>
      <c r="L10" t="str">
        <v>Tent</v>
      </c>
      <c r="M10" t="str">
        <v>California</v>
      </c>
      <c r="N10">
        <v>2</v>
      </c>
      <c r="O10" s="6">
        <v>84.91</v>
      </c>
      <c r="P10" s="6">
        <v>169.82</v>
      </c>
      <c r="AM10" t="s">
        <v>6</v>
      </c>
    </row>
    <row r="11" spans="1:39" x14ac:dyDescent="0.3">
      <c r="A11">
        <v>7</v>
      </c>
      <c r="B11" t="s">
        <v>17</v>
      </c>
      <c r="C11" t="s">
        <v>25</v>
      </c>
      <c r="D11">
        <v>3</v>
      </c>
      <c r="E11" s="6">
        <v>85.02</v>
      </c>
      <c r="F11" s="6">
        <f>Fin_Sales[[#This Row],[Units]]*Fin_Sales[[#This Row],[Price]]</f>
        <v>255.06</v>
      </c>
      <c r="K11">
        <v>140</v>
      </c>
      <c r="L11" t="str">
        <v>Binocular</v>
      </c>
      <c r="M11" t="str">
        <v>California</v>
      </c>
      <c r="N11">
        <v>5</v>
      </c>
      <c r="O11" s="6">
        <v>22.38</v>
      </c>
      <c r="P11" s="6">
        <v>111.89999999999999</v>
      </c>
      <c r="AM11" t="s">
        <v>26</v>
      </c>
    </row>
    <row r="12" spans="1:39" x14ac:dyDescent="0.3">
      <c r="A12">
        <v>8</v>
      </c>
      <c r="B12" t="s">
        <v>13</v>
      </c>
      <c r="C12" t="s">
        <v>27</v>
      </c>
      <c r="D12">
        <v>3</v>
      </c>
      <c r="E12" s="6">
        <v>23.389999999999997</v>
      </c>
      <c r="F12" s="6">
        <f>Fin_Sales[[#This Row],[Units]]*Fin_Sales[[#This Row],[Price]]</f>
        <v>70.169999999999987</v>
      </c>
      <c r="K12">
        <v>301</v>
      </c>
      <c r="L12" t="str">
        <v>Backpack</v>
      </c>
      <c r="M12" t="str">
        <v>California</v>
      </c>
      <c r="N12">
        <v>2</v>
      </c>
      <c r="O12" s="6">
        <v>51.029999999999994</v>
      </c>
      <c r="P12" s="6">
        <v>102.05999999999999</v>
      </c>
      <c r="AM12" t="s">
        <v>28</v>
      </c>
    </row>
    <row r="13" spans="1:39" x14ac:dyDescent="0.3">
      <c r="A13">
        <v>9</v>
      </c>
      <c r="B13" t="s">
        <v>13</v>
      </c>
      <c r="C13" t="s">
        <v>14</v>
      </c>
      <c r="D13">
        <v>1</v>
      </c>
      <c r="E13" s="6">
        <v>22.18</v>
      </c>
      <c r="F13" s="6">
        <f>Fin_Sales[[#This Row],[Units]]*Fin_Sales[[#This Row],[Price]]</f>
        <v>22.18</v>
      </c>
      <c r="K13">
        <v>370</v>
      </c>
      <c r="L13" t="str">
        <v>Binocular</v>
      </c>
      <c r="M13" t="str">
        <v>California</v>
      </c>
      <c r="N13">
        <v>3</v>
      </c>
      <c r="O13" s="6">
        <v>22.2</v>
      </c>
      <c r="P13" s="6">
        <v>66.599999999999994</v>
      </c>
      <c r="AM13" t="s">
        <v>29</v>
      </c>
    </row>
    <row r="14" spans="1:39" x14ac:dyDescent="0.3">
      <c r="A14">
        <v>10</v>
      </c>
      <c r="B14" t="s">
        <v>30</v>
      </c>
      <c r="C14" t="s">
        <v>15</v>
      </c>
      <c r="D14">
        <v>1</v>
      </c>
      <c r="E14" s="6">
        <v>54.059999999999995</v>
      </c>
      <c r="F14" s="6">
        <f>Fin_Sales[[#This Row],[Units]]*Fin_Sales[[#This Row],[Price]]</f>
        <v>54.059999999999995</v>
      </c>
      <c r="K14">
        <v>343</v>
      </c>
      <c r="L14" t="str">
        <v>Compass</v>
      </c>
      <c r="M14" t="str">
        <v>California</v>
      </c>
      <c r="N14">
        <v>4</v>
      </c>
      <c r="O14" s="6">
        <v>15.77</v>
      </c>
      <c r="P14" s="6">
        <v>63.08</v>
      </c>
      <c r="AM14" t="s">
        <v>24</v>
      </c>
    </row>
    <row r="15" spans="1:39" x14ac:dyDescent="0.3">
      <c r="A15">
        <v>11</v>
      </c>
      <c r="B15" t="s">
        <v>13</v>
      </c>
      <c r="C15" t="s">
        <v>15</v>
      </c>
      <c r="D15">
        <v>1</v>
      </c>
      <c r="E15" s="6">
        <v>21.849999999999998</v>
      </c>
      <c r="F15" s="6">
        <f>Fin_Sales[[#This Row],[Units]]*Fin_Sales[[#This Row],[Price]]</f>
        <v>21.849999999999998</v>
      </c>
      <c r="K15">
        <v>338</v>
      </c>
      <c r="L15" t="str">
        <v>Compass</v>
      </c>
      <c r="M15" t="str">
        <v>California</v>
      </c>
      <c r="N15">
        <v>1</v>
      </c>
      <c r="O15" s="6">
        <v>14.34</v>
      </c>
      <c r="P15" s="6">
        <v>14.34</v>
      </c>
      <c r="AM15" t="s">
        <v>31</v>
      </c>
    </row>
    <row r="16" spans="1:39" x14ac:dyDescent="0.3">
      <c r="A16">
        <v>12</v>
      </c>
      <c r="B16" t="s">
        <v>30</v>
      </c>
      <c r="C16" t="s">
        <v>22</v>
      </c>
      <c r="D16">
        <v>1</v>
      </c>
      <c r="E16" s="6">
        <v>53.809999999999995</v>
      </c>
      <c r="F16" s="6">
        <f>Fin_Sales[[#This Row],[Units]]*Fin_Sales[[#This Row],[Price]]</f>
        <v>53.809999999999995</v>
      </c>
      <c r="O16" s="6"/>
      <c r="P16" s="6"/>
      <c r="AM16" t="s">
        <v>32</v>
      </c>
    </row>
    <row r="17" spans="1:39" x14ac:dyDescent="0.3">
      <c r="A17">
        <v>13</v>
      </c>
      <c r="B17" t="s">
        <v>17</v>
      </c>
      <c r="C17" t="s">
        <v>16</v>
      </c>
      <c r="D17">
        <v>12</v>
      </c>
      <c r="E17" s="6">
        <v>84.64</v>
      </c>
      <c r="F17" s="6">
        <f>Fin_Sales[[#This Row],[Units]]*Fin_Sales[[#This Row],[Price]]</f>
        <v>1015.6800000000001</v>
      </c>
      <c r="O17" s="6"/>
      <c r="P17" s="6"/>
      <c r="AM17" t="s">
        <v>33</v>
      </c>
    </row>
    <row r="18" spans="1:39" x14ac:dyDescent="0.3">
      <c r="A18">
        <v>14</v>
      </c>
      <c r="B18" t="s">
        <v>34</v>
      </c>
      <c r="C18" t="s">
        <v>15</v>
      </c>
      <c r="D18">
        <v>4</v>
      </c>
      <c r="E18" s="6">
        <v>16.36</v>
      </c>
      <c r="F18" s="6">
        <f>Fin_Sales[[#This Row],[Units]]*Fin_Sales[[#This Row],[Price]]</f>
        <v>65.44</v>
      </c>
      <c r="O18" s="6"/>
      <c r="P18" s="6"/>
      <c r="AM18" t="s">
        <v>35</v>
      </c>
    </row>
    <row r="19" spans="1:39" x14ac:dyDescent="0.3">
      <c r="A19">
        <v>15</v>
      </c>
      <c r="B19" t="s">
        <v>34</v>
      </c>
      <c r="C19" t="s">
        <v>36</v>
      </c>
      <c r="D19">
        <v>1</v>
      </c>
      <c r="E19" s="6">
        <v>14.65</v>
      </c>
      <c r="F19" s="6">
        <f>Fin_Sales[[#This Row],[Units]]*Fin_Sales[[#This Row],[Price]]</f>
        <v>14.65</v>
      </c>
      <c r="O19" s="6"/>
      <c r="P19" s="6"/>
      <c r="AM19" t="s">
        <v>37</v>
      </c>
    </row>
    <row r="20" spans="1:39" x14ac:dyDescent="0.3">
      <c r="A20">
        <v>16</v>
      </c>
      <c r="B20" t="s">
        <v>17</v>
      </c>
      <c r="C20" t="s">
        <v>29</v>
      </c>
      <c r="D20">
        <v>3</v>
      </c>
      <c r="E20" s="6">
        <v>84.16</v>
      </c>
      <c r="F20" s="6">
        <f>Fin_Sales[[#This Row],[Units]]*Fin_Sales[[#This Row],[Price]]</f>
        <v>252.48</v>
      </c>
      <c r="O20" s="6"/>
      <c r="P20" s="6"/>
      <c r="AM20" t="s">
        <v>38</v>
      </c>
    </row>
    <row r="21" spans="1:39" x14ac:dyDescent="0.3">
      <c r="A21">
        <v>17</v>
      </c>
      <c r="B21" t="s">
        <v>34</v>
      </c>
      <c r="C21" t="s">
        <v>39</v>
      </c>
      <c r="D21">
        <v>4</v>
      </c>
      <c r="E21" s="6">
        <v>15.02</v>
      </c>
      <c r="F21" s="6">
        <f>Fin_Sales[[#This Row],[Units]]*Fin_Sales[[#This Row],[Price]]</f>
        <v>60.08</v>
      </c>
      <c r="O21" s="6"/>
      <c r="P21" s="6"/>
      <c r="AM21" t="s">
        <v>40</v>
      </c>
    </row>
    <row r="22" spans="1:39" x14ac:dyDescent="0.3">
      <c r="A22">
        <v>18</v>
      </c>
      <c r="B22" t="s">
        <v>17</v>
      </c>
      <c r="C22" t="s">
        <v>40</v>
      </c>
      <c r="D22">
        <v>1</v>
      </c>
      <c r="E22" s="6">
        <v>87.14</v>
      </c>
      <c r="F22" s="6">
        <f>Fin_Sales[[#This Row],[Units]]*Fin_Sales[[#This Row],[Price]]</f>
        <v>87.14</v>
      </c>
      <c r="O22" s="6"/>
      <c r="P22" s="6"/>
      <c r="AM22" t="s">
        <v>25</v>
      </c>
    </row>
    <row r="23" spans="1:39" x14ac:dyDescent="0.3">
      <c r="A23">
        <v>19</v>
      </c>
      <c r="B23" t="s">
        <v>30</v>
      </c>
      <c r="C23" t="s">
        <v>40</v>
      </c>
      <c r="D23">
        <v>4</v>
      </c>
      <c r="E23" s="6">
        <v>51.91</v>
      </c>
      <c r="F23" s="6">
        <f>Fin_Sales[[#This Row],[Units]]*Fin_Sales[[#This Row],[Price]]</f>
        <v>207.64</v>
      </c>
      <c r="O23" s="6"/>
      <c r="P23" s="6"/>
      <c r="AM23" t="s">
        <v>41</v>
      </c>
    </row>
    <row r="24" spans="1:39" x14ac:dyDescent="0.3">
      <c r="A24">
        <v>20</v>
      </c>
      <c r="B24" t="s">
        <v>34</v>
      </c>
      <c r="C24" t="s">
        <v>42</v>
      </c>
      <c r="D24">
        <v>3</v>
      </c>
      <c r="E24" s="6">
        <v>16.45</v>
      </c>
      <c r="F24" s="6">
        <f>Fin_Sales[[#This Row],[Units]]*Fin_Sales[[#This Row],[Price]]</f>
        <v>49.349999999999994</v>
      </c>
      <c r="O24" s="6"/>
      <c r="P24" s="6"/>
      <c r="AM24" t="s">
        <v>43</v>
      </c>
    </row>
    <row r="25" spans="1:39" x14ac:dyDescent="0.3">
      <c r="A25">
        <v>21</v>
      </c>
      <c r="B25" t="s">
        <v>13</v>
      </c>
      <c r="C25" t="s">
        <v>16</v>
      </c>
      <c r="D25">
        <v>15</v>
      </c>
      <c r="E25" s="6">
        <v>23.009999999999998</v>
      </c>
      <c r="F25" s="6">
        <f>Fin_Sales[[#This Row],[Units]]*Fin_Sales[[#This Row],[Price]]</f>
        <v>345.15</v>
      </c>
      <c r="O25" s="6"/>
      <c r="P25" s="6"/>
      <c r="AM25" t="s">
        <v>22</v>
      </c>
    </row>
    <row r="26" spans="1:39" x14ac:dyDescent="0.3">
      <c r="A26">
        <v>22</v>
      </c>
      <c r="B26" t="s">
        <v>13</v>
      </c>
      <c r="C26" t="s">
        <v>44</v>
      </c>
      <c r="D26">
        <v>4</v>
      </c>
      <c r="E26" s="6">
        <v>23.299999999999997</v>
      </c>
      <c r="F26" s="6">
        <f>Fin_Sales[[#This Row],[Units]]*Fin_Sales[[#This Row],[Price]]</f>
        <v>93.199999999999989</v>
      </c>
      <c r="O26" s="6"/>
      <c r="P26" s="6"/>
      <c r="AM26" t="s">
        <v>45</v>
      </c>
    </row>
    <row r="27" spans="1:39" x14ac:dyDescent="0.3">
      <c r="A27">
        <v>23</v>
      </c>
      <c r="B27" t="s">
        <v>17</v>
      </c>
      <c r="C27" t="s">
        <v>19</v>
      </c>
      <c r="D27">
        <v>2</v>
      </c>
      <c r="E27" s="6">
        <v>84.56</v>
      </c>
      <c r="F27" s="6">
        <f>Fin_Sales[[#This Row],[Units]]*Fin_Sales[[#This Row],[Price]]</f>
        <v>169.12</v>
      </c>
      <c r="O27" s="6"/>
      <c r="P27" s="6"/>
      <c r="AM27" t="s">
        <v>39</v>
      </c>
    </row>
    <row r="28" spans="1:39" x14ac:dyDescent="0.3">
      <c r="A28">
        <v>24</v>
      </c>
      <c r="B28" t="s">
        <v>34</v>
      </c>
      <c r="C28" t="s">
        <v>14</v>
      </c>
      <c r="D28">
        <v>5</v>
      </c>
      <c r="E28" s="6">
        <v>13.14</v>
      </c>
      <c r="F28" s="6">
        <f>Fin_Sales[[#This Row],[Units]]*Fin_Sales[[#This Row],[Price]]</f>
        <v>65.7</v>
      </c>
      <c r="O28" s="6"/>
      <c r="P28" s="6"/>
      <c r="AM28" t="s">
        <v>46</v>
      </c>
    </row>
    <row r="29" spans="1:39" x14ac:dyDescent="0.3">
      <c r="A29">
        <v>25</v>
      </c>
      <c r="B29" t="s">
        <v>34</v>
      </c>
      <c r="C29" t="s">
        <v>39</v>
      </c>
      <c r="D29">
        <v>5</v>
      </c>
      <c r="E29" s="6">
        <v>16.149999999999999</v>
      </c>
      <c r="F29" s="6">
        <f>Fin_Sales[[#This Row],[Units]]*Fin_Sales[[#This Row],[Price]]</f>
        <v>80.75</v>
      </c>
      <c r="O29" s="6"/>
      <c r="P29" s="6"/>
      <c r="AM29" t="s">
        <v>20</v>
      </c>
    </row>
    <row r="30" spans="1:39" x14ac:dyDescent="0.3">
      <c r="A30">
        <v>26</v>
      </c>
      <c r="B30" t="s">
        <v>17</v>
      </c>
      <c r="C30" t="s">
        <v>47</v>
      </c>
      <c r="D30">
        <v>4</v>
      </c>
      <c r="E30" s="6">
        <v>87.69</v>
      </c>
      <c r="F30" s="6">
        <f>Fin_Sales[[#This Row],[Units]]*Fin_Sales[[#This Row],[Price]]</f>
        <v>350.76</v>
      </c>
      <c r="O30" s="6"/>
      <c r="P30" s="6"/>
      <c r="AM30" t="s">
        <v>48</v>
      </c>
    </row>
    <row r="31" spans="1:39" x14ac:dyDescent="0.3">
      <c r="A31">
        <v>27</v>
      </c>
      <c r="B31" t="s">
        <v>17</v>
      </c>
      <c r="C31" t="s">
        <v>15</v>
      </c>
      <c r="D31">
        <v>5</v>
      </c>
      <c r="E31" s="6">
        <v>86.44</v>
      </c>
      <c r="F31" s="6">
        <f>Fin_Sales[[#This Row],[Units]]*Fin_Sales[[#This Row],[Price]]</f>
        <v>432.2</v>
      </c>
      <c r="O31" s="6"/>
      <c r="P31" s="6"/>
      <c r="AM31" t="s">
        <v>49</v>
      </c>
    </row>
    <row r="32" spans="1:39" x14ac:dyDescent="0.3">
      <c r="A32">
        <v>28</v>
      </c>
      <c r="B32" t="s">
        <v>30</v>
      </c>
      <c r="C32" t="s">
        <v>15</v>
      </c>
      <c r="D32">
        <v>4</v>
      </c>
      <c r="E32" s="6">
        <v>54.54</v>
      </c>
      <c r="F32" s="6">
        <f>Fin_Sales[[#This Row],[Units]]*Fin_Sales[[#This Row],[Price]]</f>
        <v>218.16</v>
      </c>
      <c r="O32" s="6"/>
      <c r="P32" s="6"/>
      <c r="AM32" t="s">
        <v>50</v>
      </c>
    </row>
    <row r="33" spans="1:39" x14ac:dyDescent="0.3">
      <c r="A33">
        <v>29</v>
      </c>
      <c r="B33" t="s">
        <v>17</v>
      </c>
      <c r="C33" t="s">
        <v>15</v>
      </c>
      <c r="D33">
        <v>2</v>
      </c>
      <c r="E33" s="6">
        <v>86.34</v>
      </c>
      <c r="F33" s="6">
        <f>Fin_Sales[[#This Row],[Units]]*Fin_Sales[[#This Row],[Price]]</f>
        <v>172.68</v>
      </c>
      <c r="O33" s="6"/>
      <c r="P33" s="6"/>
      <c r="AM33" t="s">
        <v>51</v>
      </c>
    </row>
    <row r="34" spans="1:39" x14ac:dyDescent="0.3">
      <c r="A34">
        <v>30</v>
      </c>
      <c r="B34" t="s">
        <v>30</v>
      </c>
      <c r="C34" t="s">
        <v>22</v>
      </c>
      <c r="D34">
        <v>4</v>
      </c>
      <c r="E34" s="6">
        <v>51.48</v>
      </c>
      <c r="F34" s="6">
        <f>Fin_Sales[[#This Row],[Units]]*Fin_Sales[[#This Row],[Price]]</f>
        <v>205.92</v>
      </c>
      <c r="O34" s="6"/>
      <c r="P34" s="6"/>
      <c r="AM34" t="s">
        <v>14</v>
      </c>
    </row>
    <row r="35" spans="1:39" x14ac:dyDescent="0.3">
      <c r="A35">
        <v>31</v>
      </c>
      <c r="B35" t="s">
        <v>17</v>
      </c>
      <c r="C35" t="s">
        <v>52</v>
      </c>
      <c r="D35">
        <v>2</v>
      </c>
      <c r="E35" s="6">
        <v>85.99</v>
      </c>
      <c r="F35" s="6">
        <f>Fin_Sales[[#This Row],[Units]]*Fin_Sales[[#This Row],[Price]]</f>
        <v>171.98</v>
      </c>
      <c r="O35" s="6"/>
      <c r="P35" s="6"/>
      <c r="AM35" t="s">
        <v>53</v>
      </c>
    </row>
    <row r="36" spans="1:39" x14ac:dyDescent="0.3">
      <c r="A36">
        <v>32</v>
      </c>
      <c r="B36" t="s">
        <v>34</v>
      </c>
      <c r="C36" t="s">
        <v>44</v>
      </c>
      <c r="D36">
        <v>1</v>
      </c>
      <c r="E36" s="6">
        <v>14.71</v>
      </c>
      <c r="F36" s="6">
        <f>Fin_Sales[[#This Row],[Units]]*Fin_Sales[[#This Row],[Price]]</f>
        <v>14.71</v>
      </c>
      <c r="O36" s="6"/>
      <c r="P36" s="6"/>
      <c r="AM36" t="s">
        <v>54</v>
      </c>
    </row>
    <row r="37" spans="1:39" x14ac:dyDescent="0.3">
      <c r="A37">
        <v>33</v>
      </c>
      <c r="B37" t="s">
        <v>17</v>
      </c>
      <c r="C37" t="s">
        <v>55</v>
      </c>
      <c r="D37">
        <v>3</v>
      </c>
      <c r="E37" s="6">
        <v>86.86</v>
      </c>
      <c r="F37" s="6">
        <f>Fin_Sales[[#This Row],[Units]]*Fin_Sales[[#This Row],[Price]]</f>
        <v>260.58</v>
      </c>
      <c r="O37" s="6"/>
      <c r="P37" s="6"/>
      <c r="AM37" t="s">
        <v>55</v>
      </c>
    </row>
    <row r="38" spans="1:39" x14ac:dyDescent="0.3">
      <c r="A38">
        <v>34</v>
      </c>
      <c r="B38" t="s">
        <v>17</v>
      </c>
      <c r="C38" t="s">
        <v>52</v>
      </c>
      <c r="D38">
        <v>2</v>
      </c>
      <c r="E38" s="6">
        <v>87.38</v>
      </c>
      <c r="F38" s="6">
        <f>Fin_Sales[[#This Row],[Units]]*Fin_Sales[[#This Row],[Price]]</f>
        <v>174.76</v>
      </c>
      <c r="O38" s="6"/>
      <c r="P38" s="6"/>
      <c r="AM38" t="s">
        <v>56</v>
      </c>
    </row>
    <row r="39" spans="1:39" x14ac:dyDescent="0.3">
      <c r="A39">
        <v>35</v>
      </c>
      <c r="B39" t="s">
        <v>30</v>
      </c>
      <c r="C39" t="s">
        <v>45</v>
      </c>
      <c r="D39">
        <v>2</v>
      </c>
      <c r="E39" s="6">
        <v>52.58</v>
      </c>
      <c r="F39" s="6">
        <f>Fin_Sales[[#This Row],[Units]]*Fin_Sales[[#This Row],[Price]]</f>
        <v>105.16</v>
      </c>
      <c r="O39" s="6"/>
      <c r="P39" s="6"/>
      <c r="AM39" t="s">
        <v>57</v>
      </c>
    </row>
    <row r="40" spans="1:39" x14ac:dyDescent="0.3">
      <c r="A40">
        <v>36</v>
      </c>
      <c r="B40" t="s">
        <v>17</v>
      </c>
      <c r="C40" t="s">
        <v>6</v>
      </c>
      <c r="D40">
        <v>3</v>
      </c>
      <c r="E40" s="6">
        <v>85.02</v>
      </c>
      <c r="F40" s="6">
        <f>Fin_Sales[[#This Row],[Units]]*Fin_Sales[[#This Row],[Price]]</f>
        <v>255.06</v>
      </c>
      <c r="O40" s="6"/>
      <c r="P40" s="6"/>
      <c r="AM40" t="s">
        <v>27</v>
      </c>
    </row>
    <row r="41" spans="1:39" x14ac:dyDescent="0.3">
      <c r="A41">
        <v>37</v>
      </c>
      <c r="B41" t="s">
        <v>13</v>
      </c>
      <c r="C41" t="s">
        <v>37</v>
      </c>
      <c r="D41">
        <v>2</v>
      </c>
      <c r="E41" s="6">
        <v>21.74</v>
      </c>
      <c r="F41" s="6">
        <f>Fin_Sales[[#This Row],[Units]]*Fin_Sales[[#This Row],[Price]]</f>
        <v>43.48</v>
      </c>
      <c r="O41" s="6"/>
      <c r="P41" s="6"/>
      <c r="AM41" t="s">
        <v>58</v>
      </c>
    </row>
    <row r="42" spans="1:39" x14ac:dyDescent="0.3">
      <c r="A42">
        <v>38</v>
      </c>
      <c r="B42" t="s">
        <v>17</v>
      </c>
      <c r="C42" t="s">
        <v>59</v>
      </c>
      <c r="D42">
        <v>2</v>
      </c>
      <c r="E42" s="6">
        <v>85.46</v>
      </c>
      <c r="F42" s="6">
        <f>Fin_Sales[[#This Row],[Units]]*Fin_Sales[[#This Row],[Price]]</f>
        <v>170.92</v>
      </c>
      <c r="O42" s="6"/>
      <c r="P42" s="6"/>
      <c r="AM42" t="s">
        <v>60</v>
      </c>
    </row>
    <row r="43" spans="1:39" x14ac:dyDescent="0.3">
      <c r="A43">
        <v>39</v>
      </c>
      <c r="B43" t="s">
        <v>13</v>
      </c>
      <c r="C43" t="s">
        <v>47</v>
      </c>
      <c r="D43">
        <v>1</v>
      </c>
      <c r="E43" s="6">
        <v>23.04</v>
      </c>
      <c r="F43" s="6">
        <f>Fin_Sales[[#This Row],[Units]]*Fin_Sales[[#This Row],[Price]]</f>
        <v>23.04</v>
      </c>
      <c r="AM43" t="s">
        <v>42</v>
      </c>
    </row>
    <row r="44" spans="1:39" x14ac:dyDescent="0.3">
      <c r="A44">
        <v>40</v>
      </c>
      <c r="B44" t="s">
        <v>30</v>
      </c>
      <c r="C44" t="s">
        <v>22</v>
      </c>
      <c r="D44">
        <v>4</v>
      </c>
      <c r="E44" s="6">
        <v>53.169999999999995</v>
      </c>
      <c r="F44" s="6">
        <f>Fin_Sales[[#This Row],[Units]]*Fin_Sales[[#This Row],[Price]]</f>
        <v>212.67999999999998</v>
      </c>
      <c r="AM44" t="s">
        <v>18</v>
      </c>
    </row>
    <row r="45" spans="1:39" x14ac:dyDescent="0.3">
      <c r="A45">
        <v>41</v>
      </c>
      <c r="B45" t="s">
        <v>30</v>
      </c>
      <c r="C45" t="s">
        <v>53</v>
      </c>
      <c r="D45">
        <v>1</v>
      </c>
      <c r="E45" s="6">
        <v>51.22</v>
      </c>
      <c r="F45" s="6">
        <f>Fin_Sales[[#This Row],[Units]]*Fin_Sales[[#This Row],[Price]]</f>
        <v>51.22</v>
      </c>
      <c r="AM45" t="s">
        <v>36</v>
      </c>
    </row>
    <row r="46" spans="1:39" x14ac:dyDescent="0.3">
      <c r="A46">
        <v>42</v>
      </c>
      <c r="B46" t="s">
        <v>30</v>
      </c>
      <c r="C46" t="s">
        <v>25</v>
      </c>
      <c r="D46">
        <v>2</v>
      </c>
      <c r="E46" s="6">
        <v>52.82</v>
      </c>
      <c r="F46" s="6">
        <f>Fin_Sales[[#This Row],[Units]]*Fin_Sales[[#This Row],[Price]]</f>
        <v>105.64</v>
      </c>
      <c r="AM46" t="s">
        <v>47</v>
      </c>
    </row>
    <row r="47" spans="1:39" x14ac:dyDescent="0.3">
      <c r="A47">
        <v>43</v>
      </c>
      <c r="B47" t="s">
        <v>30</v>
      </c>
      <c r="C47" t="s">
        <v>25</v>
      </c>
      <c r="D47">
        <v>2</v>
      </c>
      <c r="E47" s="6">
        <v>52.669999999999995</v>
      </c>
      <c r="F47" s="6">
        <f>Fin_Sales[[#This Row],[Units]]*Fin_Sales[[#This Row],[Price]]</f>
        <v>105.33999999999999</v>
      </c>
      <c r="AM47" t="s">
        <v>44</v>
      </c>
    </row>
    <row r="48" spans="1:39" x14ac:dyDescent="0.3">
      <c r="A48">
        <v>44</v>
      </c>
      <c r="B48" t="s">
        <v>34</v>
      </c>
      <c r="C48" t="s">
        <v>24</v>
      </c>
      <c r="D48">
        <v>1</v>
      </c>
      <c r="E48" s="6">
        <v>15.2</v>
      </c>
      <c r="F48" s="6">
        <f>Fin_Sales[[#This Row],[Units]]*Fin_Sales[[#This Row],[Price]]</f>
        <v>15.2</v>
      </c>
      <c r="AM48" t="s">
        <v>61</v>
      </c>
    </row>
    <row r="49" spans="1:39" x14ac:dyDescent="0.3">
      <c r="A49">
        <v>45</v>
      </c>
      <c r="B49" t="s">
        <v>30</v>
      </c>
      <c r="C49" t="s">
        <v>18</v>
      </c>
      <c r="D49">
        <v>2</v>
      </c>
      <c r="E49" s="6">
        <v>53.629999999999995</v>
      </c>
      <c r="F49" s="6">
        <f>Fin_Sales[[#This Row],[Units]]*Fin_Sales[[#This Row],[Price]]</f>
        <v>107.25999999999999</v>
      </c>
      <c r="AM49" t="s">
        <v>52</v>
      </c>
    </row>
    <row r="50" spans="1:39" x14ac:dyDescent="0.3">
      <c r="A50">
        <v>46</v>
      </c>
      <c r="B50" t="s">
        <v>13</v>
      </c>
      <c r="C50" t="s">
        <v>29</v>
      </c>
      <c r="D50">
        <v>5</v>
      </c>
      <c r="E50" s="6">
        <v>23.02</v>
      </c>
      <c r="F50" s="6">
        <f>Fin_Sales[[#This Row],[Units]]*Fin_Sales[[#This Row],[Price]]</f>
        <v>115.1</v>
      </c>
      <c r="AM50" t="s">
        <v>62</v>
      </c>
    </row>
    <row r="51" spans="1:39" x14ac:dyDescent="0.3">
      <c r="A51">
        <v>47</v>
      </c>
      <c r="B51" t="s">
        <v>34</v>
      </c>
      <c r="C51" t="s">
        <v>43</v>
      </c>
      <c r="D51">
        <v>5</v>
      </c>
      <c r="E51" s="6">
        <v>13.33</v>
      </c>
      <c r="F51" s="6">
        <f>Fin_Sales[[#This Row],[Units]]*Fin_Sales[[#This Row],[Price]]</f>
        <v>66.650000000000006</v>
      </c>
      <c r="AM51" t="s">
        <v>59</v>
      </c>
    </row>
    <row r="52" spans="1:39" x14ac:dyDescent="0.3">
      <c r="A52">
        <v>48</v>
      </c>
      <c r="B52" t="s">
        <v>17</v>
      </c>
      <c r="C52" t="s">
        <v>63</v>
      </c>
      <c r="D52">
        <v>3</v>
      </c>
      <c r="E52" s="6">
        <v>87</v>
      </c>
      <c r="F52" s="6">
        <f>Fin_Sales[[#This Row],[Units]]*Fin_Sales[[#This Row],[Price]]</f>
        <v>261</v>
      </c>
      <c r="AM52" t="s">
        <v>15</v>
      </c>
    </row>
    <row r="53" spans="1:39" x14ac:dyDescent="0.3">
      <c r="A53">
        <v>49</v>
      </c>
      <c r="B53" t="s">
        <v>13</v>
      </c>
      <c r="C53" t="s">
        <v>26</v>
      </c>
      <c r="D53">
        <v>2</v>
      </c>
      <c r="E53" s="6">
        <v>21.04</v>
      </c>
      <c r="F53" s="6">
        <f>Fin_Sales[[#This Row],[Units]]*Fin_Sales[[#This Row],[Price]]</f>
        <v>42.08</v>
      </c>
      <c r="AM53" t="s">
        <v>64</v>
      </c>
    </row>
    <row r="54" spans="1:39" x14ac:dyDescent="0.3">
      <c r="A54">
        <v>50</v>
      </c>
      <c r="B54" t="s">
        <v>30</v>
      </c>
      <c r="C54" t="s">
        <v>27</v>
      </c>
      <c r="D54">
        <v>5</v>
      </c>
      <c r="E54" s="6">
        <v>52.29</v>
      </c>
      <c r="F54" s="6">
        <f>Fin_Sales[[#This Row],[Units]]*Fin_Sales[[#This Row],[Price]]</f>
        <v>261.45</v>
      </c>
      <c r="AM54" t="s">
        <v>65</v>
      </c>
    </row>
    <row r="55" spans="1:39" x14ac:dyDescent="0.3">
      <c r="A55">
        <v>51</v>
      </c>
      <c r="B55" t="s">
        <v>13</v>
      </c>
      <c r="C55" t="s">
        <v>48</v>
      </c>
      <c r="D55">
        <v>2</v>
      </c>
      <c r="E55" s="6">
        <v>24.459999999999997</v>
      </c>
      <c r="F55" s="6">
        <f>Fin_Sales[[#This Row],[Units]]*Fin_Sales[[#This Row],[Price]]</f>
        <v>48.919999999999995</v>
      </c>
      <c r="AM55" t="s">
        <v>63</v>
      </c>
    </row>
    <row r="56" spans="1:39" x14ac:dyDescent="0.3">
      <c r="A56">
        <v>52</v>
      </c>
      <c r="B56" t="s">
        <v>30</v>
      </c>
      <c r="C56" t="s">
        <v>42</v>
      </c>
      <c r="D56">
        <v>5</v>
      </c>
      <c r="E56" s="6">
        <v>52.16</v>
      </c>
      <c r="F56" s="6">
        <f>Fin_Sales[[#This Row],[Units]]*Fin_Sales[[#This Row],[Price]]</f>
        <v>260.79999999999995</v>
      </c>
    </row>
    <row r="57" spans="1:39" x14ac:dyDescent="0.3">
      <c r="A57">
        <v>53</v>
      </c>
      <c r="B57" t="s">
        <v>17</v>
      </c>
      <c r="C57" t="s">
        <v>62</v>
      </c>
      <c r="D57">
        <v>5</v>
      </c>
      <c r="E57" s="6">
        <v>85.06</v>
      </c>
      <c r="F57" s="6">
        <f>Fin_Sales[[#This Row],[Units]]*Fin_Sales[[#This Row],[Price]]</f>
        <v>425.3</v>
      </c>
    </row>
    <row r="58" spans="1:39" x14ac:dyDescent="0.3">
      <c r="A58">
        <v>54</v>
      </c>
      <c r="B58" t="s">
        <v>17</v>
      </c>
      <c r="C58" t="s">
        <v>41</v>
      </c>
      <c r="D58">
        <v>1</v>
      </c>
      <c r="E58" s="6">
        <v>85.6</v>
      </c>
      <c r="F58" s="6">
        <f>Fin_Sales[[#This Row],[Units]]*Fin_Sales[[#This Row],[Price]]</f>
        <v>85.6</v>
      </c>
    </row>
    <row r="59" spans="1:39" x14ac:dyDescent="0.3">
      <c r="A59">
        <v>55</v>
      </c>
      <c r="B59" t="s">
        <v>34</v>
      </c>
      <c r="C59" t="s">
        <v>43</v>
      </c>
      <c r="D59">
        <v>5</v>
      </c>
      <c r="E59" s="6">
        <v>16.04</v>
      </c>
      <c r="F59" s="6">
        <f>Fin_Sales[[#This Row],[Units]]*Fin_Sales[[#This Row],[Price]]</f>
        <v>80.199999999999989</v>
      </c>
    </row>
    <row r="60" spans="1:39" x14ac:dyDescent="0.3">
      <c r="A60">
        <v>56</v>
      </c>
      <c r="B60" t="s">
        <v>13</v>
      </c>
      <c r="C60" t="s">
        <v>16</v>
      </c>
      <c r="D60">
        <v>18</v>
      </c>
      <c r="E60" s="6">
        <v>21.599999999999998</v>
      </c>
      <c r="F60" s="6">
        <f>Fin_Sales[[#This Row],[Units]]*Fin_Sales[[#This Row],[Price]]</f>
        <v>388.79999999999995</v>
      </c>
    </row>
    <row r="61" spans="1:39" x14ac:dyDescent="0.3">
      <c r="A61">
        <v>57</v>
      </c>
      <c r="B61" t="s">
        <v>17</v>
      </c>
      <c r="C61" t="s">
        <v>20</v>
      </c>
      <c r="D61">
        <v>5</v>
      </c>
      <c r="E61" s="6">
        <v>86.83</v>
      </c>
      <c r="F61" s="6">
        <f>Fin_Sales[[#This Row],[Units]]*Fin_Sales[[#This Row],[Price]]</f>
        <v>434.15</v>
      </c>
    </row>
    <row r="62" spans="1:39" x14ac:dyDescent="0.3">
      <c r="A62">
        <v>58</v>
      </c>
      <c r="B62" t="s">
        <v>13</v>
      </c>
      <c r="C62" t="s">
        <v>60</v>
      </c>
      <c r="D62">
        <v>1</v>
      </c>
      <c r="E62" s="6">
        <v>21.259999999999998</v>
      </c>
      <c r="F62" s="6">
        <f>Fin_Sales[[#This Row],[Units]]*Fin_Sales[[#This Row],[Price]]</f>
        <v>21.259999999999998</v>
      </c>
    </row>
    <row r="63" spans="1:39" x14ac:dyDescent="0.3">
      <c r="A63">
        <v>59</v>
      </c>
      <c r="B63" t="s">
        <v>17</v>
      </c>
      <c r="C63" t="s">
        <v>54</v>
      </c>
      <c r="D63">
        <v>5</v>
      </c>
      <c r="E63" s="6">
        <v>86.54</v>
      </c>
      <c r="F63" s="6">
        <f>Fin_Sales[[#This Row],[Units]]*Fin_Sales[[#This Row],[Price]]</f>
        <v>432.70000000000005</v>
      </c>
    </row>
    <row r="64" spans="1:39" x14ac:dyDescent="0.3">
      <c r="A64">
        <v>60</v>
      </c>
      <c r="B64" t="s">
        <v>17</v>
      </c>
      <c r="C64" t="s">
        <v>15</v>
      </c>
      <c r="D64">
        <v>5</v>
      </c>
      <c r="E64" s="6">
        <v>86.05</v>
      </c>
      <c r="F64" s="6">
        <f>Fin_Sales[[#This Row],[Units]]*Fin_Sales[[#This Row],[Price]]</f>
        <v>430.25</v>
      </c>
    </row>
    <row r="65" spans="1:6" x14ac:dyDescent="0.3">
      <c r="A65">
        <v>61</v>
      </c>
      <c r="B65" t="s">
        <v>17</v>
      </c>
      <c r="C65" t="s">
        <v>15</v>
      </c>
      <c r="D65">
        <v>2</v>
      </c>
      <c r="E65" s="6">
        <v>87.25</v>
      </c>
      <c r="F65" s="6">
        <f>Fin_Sales[[#This Row],[Units]]*Fin_Sales[[#This Row],[Price]]</f>
        <v>174.5</v>
      </c>
    </row>
    <row r="66" spans="1:6" x14ac:dyDescent="0.3">
      <c r="A66">
        <v>62</v>
      </c>
      <c r="B66" t="s">
        <v>13</v>
      </c>
      <c r="C66" t="s">
        <v>15</v>
      </c>
      <c r="D66">
        <v>3</v>
      </c>
      <c r="E66" s="6">
        <v>24.7</v>
      </c>
      <c r="F66" s="6">
        <f>Fin_Sales[[#This Row],[Units]]*Fin_Sales[[#This Row],[Price]]</f>
        <v>74.099999999999994</v>
      </c>
    </row>
    <row r="67" spans="1:6" x14ac:dyDescent="0.3">
      <c r="A67">
        <v>63</v>
      </c>
      <c r="B67" t="s">
        <v>13</v>
      </c>
      <c r="C67" t="s">
        <v>15</v>
      </c>
      <c r="D67">
        <v>3</v>
      </c>
      <c r="E67" s="6">
        <v>21.11</v>
      </c>
      <c r="F67" s="6">
        <f>Fin_Sales[[#This Row],[Units]]*Fin_Sales[[#This Row],[Price]]</f>
        <v>63.33</v>
      </c>
    </row>
    <row r="68" spans="1:6" x14ac:dyDescent="0.3">
      <c r="A68">
        <v>64</v>
      </c>
      <c r="B68" t="s">
        <v>17</v>
      </c>
      <c r="C68" t="s">
        <v>48</v>
      </c>
      <c r="D68">
        <v>4</v>
      </c>
      <c r="E68" s="6">
        <v>87.84</v>
      </c>
      <c r="F68" s="6">
        <f>Fin_Sales[[#This Row],[Units]]*Fin_Sales[[#This Row],[Price]]</f>
        <v>351.36</v>
      </c>
    </row>
    <row r="69" spans="1:6" x14ac:dyDescent="0.3">
      <c r="A69">
        <v>65</v>
      </c>
      <c r="B69" t="s">
        <v>30</v>
      </c>
      <c r="C69" t="s">
        <v>26</v>
      </c>
      <c r="D69">
        <v>4</v>
      </c>
      <c r="E69" s="6">
        <v>51.3</v>
      </c>
      <c r="F69" s="6">
        <f>Fin_Sales[[#This Row],[Units]]*Fin_Sales[[#This Row],[Price]]</f>
        <v>205.2</v>
      </c>
    </row>
    <row r="70" spans="1:6" x14ac:dyDescent="0.3">
      <c r="A70">
        <v>66</v>
      </c>
      <c r="B70" t="s">
        <v>34</v>
      </c>
      <c r="C70" t="s">
        <v>60</v>
      </c>
      <c r="D70">
        <v>2</v>
      </c>
      <c r="E70" s="6">
        <v>13.47</v>
      </c>
      <c r="F70" s="6">
        <f>Fin_Sales[[#This Row],[Units]]*Fin_Sales[[#This Row],[Price]]</f>
        <v>26.94</v>
      </c>
    </row>
    <row r="71" spans="1:6" x14ac:dyDescent="0.3">
      <c r="A71">
        <v>67</v>
      </c>
      <c r="B71" t="s">
        <v>13</v>
      </c>
      <c r="C71" t="s">
        <v>31</v>
      </c>
      <c r="D71">
        <v>3</v>
      </c>
      <c r="E71" s="6">
        <v>23.04</v>
      </c>
      <c r="F71" s="6">
        <f>Fin_Sales[[#This Row],[Units]]*Fin_Sales[[#This Row],[Price]]</f>
        <v>69.12</v>
      </c>
    </row>
    <row r="72" spans="1:6" x14ac:dyDescent="0.3">
      <c r="A72">
        <v>68</v>
      </c>
      <c r="B72" t="s">
        <v>17</v>
      </c>
      <c r="C72" t="s">
        <v>50</v>
      </c>
      <c r="D72">
        <v>5</v>
      </c>
      <c r="E72" s="6">
        <v>85.94</v>
      </c>
      <c r="F72" s="6">
        <f>Fin_Sales[[#This Row],[Units]]*Fin_Sales[[#This Row],[Price]]</f>
        <v>429.7</v>
      </c>
    </row>
    <row r="73" spans="1:6" x14ac:dyDescent="0.3">
      <c r="A73">
        <v>69</v>
      </c>
      <c r="B73" t="s">
        <v>17</v>
      </c>
      <c r="C73" t="s">
        <v>20</v>
      </c>
      <c r="D73">
        <v>1</v>
      </c>
      <c r="E73" s="6">
        <v>85.11</v>
      </c>
      <c r="F73" s="6">
        <f>Fin_Sales[[#This Row],[Units]]*Fin_Sales[[#This Row],[Price]]</f>
        <v>85.11</v>
      </c>
    </row>
    <row r="74" spans="1:6" x14ac:dyDescent="0.3">
      <c r="A74">
        <v>70</v>
      </c>
      <c r="B74" t="s">
        <v>17</v>
      </c>
      <c r="C74" t="s">
        <v>50</v>
      </c>
      <c r="D74">
        <v>4</v>
      </c>
      <c r="E74" s="6">
        <v>85.57</v>
      </c>
      <c r="F74" s="6">
        <f>Fin_Sales[[#This Row],[Units]]*Fin_Sales[[#This Row],[Price]]</f>
        <v>342.28</v>
      </c>
    </row>
    <row r="75" spans="1:6" x14ac:dyDescent="0.3">
      <c r="A75">
        <v>71</v>
      </c>
      <c r="B75" t="s">
        <v>13</v>
      </c>
      <c r="C75" t="s">
        <v>36</v>
      </c>
      <c r="D75">
        <v>2</v>
      </c>
      <c r="E75" s="6">
        <v>24.689999999999998</v>
      </c>
      <c r="F75" s="6">
        <f>Fin_Sales[[#This Row],[Units]]*Fin_Sales[[#This Row],[Price]]</f>
        <v>49.379999999999995</v>
      </c>
    </row>
    <row r="76" spans="1:6" x14ac:dyDescent="0.3">
      <c r="A76">
        <v>72</v>
      </c>
      <c r="B76" t="s">
        <v>13</v>
      </c>
      <c r="C76" t="s">
        <v>31</v>
      </c>
      <c r="D76">
        <v>2</v>
      </c>
      <c r="E76" s="6">
        <v>23.61</v>
      </c>
      <c r="F76" s="6">
        <f>Fin_Sales[[#This Row],[Units]]*Fin_Sales[[#This Row],[Price]]</f>
        <v>47.22</v>
      </c>
    </row>
    <row r="77" spans="1:6" x14ac:dyDescent="0.3">
      <c r="A77">
        <v>73</v>
      </c>
      <c r="B77" t="s">
        <v>17</v>
      </c>
      <c r="C77" t="s">
        <v>51</v>
      </c>
      <c r="D77">
        <v>4</v>
      </c>
      <c r="E77" s="6">
        <v>86.87</v>
      </c>
      <c r="F77" s="6">
        <f>Fin_Sales[[#This Row],[Units]]*Fin_Sales[[#This Row],[Price]]</f>
        <v>347.48</v>
      </c>
    </row>
    <row r="78" spans="1:6" x14ac:dyDescent="0.3">
      <c r="A78">
        <v>74</v>
      </c>
      <c r="B78" t="s">
        <v>34</v>
      </c>
      <c r="C78" t="s">
        <v>56</v>
      </c>
      <c r="D78">
        <v>3</v>
      </c>
      <c r="E78" s="6">
        <v>12.51</v>
      </c>
      <c r="F78" s="6">
        <f>Fin_Sales[[#This Row],[Units]]*Fin_Sales[[#This Row],[Price]]</f>
        <v>37.53</v>
      </c>
    </row>
    <row r="79" spans="1:6" x14ac:dyDescent="0.3">
      <c r="A79">
        <v>75</v>
      </c>
      <c r="B79" t="s">
        <v>34</v>
      </c>
      <c r="C79" t="s">
        <v>39</v>
      </c>
      <c r="D79">
        <v>5</v>
      </c>
      <c r="E79" s="6">
        <v>12.72</v>
      </c>
      <c r="F79" s="6">
        <f>Fin_Sales[[#This Row],[Units]]*Fin_Sales[[#This Row],[Price]]</f>
        <v>63.6</v>
      </c>
    </row>
    <row r="80" spans="1:6" x14ac:dyDescent="0.3">
      <c r="A80">
        <v>76</v>
      </c>
      <c r="B80" t="s">
        <v>13</v>
      </c>
      <c r="C80" t="s">
        <v>39</v>
      </c>
      <c r="D80">
        <v>1</v>
      </c>
      <c r="E80" s="6">
        <v>24.82</v>
      </c>
      <c r="F80" s="6">
        <f>Fin_Sales[[#This Row],[Units]]*Fin_Sales[[#This Row],[Price]]</f>
        <v>24.82</v>
      </c>
    </row>
    <row r="81" spans="1:6" x14ac:dyDescent="0.3">
      <c r="A81">
        <v>77</v>
      </c>
      <c r="B81" t="s">
        <v>17</v>
      </c>
      <c r="C81" t="s">
        <v>65</v>
      </c>
      <c r="D81">
        <v>5</v>
      </c>
      <c r="E81" s="6">
        <v>84.73</v>
      </c>
      <c r="F81" s="6">
        <f>Fin_Sales[[#This Row],[Units]]*Fin_Sales[[#This Row],[Price]]</f>
        <v>423.65000000000003</v>
      </c>
    </row>
    <row r="82" spans="1:6" x14ac:dyDescent="0.3">
      <c r="A82">
        <v>78</v>
      </c>
      <c r="B82" t="s">
        <v>13</v>
      </c>
      <c r="C82" t="s">
        <v>27</v>
      </c>
      <c r="D82">
        <v>2</v>
      </c>
      <c r="E82" s="6">
        <v>23.509999999999998</v>
      </c>
      <c r="F82" s="6">
        <f>Fin_Sales[[#This Row],[Units]]*Fin_Sales[[#This Row],[Price]]</f>
        <v>47.019999999999996</v>
      </c>
    </row>
    <row r="83" spans="1:6" x14ac:dyDescent="0.3">
      <c r="A83">
        <v>79</v>
      </c>
      <c r="B83" t="s">
        <v>34</v>
      </c>
      <c r="C83" t="s">
        <v>15</v>
      </c>
      <c r="D83">
        <v>5</v>
      </c>
      <c r="E83" s="6">
        <v>14.03</v>
      </c>
      <c r="F83" s="6">
        <f>Fin_Sales[[#This Row],[Units]]*Fin_Sales[[#This Row],[Price]]</f>
        <v>70.149999999999991</v>
      </c>
    </row>
    <row r="84" spans="1:6" x14ac:dyDescent="0.3">
      <c r="A84">
        <v>80</v>
      </c>
      <c r="B84" t="s">
        <v>34</v>
      </c>
      <c r="C84" t="s">
        <v>51</v>
      </c>
      <c r="D84">
        <v>3</v>
      </c>
      <c r="E84" s="6">
        <v>14.42</v>
      </c>
      <c r="F84" s="6">
        <f>Fin_Sales[[#This Row],[Units]]*Fin_Sales[[#This Row],[Price]]</f>
        <v>43.26</v>
      </c>
    </row>
    <row r="85" spans="1:6" x14ac:dyDescent="0.3">
      <c r="A85">
        <v>81</v>
      </c>
      <c r="B85" t="s">
        <v>30</v>
      </c>
      <c r="C85" t="s">
        <v>40</v>
      </c>
      <c r="D85">
        <v>2</v>
      </c>
      <c r="E85" s="6">
        <v>51.87</v>
      </c>
      <c r="F85" s="6">
        <f>Fin_Sales[[#This Row],[Units]]*Fin_Sales[[#This Row],[Price]]</f>
        <v>103.74</v>
      </c>
    </row>
    <row r="86" spans="1:6" x14ac:dyDescent="0.3">
      <c r="A86">
        <v>82</v>
      </c>
      <c r="B86" t="s">
        <v>17</v>
      </c>
      <c r="C86" t="s">
        <v>15</v>
      </c>
      <c r="D86">
        <v>5</v>
      </c>
      <c r="E86" s="6">
        <v>85.64</v>
      </c>
      <c r="F86" s="6">
        <f>Fin_Sales[[#This Row],[Units]]*Fin_Sales[[#This Row],[Price]]</f>
        <v>428.2</v>
      </c>
    </row>
    <row r="87" spans="1:6" x14ac:dyDescent="0.3">
      <c r="A87">
        <v>83</v>
      </c>
      <c r="B87" t="s">
        <v>17</v>
      </c>
      <c r="C87" t="s">
        <v>16</v>
      </c>
      <c r="D87">
        <v>30</v>
      </c>
      <c r="E87" s="6">
        <v>87.56</v>
      </c>
      <c r="F87" s="6">
        <f>Fin_Sales[[#This Row],[Units]]*Fin_Sales[[#This Row],[Price]]</f>
        <v>2626.8</v>
      </c>
    </row>
    <row r="88" spans="1:6" x14ac:dyDescent="0.3">
      <c r="A88">
        <v>84</v>
      </c>
      <c r="B88" t="s">
        <v>13</v>
      </c>
      <c r="C88" t="s">
        <v>18</v>
      </c>
      <c r="D88">
        <v>4</v>
      </c>
      <c r="E88" s="6">
        <v>23.639999999999997</v>
      </c>
      <c r="F88" s="6">
        <f>Fin_Sales[[#This Row],[Units]]*Fin_Sales[[#This Row],[Price]]</f>
        <v>94.559999999999988</v>
      </c>
    </row>
    <row r="89" spans="1:6" x14ac:dyDescent="0.3">
      <c r="A89">
        <v>85</v>
      </c>
      <c r="B89" t="s">
        <v>30</v>
      </c>
      <c r="C89" t="s">
        <v>57</v>
      </c>
      <c r="D89">
        <v>5</v>
      </c>
      <c r="E89" s="6">
        <v>53.9</v>
      </c>
      <c r="F89" s="6">
        <f>Fin_Sales[[#This Row],[Units]]*Fin_Sales[[#This Row],[Price]]</f>
        <v>269.5</v>
      </c>
    </row>
    <row r="90" spans="1:6" x14ac:dyDescent="0.3">
      <c r="A90">
        <v>86</v>
      </c>
      <c r="B90" t="s">
        <v>13</v>
      </c>
      <c r="C90" t="s">
        <v>25</v>
      </c>
      <c r="D90">
        <v>4</v>
      </c>
      <c r="E90" s="6">
        <v>22.279999999999998</v>
      </c>
      <c r="F90" s="6">
        <f>Fin_Sales[[#This Row],[Units]]*Fin_Sales[[#This Row],[Price]]</f>
        <v>89.11999999999999</v>
      </c>
    </row>
    <row r="91" spans="1:6" x14ac:dyDescent="0.3">
      <c r="A91">
        <v>87</v>
      </c>
      <c r="B91" t="s">
        <v>13</v>
      </c>
      <c r="C91" t="s">
        <v>35</v>
      </c>
      <c r="D91">
        <v>1</v>
      </c>
      <c r="E91" s="6">
        <v>23.869999999999997</v>
      </c>
      <c r="F91" s="6">
        <f>Fin_Sales[[#This Row],[Units]]*Fin_Sales[[#This Row],[Price]]</f>
        <v>23.869999999999997</v>
      </c>
    </row>
    <row r="92" spans="1:6" x14ac:dyDescent="0.3">
      <c r="A92">
        <v>88</v>
      </c>
      <c r="B92" t="s">
        <v>30</v>
      </c>
      <c r="C92" t="s">
        <v>14</v>
      </c>
      <c r="D92">
        <v>2</v>
      </c>
      <c r="E92" s="6">
        <v>54</v>
      </c>
      <c r="F92" s="6">
        <f>Fin_Sales[[#This Row],[Units]]*Fin_Sales[[#This Row],[Price]]</f>
        <v>108</v>
      </c>
    </row>
    <row r="93" spans="1:6" x14ac:dyDescent="0.3">
      <c r="A93">
        <v>89</v>
      </c>
      <c r="B93" t="s">
        <v>17</v>
      </c>
      <c r="C93" t="s">
        <v>47</v>
      </c>
      <c r="D93">
        <v>2</v>
      </c>
      <c r="E93" s="6">
        <v>85.31</v>
      </c>
      <c r="F93" s="6">
        <f>Fin_Sales[[#This Row],[Units]]*Fin_Sales[[#This Row],[Price]]</f>
        <v>170.62</v>
      </c>
    </row>
    <row r="94" spans="1:6" x14ac:dyDescent="0.3">
      <c r="A94">
        <v>90</v>
      </c>
      <c r="B94" t="s">
        <v>13</v>
      </c>
      <c r="C94" t="s">
        <v>23</v>
      </c>
      <c r="D94">
        <v>5</v>
      </c>
      <c r="E94" s="6">
        <v>21.409999999999997</v>
      </c>
      <c r="F94" s="6">
        <f>Fin_Sales[[#This Row],[Units]]*Fin_Sales[[#This Row],[Price]]</f>
        <v>107.04999999999998</v>
      </c>
    </row>
    <row r="95" spans="1:6" x14ac:dyDescent="0.3">
      <c r="A95">
        <v>91</v>
      </c>
      <c r="B95" t="s">
        <v>30</v>
      </c>
      <c r="C95" t="s">
        <v>41</v>
      </c>
      <c r="D95">
        <v>3</v>
      </c>
      <c r="E95" s="6">
        <v>54.86</v>
      </c>
      <c r="F95" s="6">
        <f>Fin_Sales[[#This Row],[Units]]*Fin_Sales[[#This Row],[Price]]</f>
        <v>164.57999999999998</v>
      </c>
    </row>
    <row r="96" spans="1:6" x14ac:dyDescent="0.3">
      <c r="A96">
        <v>92</v>
      </c>
      <c r="B96" t="s">
        <v>13</v>
      </c>
      <c r="C96" t="s">
        <v>15</v>
      </c>
      <c r="D96">
        <v>4</v>
      </c>
      <c r="E96" s="6">
        <v>22.16</v>
      </c>
      <c r="F96" s="6">
        <f>Fin_Sales[[#This Row],[Units]]*Fin_Sales[[#This Row],[Price]]</f>
        <v>88.64</v>
      </c>
    </row>
    <row r="97" spans="1:6" x14ac:dyDescent="0.3">
      <c r="A97">
        <v>93</v>
      </c>
      <c r="B97" t="s">
        <v>17</v>
      </c>
      <c r="C97" t="s">
        <v>45</v>
      </c>
      <c r="D97">
        <v>1</v>
      </c>
      <c r="E97" s="6">
        <v>84.99</v>
      </c>
      <c r="F97" s="6">
        <f>Fin_Sales[[#This Row],[Units]]*Fin_Sales[[#This Row],[Price]]</f>
        <v>84.99</v>
      </c>
    </row>
    <row r="98" spans="1:6" x14ac:dyDescent="0.3">
      <c r="A98">
        <v>94</v>
      </c>
      <c r="B98" t="s">
        <v>34</v>
      </c>
      <c r="C98" t="s">
        <v>23</v>
      </c>
      <c r="D98">
        <v>3</v>
      </c>
      <c r="E98" s="6">
        <v>13.19</v>
      </c>
      <c r="F98" s="6">
        <f>Fin_Sales[[#This Row],[Units]]*Fin_Sales[[#This Row],[Price]]</f>
        <v>39.57</v>
      </c>
    </row>
    <row r="99" spans="1:6" x14ac:dyDescent="0.3">
      <c r="A99">
        <v>95</v>
      </c>
      <c r="B99" t="s">
        <v>17</v>
      </c>
      <c r="C99" t="s">
        <v>59</v>
      </c>
      <c r="D99">
        <v>4</v>
      </c>
      <c r="E99" s="6">
        <v>84.65</v>
      </c>
      <c r="F99" s="6">
        <f>Fin_Sales[[#This Row],[Units]]*Fin_Sales[[#This Row],[Price]]</f>
        <v>338.6</v>
      </c>
    </row>
    <row r="100" spans="1:6" x14ac:dyDescent="0.3">
      <c r="A100">
        <v>96</v>
      </c>
      <c r="B100" t="s">
        <v>13</v>
      </c>
      <c r="C100" t="s">
        <v>46</v>
      </c>
      <c r="D100">
        <v>1</v>
      </c>
      <c r="E100" s="6">
        <v>23.95</v>
      </c>
      <c r="F100" s="6">
        <f>Fin_Sales[[#This Row],[Units]]*Fin_Sales[[#This Row],[Price]]</f>
        <v>23.95</v>
      </c>
    </row>
    <row r="101" spans="1:6" x14ac:dyDescent="0.3">
      <c r="A101">
        <v>97</v>
      </c>
      <c r="B101" t="s">
        <v>17</v>
      </c>
      <c r="C101" t="s">
        <v>43</v>
      </c>
      <c r="D101">
        <v>4</v>
      </c>
      <c r="E101" s="6">
        <v>86.76</v>
      </c>
      <c r="F101" s="6">
        <f>Fin_Sales[[#This Row],[Units]]*Fin_Sales[[#This Row],[Price]]</f>
        <v>347.04</v>
      </c>
    </row>
    <row r="102" spans="1:6" x14ac:dyDescent="0.3">
      <c r="A102">
        <v>98</v>
      </c>
      <c r="B102" t="s">
        <v>17</v>
      </c>
      <c r="C102" t="s">
        <v>14</v>
      </c>
      <c r="D102">
        <v>4</v>
      </c>
      <c r="E102" s="6">
        <v>87.47</v>
      </c>
      <c r="F102" s="6">
        <f>Fin_Sales[[#This Row],[Units]]*Fin_Sales[[#This Row],[Price]]</f>
        <v>349.88</v>
      </c>
    </row>
    <row r="103" spans="1:6" x14ac:dyDescent="0.3">
      <c r="A103">
        <v>99</v>
      </c>
      <c r="B103" t="s">
        <v>17</v>
      </c>
      <c r="C103" t="s">
        <v>53</v>
      </c>
      <c r="D103">
        <v>5</v>
      </c>
      <c r="E103" s="6">
        <v>85.76</v>
      </c>
      <c r="F103" s="6">
        <f>Fin_Sales[[#This Row],[Units]]*Fin_Sales[[#This Row],[Price]]</f>
        <v>428.8</v>
      </c>
    </row>
    <row r="104" spans="1:6" x14ac:dyDescent="0.3">
      <c r="A104">
        <v>100</v>
      </c>
      <c r="B104" t="s">
        <v>17</v>
      </c>
      <c r="C104" t="s">
        <v>61</v>
      </c>
      <c r="D104">
        <v>4</v>
      </c>
      <c r="E104" s="6">
        <v>87.62</v>
      </c>
      <c r="F104" s="6">
        <f>Fin_Sales[[#This Row],[Units]]*Fin_Sales[[#This Row],[Price]]</f>
        <v>350.48</v>
      </c>
    </row>
    <row r="105" spans="1:6" x14ac:dyDescent="0.3">
      <c r="A105">
        <v>101</v>
      </c>
      <c r="B105" t="s">
        <v>17</v>
      </c>
      <c r="C105" t="s">
        <v>15</v>
      </c>
      <c r="D105">
        <v>4</v>
      </c>
      <c r="E105" s="6">
        <v>84.67</v>
      </c>
      <c r="F105" s="6">
        <f>Fin_Sales[[#This Row],[Units]]*Fin_Sales[[#This Row],[Price]]</f>
        <v>338.68</v>
      </c>
    </row>
    <row r="106" spans="1:6" x14ac:dyDescent="0.3">
      <c r="A106">
        <v>102</v>
      </c>
      <c r="B106" t="s">
        <v>17</v>
      </c>
      <c r="C106" t="s">
        <v>32</v>
      </c>
      <c r="D106">
        <v>4</v>
      </c>
      <c r="E106" s="6">
        <v>85.58</v>
      </c>
      <c r="F106" s="6">
        <f>Fin_Sales[[#This Row],[Units]]*Fin_Sales[[#This Row],[Price]]</f>
        <v>342.32</v>
      </c>
    </row>
    <row r="107" spans="1:6" x14ac:dyDescent="0.3">
      <c r="A107">
        <v>103</v>
      </c>
      <c r="B107" t="s">
        <v>34</v>
      </c>
      <c r="C107" t="s">
        <v>40</v>
      </c>
      <c r="D107">
        <v>1</v>
      </c>
      <c r="E107" s="6">
        <v>13.9</v>
      </c>
      <c r="F107" s="6">
        <f>Fin_Sales[[#This Row],[Units]]*Fin_Sales[[#This Row],[Price]]</f>
        <v>13.9</v>
      </c>
    </row>
    <row r="108" spans="1:6" x14ac:dyDescent="0.3">
      <c r="A108">
        <v>104</v>
      </c>
      <c r="B108" t="s">
        <v>34</v>
      </c>
      <c r="C108" t="s">
        <v>28</v>
      </c>
      <c r="D108">
        <v>3</v>
      </c>
      <c r="E108" s="6">
        <v>15.8</v>
      </c>
      <c r="F108" s="6">
        <f>Fin_Sales[[#This Row],[Units]]*Fin_Sales[[#This Row],[Price]]</f>
        <v>47.400000000000006</v>
      </c>
    </row>
    <row r="109" spans="1:6" x14ac:dyDescent="0.3">
      <c r="A109">
        <v>105</v>
      </c>
      <c r="B109" t="s">
        <v>13</v>
      </c>
      <c r="C109" t="s">
        <v>58</v>
      </c>
      <c r="D109">
        <v>5</v>
      </c>
      <c r="E109" s="6">
        <v>24.65</v>
      </c>
      <c r="F109" s="6">
        <f>Fin_Sales[[#This Row],[Units]]*Fin_Sales[[#This Row],[Price]]</f>
        <v>123.25</v>
      </c>
    </row>
    <row r="110" spans="1:6" x14ac:dyDescent="0.3">
      <c r="A110">
        <v>106</v>
      </c>
      <c r="B110" t="s">
        <v>30</v>
      </c>
      <c r="C110" t="s">
        <v>22</v>
      </c>
      <c r="D110">
        <v>3</v>
      </c>
      <c r="E110" s="6">
        <v>53.93</v>
      </c>
      <c r="F110" s="6">
        <f>Fin_Sales[[#This Row],[Units]]*Fin_Sales[[#This Row],[Price]]</f>
        <v>161.79</v>
      </c>
    </row>
    <row r="111" spans="1:6" x14ac:dyDescent="0.3">
      <c r="A111">
        <v>107</v>
      </c>
      <c r="B111" t="s">
        <v>17</v>
      </c>
      <c r="C111" t="s">
        <v>45</v>
      </c>
      <c r="D111">
        <v>1</v>
      </c>
      <c r="E111" s="6">
        <v>86.3</v>
      </c>
      <c r="F111" s="6">
        <f>Fin_Sales[[#This Row],[Units]]*Fin_Sales[[#This Row],[Price]]</f>
        <v>86.3</v>
      </c>
    </row>
    <row r="112" spans="1:6" x14ac:dyDescent="0.3">
      <c r="A112">
        <v>108</v>
      </c>
      <c r="B112" t="s">
        <v>30</v>
      </c>
      <c r="C112" t="s">
        <v>50</v>
      </c>
      <c r="D112">
        <v>1</v>
      </c>
      <c r="E112" s="6">
        <v>54.699999999999996</v>
      </c>
      <c r="F112" s="6">
        <f>Fin_Sales[[#This Row],[Units]]*Fin_Sales[[#This Row],[Price]]</f>
        <v>54.699999999999996</v>
      </c>
    </row>
    <row r="113" spans="1:6" x14ac:dyDescent="0.3">
      <c r="A113">
        <v>109</v>
      </c>
      <c r="B113" t="s">
        <v>17</v>
      </c>
      <c r="C113" t="s">
        <v>44</v>
      </c>
      <c r="D113">
        <v>5</v>
      </c>
      <c r="E113" s="6">
        <v>87.58</v>
      </c>
      <c r="F113" s="6">
        <f>Fin_Sales[[#This Row],[Units]]*Fin_Sales[[#This Row],[Price]]</f>
        <v>437.9</v>
      </c>
    </row>
    <row r="114" spans="1:6" x14ac:dyDescent="0.3">
      <c r="A114">
        <v>110</v>
      </c>
      <c r="B114" t="s">
        <v>13</v>
      </c>
      <c r="C114" t="s">
        <v>56</v>
      </c>
      <c r="D114">
        <v>3</v>
      </c>
      <c r="E114" s="6">
        <v>23.849999999999998</v>
      </c>
      <c r="F114" s="6">
        <f>Fin_Sales[[#This Row],[Units]]*Fin_Sales[[#This Row],[Price]]</f>
        <v>71.55</v>
      </c>
    </row>
    <row r="115" spans="1:6" x14ac:dyDescent="0.3">
      <c r="A115">
        <v>111</v>
      </c>
      <c r="B115" t="s">
        <v>17</v>
      </c>
      <c r="C115" t="s">
        <v>58</v>
      </c>
      <c r="D115">
        <v>1</v>
      </c>
      <c r="E115" s="6">
        <v>87.4</v>
      </c>
      <c r="F115" s="6">
        <f>Fin_Sales[[#This Row],[Units]]*Fin_Sales[[#This Row],[Price]]</f>
        <v>87.4</v>
      </c>
    </row>
    <row r="116" spans="1:6" x14ac:dyDescent="0.3">
      <c r="A116">
        <v>112</v>
      </c>
      <c r="B116" t="s">
        <v>13</v>
      </c>
      <c r="C116" t="s">
        <v>44</v>
      </c>
      <c r="D116">
        <v>3</v>
      </c>
      <c r="E116" s="6">
        <v>21.09</v>
      </c>
      <c r="F116" s="6">
        <f>Fin_Sales[[#This Row],[Units]]*Fin_Sales[[#This Row],[Price]]</f>
        <v>63.269999999999996</v>
      </c>
    </row>
    <row r="117" spans="1:6" x14ac:dyDescent="0.3">
      <c r="A117">
        <v>113</v>
      </c>
      <c r="B117" t="s">
        <v>17</v>
      </c>
      <c r="C117" t="s">
        <v>24</v>
      </c>
      <c r="D117">
        <v>2</v>
      </c>
      <c r="E117" s="6">
        <v>84.08</v>
      </c>
      <c r="F117" s="6">
        <f>Fin_Sales[[#This Row],[Units]]*Fin_Sales[[#This Row],[Price]]</f>
        <v>168.16</v>
      </c>
    </row>
    <row r="118" spans="1:6" x14ac:dyDescent="0.3">
      <c r="A118">
        <v>114</v>
      </c>
      <c r="B118" t="s">
        <v>17</v>
      </c>
      <c r="C118" t="s">
        <v>53</v>
      </c>
      <c r="D118">
        <v>1</v>
      </c>
      <c r="E118" s="6">
        <v>85.87</v>
      </c>
      <c r="F118" s="6">
        <f>Fin_Sales[[#This Row],[Units]]*Fin_Sales[[#This Row],[Price]]</f>
        <v>85.87</v>
      </c>
    </row>
    <row r="119" spans="1:6" x14ac:dyDescent="0.3">
      <c r="A119">
        <v>115</v>
      </c>
      <c r="B119" t="s">
        <v>13</v>
      </c>
      <c r="C119" t="s">
        <v>59</v>
      </c>
      <c r="D119">
        <v>3</v>
      </c>
      <c r="E119" s="6">
        <v>24.619999999999997</v>
      </c>
      <c r="F119" s="6">
        <f>Fin_Sales[[#This Row],[Units]]*Fin_Sales[[#This Row],[Price]]</f>
        <v>73.859999999999985</v>
      </c>
    </row>
    <row r="120" spans="1:6" x14ac:dyDescent="0.3">
      <c r="A120">
        <v>116</v>
      </c>
      <c r="B120" t="s">
        <v>17</v>
      </c>
      <c r="C120" t="s">
        <v>63</v>
      </c>
      <c r="D120">
        <v>3</v>
      </c>
      <c r="E120" s="6">
        <v>85.11</v>
      </c>
      <c r="F120" s="6">
        <f>Fin_Sales[[#This Row],[Units]]*Fin_Sales[[#This Row],[Price]]</f>
        <v>255.32999999999998</v>
      </c>
    </row>
    <row r="121" spans="1:6" x14ac:dyDescent="0.3">
      <c r="A121">
        <v>117</v>
      </c>
      <c r="B121" t="s">
        <v>30</v>
      </c>
      <c r="C121" t="s">
        <v>51</v>
      </c>
      <c r="D121">
        <v>2</v>
      </c>
      <c r="E121" s="6">
        <v>54.66</v>
      </c>
      <c r="F121" s="6">
        <f>Fin_Sales[[#This Row],[Units]]*Fin_Sales[[#This Row],[Price]]</f>
        <v>109.32</v>
      </c>
    </row>
    <row r="122" spans="1:6" x14ac:dyDescent="0.3">
      <c r="A122">
        <v>118</v>
      </c>
      <c r="B122" t="s">
        <v>17</v>
      </c>
      <c r="C122" t="s">
        <v>26</v>
      </c>
      <c r="D122">
        <v>4</v>
      </c>
      <c r="E122" s="6">
        <v>86</v>
      </c>
      <c r="F122" s="6">
        <f>Fin_Sales[[#This Row],[Units]]*Fin_Sales[[#This Row],[Price]]</f>
        <v>344</v>
      </c>
    </row>
    <row r="123" spans="1:6" x14ac:dyDescent="0.3">
      <c r="A123">
        <v>119</v>
      </c>
      <c r="B123" t="s">
        <v>13</v>
      </c>
      <c r="C123" t="s">
        <v>43</v>
      </c>
      <c r="D123">
        <v>3</v>
      </c>
      <c r="E123" s="6">
        <v>24.189999999999998</v>
      </c>
      <c r="F123" s="6">
        <f>Fin_Sales[[#This Row],[Units]]*Fin_Sales[[#This Row],[Price]]</f>
        <v>72.569999999999993</v>
      </c>
    </row>
    <row r="124" spans="1:6" x14ac:dyDescent="0.3">
      <c r="A124">
        <v>120</v>
      </c>
      <c r="B124" t="s">
        <v>30</v>
      </c>
      <c r="C124" t="s">
        <v>37</v>
      </c>
      <c r="D124">
        <v>3</v>
      </c>
      <c r="E124" s="6">
        <v>54.3</v>
      </c>
      <c r="F124" s="6">
        <f>Fin_Sales[[#This Row],[Units]]*Fin_Sales[[#This Row],[Price]]</f>
        <v>162.89999999999998</v>
      </c>
    </row>
    <row r="125" spans="1:6" x14ac:dyDescent="0.3">
      <c r="A125">
        <v>121</v>
      </c>
      <c r="B125" t="s">
        <v>30</v>
      </c>
      <c r="C125" t="s">
        <v>50</v>
      </c>
      <c r="D125">
        <v>4</v>
      </c>
      <c r="E125" s="6">
        <v>53.949999999999996</v>
      </c>
      <c r="F125" s="6">
        <f>Fin_Sales[[#This Row],[Units]]*Fin_Sales[[#This Row],[Price]]</f>
        <v>215.79999999999998</v>
      </c>
    </row>
    <row r="126" spans="1:6" x14ac:dyDescent="0.3">
      <c r="A126">
        <v>122</v>
      </c>
      <c r="B126" t="s">
        <v>30</v>
      </c>
      <c r="C126" t="s">
        <v>40</v>
      </c>
      <c r="D126">
        <v>4</v>
      </c>
      <c r="E126" s="6">
        <v>52.879999999999995</v>
      </c>
      <c r="F126" s="6">
        <f>Fin_Sales[[#This Row],[Units]]*Fin_Sales[[#This Row],[Price]]</f>
        <v>211.51999999999998</v>
      </c>
    </row>
    <row r="127" spans="1:6" x14ac:dyDescent="0.3">
      <c r="A127">
        <v>123</v>
      </c>
      <c r="B127" t="s">
        <v>17</v>
      </c>
      <c r="C127" t="s">
        <v>23</v>
      </c>
      <c r="D127">
        <v>1</v>
      </c>
      <c r="E127" s="6">
        <v>87.53</v>
      </c>
      <c r="F127" s="6">
        <f>Fin_Sales[[#This Row],[Units]]*Fin_Sales[[#This Row],[Price]]</f>
        <v>87.53</v>
      </c>
    </row>
    <row r="128" spans="1:6" x14ac:dyDescent="0.3">
      <c r="A128">
        <v>124</v>
      </c>
      <c r="B128" t="s">
        <v>13</v>
      </c>
      <c r="C128" t="s">
        <v>45</v>
      </c>
      <c r="D128">
        <v>4</v>
      </c>
      <c r="E128" s="6">
        <v>21.68</v>
      </c>
      <c r="F128" s="6">
        <f>Fin_Sales[[#This Row],[Units]]*Fin_Sales[[#This Row],[Price]]</f>
        <v>86.72</v>
      </c>
    </row>
    <row r="129" spans="1:6" x14ac:dyDescent="0.3">
      <c r="A129">
        <v>125</v>
      </c>
      <c r="B129" t="s">
        <v>17</v>
      </c>
      <c r="C129" t="s">
        <v>36</v>
      </c>
      <c r="D129">
        <v>2</v>
      </c>
      <c r="E129" s="6">
        <v>87.55</v>
      </c>
      <c r="F129" s="6">
        <f>Fin_Sales[[#This Row],[Units]]*Fin_Sales[[#This Row],[Price]]</f>
        <v>175.1</v>
      </c>
    </row>
    <row r="130" spans="1:6" x14ac:dyDescent="0.3">
      <c r="A130">
        <v>126</v>
      </c>
      <c r="B130" t="s">
        <v>30</v>
      </c>
      <c r="C130" t="s">
        <v>27</v>
      </c>
      <c r="D130">
        <v>4</v>
      </c>
      <c r="E130" s="6">
        <v>52.449999999999996</v>
      </c>
      <c r="F130" s="6">
        <f>Fin_Sales[[#This Row],[Units]]*Fin_Sales[[#This Row],[Price]]</f>
        <v>209.79999999999998</v>
      </c>
    </row>
    <row r="131" spans="1:6" x14ac:dyDescent="0.3">
      <c r="A131">
        <v>127</v>
      </c>
      <c r="B131" t="s">
        <v>17</v>
      </c>
      <c r="C131" t="s">
        <v>6</v>
      </c>
      <c r="D131">
        <v>5</v>
      </c>
      <c r="E131" s="6">
        <v>85.82</v>
      </c>
      <c r="F131" s="6">
        <f>Fin_Sales[[#This Row],[Units]]*Fin_Sales[[#This Row],[Price]]</f>
        <v>429.09999999999997</v>
      </c>
    </row>
    <row r="132" spans="1:6" x14ac:dyDescent="0.3">
      <c r="A132">
        <v>128</v>
      </c>
      <c r="B132" t="s">
        <v>17</v>
      </c>
      <c r="C132" t="s">
        <v>61</v>
      </c>
      <c r="D132">
        <v>5</v>
      </c>
      <c r="E132" s="6">
        <v>84.39</v>
      </c>
      <c r="F132" s="6">
        <f>Fin_Sales[[#This Row],[Units]]*Fin_Sales[[#This Row],[Price]]</f>
        <v>421.95</v>
      </c>
    </row>
    <row r="133" spans="1:6" x14ac:dyDescent="0.3">
      <c r="A133">
        <v>129</v>
      </c>
      <c r="B133" t="s">
        <v>13</v>
      </c>
      <c r="C133" t="s">
        <v>28</v>
      </c>
      <c r="D133">
        <v>5</v>
      </c>
      <c r="E133" s="6">
        <v>23.58</v>
      </c>
      <c r="F133" s="6">
        <f>Fin_Sales[[#This Row],[Units]]*Fin_Sales[[#This Row],[Price]]</f>
        <v>117.89999999999999</v>
      </c>
    </row>
    <row r="134" spans="1:6" x14ac:dyDescent="0.3">
      <c r="A134">
        <v>130</v>
      </c>
      <c r="B134" t="s">
        <v>13</v>
      </c>
      <c r="C134" t="s">
        <v>36</v>
      </c>
      <c r="D134">
        <v>1</v>
      </c>
      <c r="E134" s="6">
        <v>22.04</v>
      </c>
      <c r="F134" s="6">
        <f>Fin_Sales[[#This Row],[Units]]*Fin_Sales[[#This Row],[Price]]</f>
        <v>22.04</v>
      </c>
    </row>
    <row r="135" spans="1:6" x14ac:dyDescent="0.3">
      <c r="A135">
        <v>131</v>
      </c>
      <c r="B135" t="s">
        <v>30</v>
      </c>
      <c r="C135" t="s">
        <v>41</v>
      </c>
      <c r="D135">
        <v>1</v>
      </c>
      <c r="E135" s="6">
        <v>54.199999999999996</v>
      </c>
      <c r="F135" s="6">
        <f>Fin_Sales[[#This Row],[Units]]*Fin_Sales[[#This Row],[Price]]</f>
        <v>54.199999999999996</v>
      </c>
    </row>
    <row r="136" spans="1:6" x14ac:dyDescent="0.3">
      <c r="A136">
        <v>132</v>
      </c>
      <c r="B136" t="s">
        <v>17</v>
      </c>
      <c r="C136" t="s">
        <v>62</v>
      </c>
      <c r="D136">
        <v>2</v>
      </c>
      <c r="E136" s="6">
        <v>86.02</v>
      </c>
      <c r="F136" s="6">
        <f>Fin_Sales[[#This Row],[Units]]*Fin_Sales[[#This Row],[Price]]</f>
        <v>172.04</v>
      </c>
    </row>
    <row r="137" spans="1:6" x14ac:dyDescent="0.3">
      <c r="A137">
        <v>133</v>
      </c>
      <c r="B137" t="s">
        <v>17</v>
      </c>
      <c r="C137" t="s">
        <v>16</v>
      </c>
      <c r="D137">
        <v>30</v>
      </c>
      <c r="E137" s="6">
        <v>84.96</v>
      </c>
      <c r="F137" s="6">
        <f>Fin_Sales[[#This Row],[Units]]*Fin_Sales[[#This Row],[Price]]</f>
        <v>2548.7999999999997</v>
      </c>
    </row>
    <row r="138" spans="1:6" x14ac:dyDescent="0.3">
      <c r="A138">
        <v>134</v>
      </c>
      <c r="B138" t="s">
        <v>17</v>
      </c>
      <c r="C138" t="s">
        <v>33</v>
      </c>
      <c r="D138">
        <v>2</v>
      </c>
      <c r="E138" s="6">
        <v>84.16</v>
      </c>
      <c r="F138" s="6">
        <f>Fin_Sales[[#This Row],[Units]]*Fin_Sales[[#This Row],[Price]]</f>
        <v>168.32</v>
      </c>
    </row>
    <row r="139" spans="1:6" x14ac:dyDescent="0.3">
      <c r="A139">
        <v>135</v>
      </c>
      <c r="B139" t="s">
        <v>30</v>
      </c>
      <c r="C139" t="s">
        <v>46</v>
      </c>
      <c r="D139">
        <v>3</v>
      </c>
      <c r="E139" s="6">
        <v>54.129999999999995</v>
      </c>
      <c r="F139" s="6">
        <f>Fin_Sales[[#This Row],[Units]]*Fin_Sales[[#This Row],[Price]]</f>
        <v>162.38999999999999</v>
      </c>
    </row>
    <row r="140" spans="1:6" x14ac:dyDescent="0.3">
      <c r="A140">
        <v>136</v>
      </c>
      <c r="B140" t="s">
        <v>13</v>
      </c>
      <c r="C140" t="s">
        <v>58</v>
      </c>
      <c r="D140">
        <v>3</v>
      </c>
      <c r="E140" s="6">
        <v>24.959999999999997</v>
      </c>
      <c r="F140" s="6">
        <f>Fin_Sales[[#This Row],[Units]]*Fin_Sales[[#This Row],[Price]]</f>
        <v>74.88</v>
      </c>
    </row>
    <row r="141" spans="1:6" x14ac:dyDescent="0.3">
      <c r="A141">
        <v>137</v>
      </c>
      <c r="B141" t="s">
        <v>30</v>
      </c>
      <c r="C141" t="s">
        <v>33</v>
      </c>
      <c r="D141">
        <v>2</v>
      </c>
      <c r="E141" s="6">
        <v>52.739999999999995</v>
      </c>
      <c r="F141" s="6">
        <f>Fin_Sales[[#This Row],[Units]]*Fin_Sales[[#This Row],[Price]]</f>
        <v>105.47999999999999</v>
      </c>
    </row>
    <row r="142" spans="1:6" x14ac:dyDescent="0.3">
      <c r="A142">
        <v>138</v>
      </c>
      <c r="B142" t="s">
        <v>17</v>
      </c>
      <c r="C142" t="s">
        <v>52</v>
      </c>
      <c r="D142">
        <v>4</v>
      </c>
      <c r="E142" s="6">
        <v>85.98</v>
      </c>
      <c r="F142" s="6">
        <f>Fin_Sales[[#This Row],[Units]]*Fin_Sales[[#This Row],[Price]]</f>
        <v>343.92</v>
      </c>
    </row>
    <row r="143" spans="1:6" x14ac:dyDescent="0.3">
      <c r="A143">
        <v>139</v>
      </c>
      <c r="B143" t="s">
        <v>13</v>
      </c>
      <c r="C143" t="s">
        <v>24</v>
      </c>
      <c r="D143">
        <v>5</v>
      </c>
      <c r="E143" s="6">
        <v>24.86</v>
      </c>
      <c r="F143" s="6">
        <f>Fin_Sales[[#This Row],[Units]]*Fin_Sales[[#This Row],[Price]]</f>
        <v>124.3</v>
      </c>
    </row>
    <row r="144" spans="1:6" x14ac:dyDescent="0.3">
      <c r="A144">
        <v>140</v>
      </c>
      <c r="B144" t="s">
        <v>13</v>
      </c>
      <c r="C144" t="s">
        <v>6</v>
      </c>
      <c r="D144">
        <v>5</v>
      </c>
      <c r="E144" s="6">
        <v>22.38</v>
      </c>
      <c r="F144" s="6">
        <f>Fin_Sales[[#This Row],[Units]]*Fin_Sales[[#This Row],[Price]]</f>
        <v>111.89999999999999</v>
      </c>
    </row>
    <row r="145" spans="1:6" x14ac:dyDescent="0.3">
      <c r="A145">
        <v>141</v>
      </c>
      <c r="B145" t="s">
        <v>17</v>
      </c>
      <c r="C145" t="s">
        <v>33</v>
      </c>
      <c r="D145">
        <v>1</v>
      </c>
      <c r="E145" s="6">
        <v>85.17</v>
      </c>
      <c r="F145" s="6">
        <f>Fin_Sales[[#This Row],[Units]]*Fin_Sales[[#This Row],[Price]]</f>
        <v>85.17</v>
      </c>
    </row>
    <row r="146" spans="1:6" x14ac:dyDescent="0.3">
      <c r="A146">
        <v>142</v>
      </c>
      <c r="B146" t="s">
        <v>34</v>
      </c>
      <c r="C146" t="s">
        <v>42</v>
      </c>
      <c r="D146">
        <v>5</v>
      </c>
      <c r="E146" s="6">
        <v>16.21</v>
      </c>
      <c r="F146" s="6">
        <f>Fin_Sales[[#This Row],[Units]]*Fin_Sales[[#This Row],[Price]]</f>
        <v>81.050000000000011</v>
      </c>
    </row>
    <row r="147" spans="1:6" x14ac:dyDescent="0.3">
      <c r="A147">
        <v>143</v>
      </c>
      <c r="B147" t="s">
        <v>34</v>
      </c>
      <c r="C147" t="s">
        <v>46</v>
      </c>
      <c r="D147">
        <v>3</v>
      </c>
      <c r="E147" s="6">
        <v>15.89</v>
      </c>
      <c r="F147" s="6">
        <f>Fin_Sales[[#This Row],[Units]]*Fin_Sales[[#This Row],[Price]]</f>
        <v>47.67</v>
      </c>
    </row>
    <row r="148" spans="1:6" x14ac:dyDescent="0.3">
      <c r="A148">
        <v>144</v>
      </c>
      <c r="B148" t="s">
        <v>17</v>
      </c>
      <c r="C148" t="s">
        <v>45</v>
      </c>
      <c r="D148">
        <v>2</v>
      </c>
      <c r="E148" s="6">
        <v>85.41</v>
      </c>
      <c r="F148" s="6">
        <f>Fin_Sales[[#This Row],[Units]]*Fin_Sales[[#This Row],[Price]]</f>
        <v>170.82</v>
      </c>
    </row>
    <row r="149" spans="1:6" x14ac:dyDescent="0.3">
      <c r="A149">
        <v>145</v>
      </c>
      <c r="B149" t="s">
        <v>17</v>
      </c>
      <c r="C149" t="s">
        <v>19</v>
      </c>
      <c r="D149">
        <v>3</v>
      </c>
      <c r="E149" s="6">
        <v>85.36</v>
      </c>
      <c r="F149" s="6">
        <f>Fin_Sales[[#This Row],[Units]]*Fin_Sales[[#This Row],[Price]]</f>
        <v>256.08</v>
      </c>
    </row>
    <row r="150" spans="1:6" x14ac:dyDescent="0.3">
      <c r="A150">
        <v>146</v>
      </c>
      <c r="B150" t="s">
        <v>13</v>
      </c>
      <c r="C150" t="s">
        <v>47</v>
      </c>
      <c r="D150">
        <v>3</v>
      </c>
      <c r="E150" s="6">
        <v>24.32</v>
      </c>
      <c r="F150" s="6">
        <f>Fin_Sales[[#This Row],[Units]]*Fin_Sales[[#This Row],[Price]]</f>
        <v>72.960000000000008</v>
      </c>
    </row>
    <row r="151" spans="1:6" x14ac:dyDescent="0.3">
      <c r="A151">
        <v>147</v>
      </c>
      <c r="B151" t="s">
        <v>17</v>
      </c>
      <c r="C151" t="s">
        <v>15</v>
      </c>
      <c r="D151">
        <v>5</v>
      </c>
      <c r="E151" s="6">
        <v>86.29</v>
      </c>
      <c r="F151" s="6">
        <f>Fin_Sales[[#This Row],[Units]]*Fin_Sales[[#This Row],[Price]]</f>
        <v>431.45000000000005</v>
      </c>
    </row>
    <row r="152" spans="1:6" x14ac:dyDescent="0.3">
      <c r="A152">
        <v>148</v>
      </c>
      <c r="B152" t="s">
        <v>13</v>
      </c>
      <c r="C152" t="s">
        <v>50</v>
      </c>
      <c r="D152">
        <v>1</v>
      </c>
      <c r="E152" s="6">
        <v>22.689999999999998</v>
      </c>
      <c r="F152" s="6">
        <f>Fin_Sales[[#This Row],[Units]]*Fin_Sales[[#This Row],[Price]]</f>
        <v>22.689999999999998</v>
      </c>
    </row>
    <row r="153" spans="1:6" x14ac:dyDescent="0.3">
      <c r="A153">
        <v>149</v>
      </c>
      <c r="B153" t="s">
        <v>17</v>
      </c>
      <c r="C153" t="s">
        <v>18</v>
      </c>
      <c r="D153">
        <v>2</v>
      </c>
      <c r="E153" s="6">
        <v>85.23</v>
      </c>
      <c r="F153" s="6">
        <f>Fin_Sales[[#This Row],[Units]]*Fin_Sales[[#This Row],[Price]]</f>
        <v>170.46</v>
      </c>
    </row>
    <row r="154" spans="1:6" x14ac:dyDescent="0.3">
      <c r="A154">
        <v>150</v>
      </c>
      <c r="B154" t="s">
        <v>13</v>
      </c>
      <c r="C154" t="s">
        <v>37</v>
      </c>
      <c r="D154">
        <v>1</v>
      </c>
      <c r="E154" s="6">
        <v>24.5</v>
      </c>
      <c r="F154" s="6">
        <f>Fin_Sales[[#This Row],[Units]]*Fin_Sales[[#This Row],[Price]]</f>
        <v>24.5</v>
      </c>
    </row>
    <row r="155" spans="1:6" x14ac:dyDescent="0.3">
      <c r="A155">
        <v>151</v>
      </c>
      <c r="B155" t="s">
        <v>30</v>
      </c>
      <c r="C155" t="s">
        <v>28</v>
      </c>
      <c r="D155">
        <v>1</v>
      </c>
      <c r="E155" s="6">
        <v>52.989999999999995</v>
      </c>
      <c r="F155" s="6">
        <f>Fin_Sales[[#This Row],[Units]]*Fin_Sales[[#This Row],[Price]]</f>
        <v>52.989999999999995</v>
      </c>
    </row>
    <row r="156" spans="1:6" x14ac:dyDescent="0.3">
      <c r="A156">
        <v>152</v>
      </c>
      <c r="B156" t="s">
        <v>30</v>
      </c>
      <c r="C156" t="s">
        <v>62</v>
      </c>
      <c r="D156">
        <v>1</v>
      </c>
      <c r="E156" s="6">
        <v>52.16</v>
      </c>
      <c r="F156" s="6">
        <f>Fin_Sales[[#This Row],[Units]]*Fin_Sales[[#This Row],[Price]]</f>
        <v>52.16</v>
      </c>
    </row>
    <row r="157" spans="1:6" x14ac:dyDescent="0.3">
      <c r="A157">
        <v>153</v>
      </c>
      <c r="B157" t="s">
        <v>17</v>
      </c>
      <c r="C157" t="s">
        <v>26</v>
      </c>
      <c r="D157">
        <v>4</v>
      </c>
      <c r="E157" s="6">
        <v>86.4</v>
      </c>
      <c r="F157" s="6">
        <f>Fin_Sales[[#This Row],[Units]]*Fin_Sales[[#This Row],[Price]]</f>
        <v>345.6</v>
      </c>
    </row>
    <row r="158" spans="1:6" x14ac:dyDescent="0.3">
      <c r="A158">
        <v>154</v>
      </c>
      <c r="B158" t="s">
        <v>30</v>
      </c>
      <c r="C158" t="s">
        <v>55</v>
      </c>
      <c r="D158">
        <v>4</v>
      </c>
      <c r="E158" s="6">
        <v>52.639999999999993</v>
      </c>
      <c r="F158" s="6">
        <f>Fin_Sales[[#This Row],[Units]]*Fin_Sales[[#This Row],[Price]]</f>
        <v>210.55999999999997</v>
      </c>
    </row>
    <row r="159" spans="1:6" x14ac:dyDescent="0.3">
      <c r="A159">
        <v>155</v>
      </c>
      <c r="B159" t="s">
        <v>13</v>
      </c>
      <c r="C159" t="s">
        <v>54</v>
      </c>
      <c r="D159">
        <v>1</v>
      </c>
      <c r="E159" s="6">
        <v>22.319999999999997</v>
      </c>
      <c r="F159" s="6">
        <f>Fin_Sales[[#This Row],[Units]]*Fin_Sales[[#This Row],[Price]]</f>
        <v>22.319999999999997</v>
      </c>
    </row>
    <row r="160" spans="1:6" x14ac:dyDescent="0.3">
      <c r="A160">
        <v>156</v>
      </c>
      <c r="B160" t="s">
        <v>17</v>
      </c>
      <c r="C160" t="s">
        <v>37</v>
      </c>
      <c r="D160">
        <v>1</v>
      </c>
      <c r="E160" s="6">
        <v>84.86</v>
      </c>
      <c r="F160" s="6">
        <f>Fin_Sales[[#This Row],[Units]]*Fin_Sales[[#This Row],[Price]]</f>
        <v>84.86</v>
      </c>
    </row>
    <row r="161" spans="1:6" x14ac:dyDescent="0.3">
      <c r="A161">
        <v>157</v>
      </c>
      <c r="B161" t="s">
        <v>34</v>
      </c>
      <c r="C161" t="s">
        <v>29</v>
      </c>
      <c r="D161">
        <v>1</v>
      </c>
      <c r="E161" s="6">
        <v>13.27</v>
      </c>
      <c r="F161" s="6">
        <f>Fin_Sales[[#This Row],[Units]]*Fin_Sales[[#This Row],[Price]]</f>
        <v>13.27</v>
      </c>
    </row>
    <row r="162" spans="1:6" x14ac:dyDescent="0.3">
      <c r="A162">
        <v>158</v>
      </c>
      <c r="B162" t="s">
        <v>13</v>
      </c>
      <c r="C162" t="s">
        <v>20</v>
      </c>
      <c r="D162">
        <v>4</v>
      </c>
      <c r="E162" s="6">
        <v>23.689999999999998</v>
      </c>
      <c r="F162" s="6">
        <f>Fin_Sales[[#This Row],[Units]]*Fin_Sales[[#This Row],[Price]]</f>
        <v>94.759999999999991</v>
      </c>
    </row>
    <row r="163" spans="1:6" x14ac:dyDescent="0.3">
      <c r="A163">
        <v>159</v>
      </c>
      <c r="B163" t="s">
        <v>34</v>
      </c>
      <c r="C163" t="s">
        <v>57</v>
      </c>
      <c r="D163">
        <v>3</v>
      </c>
      <c r="E163" s="6">
        <v>15.73</v>
      </c>
      <c r="F163" s="6">
        <f>Fin_Sales[[#This Row],[Units]]*Fin_Sales[[#This Row],[Price]]</f>
        <v>47.19</v>
      </c>
    </row>
    <row r="164" spans="1:6" x14ac:dyDescent="0.3">
      <c r="A164">
        <v>160</v>
      </c>
      <c r="B164" t="s">
        <v>30</v>
      </c>
      <c r="C164" t="s">
        <v>41</v>
      </c>
      <c r="D164">
        <v>1</v>
      </c>
      <c r="E164" s="6">
        <v>51.8</v>
      </c>
      <c r="F164" s="6">
        <f>Fin_Sales[[#This Row],[Units]]*Fin_Sales[[#This Row],[Price]]</f>
        <v>51.8</v>
      </c>
    </row>
    <row r="165" spans="1:6" x14ac:dyDescent="0.3">
      <c r="A165">
        <v>161</v>
      </c>
      <c r="B165" t="s">
        <v>17</v>
      </c>
      <c r="C165" t="s">
        <v>65</v>
      </c>
      <c r="D165">
        <v>1</v>
      </c>
      <c r="E165" s="6">
        <v>86.16</v>
      </c>
      <c r="F165" s="6">
        <f>Fin_Sales[[#This Row],[Units]]*Fin_Sales[[#This Row],[Price]]</f>
        <v>86.16</v>
      </c>
    </row>
    <row r="166" spans="1:6" x14ac:dyDescent="0.3">
      <c r="A166">
        <v>162</v>
      </c>
      <c r="B166" t="s">
        <v>13</v>
      </c>
      <c r="C166" t="s">
        <v>16</v>
      </c>
      <c r="D166">
        <v>21</v>
      </c>
      <c r="E166" s="6">
        <v>23.439999999999998</v>
      </c>
      <c r="F166" s="6">
        <f>Fin_Sales[[#This Row],[Units]]*Fin_Sales[[#This Row],[Price]]</f>
        <v>492.23999999999995</v>
      </c>
    </row>
    <row r="167" spans="1:6" x14ac:dyDescent="0.3">
      <c r="A167">
        <v>163</v>
      </c>
      <c r="B167" t="s">
        <v>34</v>
      </c>
      <c r="C167" t="s">
        <v>54</v>
      </c>
      <c r="D167">
        <v>4</v>
      </c>
      <c r="E167" s="6">
        <v>16.440000000000001</v>
      </c>
      <c r="F167" s="6">
        <f>Fin_Sales[[#This Row],[Units]]*Fin_Sales[[#This Row],[Price]]</f>
        <v>65.760000000000005</v>
      </c>
    </row>
    <row r="168" spans="1:6" x14ac:dyDescent="0.3">
      <c r="A168">
        <v>164</v>
      </c>
      <c r="B168" t="s">
        <v>17</v>
      </c>
      <c r="C168" t="s">
        <v>41</v>
      </c>
      <c r="D168">
        <v>1</v>
      </c>
      <c r="E168" s="6">
        <v>86.72</v>
      </c>
      <c r="F168" s="6">
        <f>Fin_Sales[[#This Row],[Units]]*Fin_Sales[[#This Row],[Price]]</f>
        <v>86.72</v>
      </c>
    </row>
    <row r="169" spans="1:6" x14ac:dyDescent="0.3">
      <c r="A169">
        <v>165</v>
      </c>
      <c r="B169" t="s">
        <v>17</v>
      </c>
      <c r="C169" t="s">
        <v>22</v>
      </c>
      <c r="D169">
        <v>5</v>
      </c>
      <c r="E169" s="6">
        <v>86.35</v>
      </c>
      <c r="F169" s="6">
        <f>Fin_Sales[[#This Row],[Units]]*Fin_Sales[[#This Row],[Price]]</f>
        <v>431.75</v>
      </c>
    </row>
    <row r="170" spans="1:6" x14ac:dyDescent="0.3">
      <c r="A170">
        <v>166</v>
      </c>
      <c r="B170" t="s">
        <v>17</v>
      </c>
      <c r="C170" t="s">
        <v>24</v>
      </c>
      <c r="D170">
        <v>5</v>
      </c>
      <c r="E170" s="6">
        <v>87.35</v>
      </c>
      <c r="F170" s="6">
        <f>Fin_Sales[[#This Row],[Units]]*Fin_Sales[[#This Row],[Price]]</f>
        <v>436.75</v>
      </c>
    </row>
    <row r="171" spans="1:6" x14ac:dyDescent="0.3">
      <c r="A171">
        <v>167</v>
      </c>
      <c r="B171" t="s">
        <v>17</v>
      </c>
      <c r="C171" t="s">
        <v>45</v>
      </c>
      <c r="D171">
        <v>3</v>
      </c>
      <c r="E171" s="6">
        <v>87.39</v>
      </c>
      <c r="F171" s="6">
        <f>Fin_Sales[[#This Row],[Units]]*Fin_Sales[[#This Row],[Price]]</f>
        <v>262.17</v>
      </c>
    </row>
    <row r="172" spans="1:6" x14ac:dyDescent="0.3">
      <c r="A172">
        <v>168</v>
      </c>
      <c r="B172" t="s">
        <v>13</v>
      </c>
      <c r="C172" t="s">
        <v>42</v>
      </c>
      <c r="D172">
        <v>4</v>
      </c>
      <c r="E172" s="6">
        <v>21.61</v>
      </c>
      <c r="F172" s="6">
        <f>Fin_Sales[[#This Row],[Units]]*Fin_Sales[[#This Row],[Price]]</f>
        <v>86.44</v>
      </c>
    </row>
    <row r="173" spans="1:6" x14ac:dyDescent="0.3">
      <c r="A173">
        <v>169</v>
      </c>
      <c r="B173" t="s">
        <v>17</v>
      </c>
      <c r="C173" t="s">
        <v>14</v>
      </c>
      <c r="D173">
        <v>4</v>
      </c>
      <c r="E173" s="6">
        <v>87.07</v>
      </c>
      <c r="F173" s="6">
        <f>Fin_Sales[[#This Row],[Units]]*Fin_Sales[[#This Row],[Price]]</f>
        <v>348.28</v>
      </c>
    </row>
    <row r="174" spans="1:6" x14ac:dyDescent="0.3">
      <c r="A174">
        <v>170</v>
      </c>
      <c r="B174" t="s">
        <v>30</v>
      </c>
      <c r="C174" t="s">
        <v>15</v>
      </c>
      <c r="D174">
        <v>5</v>
      </c>
      <c r="E174" s="6">
        <v>54.66</v>
      </c>
      <c r="F174" s="6">
        <f>Fin_Sales[[#This Row],[Units]]*Fin_Sales[[#This Row],[Price]]</f>
        <v>273.29999999999995</v>
      </c>
    </row>
    <row r="175" spans="1:6" x14ac:dyDescent="0.3">
      <c r="A175">
        <v>171</v>
      </c>
      <c r="B175" t="s">
        <v>17</v>
      </c>
      <c r="C175" t="s">
        <v>53</v>
      </c>
      <c r="D175">
        <v>1</v>
      </c>
      <c r="E175" s="6">
        <v>87.64</v>
      </c>
      <c r="F175" s="6">
        <f>Fin_Sales[[#This Row],[Units]]*Fin_Sales[[#This Row],[Price]]</f>
        <v>87.64</v>
      </c>
    </row>
    <row r="176" spans="1:6" x14ac:dyDescent="0.3">
      <c r="A176">
        <v>172</v>
      </c>
      <c r="B176" t="s">
        <v>13</v>
      </c>
      <c r="C176" t="s">
        <v>22</v>
      </c>
      <c r="D176">
        <v>4</v>
      </c>
      <c r="E176" s="6">
        <v>23.75</v>
      </c>
      <c r="F176" s="6">
        <f>Fin_Sales[[#This Row],[Units]]*Fin_Sales[[#This Row],[Price]]</f>
        <v>95</v>
      </c>
    </row>
    <row r="177" spans="1:6" x14ac:dyDescent="0.3">
      <c r="A177">
        <v>173</v>
      </c>
      <c r="B177" t="s">
        <v>17</v>
      </c>
      <c r="C177" t="s">
        <v>62</v>
      </c>
      <c r="D177">
        <v>1</v>
      </c>
      <c r="E177" s="6">
        <v>86.36</v>
      </c>
      <c r="F177" s="6">
        <f>Fin_Sales[[#This Row],[Units]]*Fin_Sales[[#This Row],[Price]]</f>
        <v>86.36</v>
      </c>
    </row>
    <row r="178" spans="1:6" x14ac:dyDescent="0.3">
      <c r="A178">
        <v>174</v>
      </c>
      <c r="B178" t="s">
        <v>17</v>
      </c>
      <c r="C178" t="s">
        <v>31</v>
      </c>
      <c r="D178">
        <v>3</v>
      </c>
      <c r="E178" s="6">
        <v>87.5</v>
      </c>
      <c r="F178" s="6">
        <f>Fin_Sales[[#This Row],[Units]]*Fin_Sales[[#This Row],[Price]]</f>
        <v>262.5</v>
      </c>
    </row>
    <row r="179" spans="1:6" x14ac:dyDescent="0.3">
      <c r="A179">
        <v>175</v>
      </c>
      <c r="B179" t="s">
        <v>30</v>
      </c>
      <c r="C179" t="s">
        <v>40</v>
      </c>
      <c r="D179">
        <v>4</v>
      </c>
      <c r="E179" s="6">
        <v>53.669999999999995</v>
      </c>
      <c r="F179" s="6">
        <f>Fin_Sales[[#This Row],[Units]]*Fin_Sales[[#This Row],[Price]]</f>
        <v>214.67999999999998</v>
      </c>
    </row>
    <row r="180" spans="1:6" x14ac:dyDescent="0.3">
      <c r="A180">
        <v>176</v>
      </c>
      <c r="B180" t="s">
        <v>13</v>
      </c>
      <c r="C180" t="s">
        <v>35</v>
      </c>
      <c r="D180">
        <v>2</v>
      </c>
      <c r="E180" s="6">
        <v>24.47</v>
      </c>
      <c r="F180" s="6">
        <f>Fin_Sales[[#This Row],[Units]]*Fin_Sales[[#This Row],[Price]]</f>
        <v>48.94</v>
      </c>
    </row>
    <row r="181" spans="1:6" x14ac:dyDescent="0.3">
      <c r="A181">
        <v>177</v>
      </c>
      <c r="B181" t="s">
        <v>34</v>
      </c>
      <c r="C181" t="s">
        <v>31</v>
      </c>
      <c r="D181">
        <v>5</v>
      </c>
      <c r="E181" s="6">
        <v>14.81</v>
      </c>
      <c r="F181" s="6">
        <f>Fin_Sales[[#This Row],[Units]]*Fin_Sales[[#This Row],[Price]]</f>
        <v>74.05</v>
      </c>
    </row>
    <row r="182" spans="1:6" x14ac:dyDescent="0.3">
      <c r="A182">
        <v>178</v>
      </c>
      <c r="B182" t="s">
        <v>17</v>
      </c>
      <c r="C182" t="s">
        <v>64</v>
      </c>
      <c r="D182">
        <v>3</v>
      </c>
      <c r="E182" s="6">
        <v>84.66</v>
      </c>
      <c r="F182" s="6">
        <f>Fin_Sales[[#This Row],[Units]]*Fin_Sales[[#This Row],[Price]]</f>
        <v>253.98</v>
      </c>
    </row>
    <row r="183" spans="1:6" x14ac:dyDescent="0.3">
      <c r="A183">
        <v>179</v>
      </c>
      <c r="B183" t="s">
        <v>17</v>
      </c>
      <c r="C183" t="s">
        <v>41</v>
      </c>
      <c r="D183">
        <v>1</v>
      </c>
      <c r="E183" s="6">
        <v>87.33</v>
      </c>
      <c r="F183" s="6">
        <f>Fin_Sales[[#This Row],[Units]]*Fin_Sales[[#This Row],[Price]]</f>
        <v>87.33</v>
      </c>
    </row>
    <row r="184" spans="1:6" x14ac:dyDescent="0.3">
      <c r="A184">
        <v>180</v>
      </c>
      <c r="B184" t="s">
        <v>30</v>
      </c>
      <c r="C184" t="s">
        <v>42</v>
      </c>
      <c r="D184">
        <v>3</v>
      </c>
      <c r="E184" s="6">
        <v>51.139999999999993</v>
      </c>
      <c r="F184" s="6">
        <f>Fin_Sales[[#This Row],[Units]]*Fin_Sales[[#This Row],[Price]]</f>
        <v>153.41999999999999</v>
      </c>
    </row>
    <row r="185" spans="1:6" x14ac:dyDescent="0.3">
      <c r="A185">
        <v>181</v>
      </c>
      <c r="B185" t="s">
        <v>17</v>
      </c>
      <c r="C185" t="s">
        <v>33</v>
      </c>
      <c r="D185">
        <v>5</v>
      </c>
      <c r="E185" s="6">
        <v>85.48</v>
      </c>
      <c r="F185" s="6">
        <f>Fin_Sales[[#This Row],[Units]]*Fin_Sales[[#This Row],[Price]]</f>
        <v>427.40000000000003</v>
      </c>
    </row>
    <row r="186" spans="1:6" x14ac:dyDescent="0.3">
      <c r="A186">
        <v>182</v>
      </c>
      <c r="B186" t="s">
        <v>13</v>
      </c>
      <c r="C186" t="s">
        <v>40</v>
      </c>
      <c r="D186">
        <v>2</v>
      </c>
      <c r="E186" s="6">
        <v>24.779999999999998</v>
      </c>
      <c r="F186" s="6">
        <f>Fin_Sales[[#This Row],[Units]]*Fin_Sales[[#This Row],[Price]]</f>
        <v>49.559999999999995</v>
      </c>
    </row>
    <row r="187" spans="1:6" x14ac:dyDescent="0.3">
      <c r="A187">
        <v>183</v>
      </c>
      <c r="B187" t="s">
        <v>17</v>
      </c>
      <c r="C187" t="s">
        <v>53</v>
      </c>
      <c r="D187">
        <v>5</v>
      </c>
      <c r="E187" s="6">
        <v>84.51</v>
      </c>
      <c r="F187" s="6">
        <f>Fin_Sales[[#This Row],[Units]]*Fin_Sales[[#This Row],[Price]]</f>
        <v>422.55</v>
      </c>
    </row>
    <row r="188" spans="1:6" x14ac:dyDescent="0.3">
      <c r="A188">
        <v>184</v>
      </c>
      <c r="B188" t="s">
        <v>17</v>
      </c>
      <c r="C188" t="s">
        <v>48</v>
      </c>
      <c r="D188">
        <v>1</v>
      </c>
      <c r="E188" s="6">
        <v>84.16</v>
      </c>
      <c r="F188" s="6">
        <f>Fin_Sales[[#This Row],[Units]]*Fin_Sales[[#This Row],[Price]]</f>
        <v>84.16</v>
      </c>
    </row>
    <row r="189" spans="1:6" x14ac:dyDescent="0.3">
      <c r="A189">
        <v>185</v>
      </c>
      <c r="B189" t="s">
        <v>17</v>
      </c>
      <c r="C189" t="s">
        <v>63</v>
      </c>
      <c r="D189">
        <v>1</v>
      </c>
      <c r="E189" s="6">
        <v>84.41</v>
      </c>
      <c r="F189" s="6">
        <f>Fin_Sales[[#This Row],[Units]]*Fin_Sales[[#This Row],[Price]]</f>
        <v>84.41</v>
      </c>
    </row>
    <row r="190" spans="1:6" x14ac:dyDescent="0.3">
      <c r="A190">
        <v>186</v>
      </c>
      <c r="B190" t="s">
        <v>17</v>
      </c>
      <c r="C190" t="s">
        <v>27</v>
      </c>
      <c r="D190">
        <v>2</v>
      </c>
      <c r="E190" s="6">
        <v>84.58</v>
      </c>
      <c r="F190" s="6">
        <f>Fin_Sales[[#This Row],[Units]]*Fin_Sales[[#This Row],[Price]]</f>
        <v>169.16</v>
      </c>
    </row>
    <row r="191" spans="1:6" x14ac:dyDescent="0.3">
      <c r="A191">
        <v>187</v>
      </c>
      <c r="B191" t="s">
        <v>30</v>
      </c>
      <c r="C191" t="s">
        <v>31</v>
      </c>
      <c r="D191">
        <v>2</v>
      </c>
      <c r="E191" s="6">
        <v>52.839999999999996</v>
      </c>
      <c r="F191" s="6">
        <f>Fin_Sales[[#This Row],[Units]]*Fin_Sales[[#This Row],[Price]]</f>
        <v>105.67999999999999</v>
      </c>
    </row>
    <row r="192" spans="1:6" x14ac:dyDescent="0.3">
      <c r="A192">
        <v>188</v>
      </c>
      <c r="B192" t="s">
        <v>13</v>
      </c>
      <c r="C192" t="s">
        <v>31</v>
      </c>
      <c r="D192">
        <v>2</v>
      </c>
      <c r="E192" s="6">
        <v>24.729999999999997</v>
      </c>
      <c r="F192" s="6">
        <f>Fin_Sales[[#This Row],[Units]]*Fin_Sales[[#This Row],[Price]]</f>
        <v>49.459999999999994</v>
      </c>
    </row>
    <row r="193" spans="1:6" x14ac:dyDescent="0.3">
      <c r="A193">
        <v>189</v>
      </c>
      <c r="B193" t="s">
        <v>17</v>
      </c>
      <c r="C193" t="s">
        <v>42</v>
      </c>
      <c r="D193">
        <v>2</v>
      </c>
      <c r="E193" s="6">
        <v>85.55</v>
      </c>
      <c r="F193" s="6">
        <f>Fin_Sales[[#This Row],[Units]]*Fin_Sales[[#This Row],[Price]]</f>
        <v>171.1</v>
      </c>
    </row>
    <row r="194" spans="1:6" x14ac:dyDescent="0.3">
      <c r="A194">
        <v>190</v>
      </c>
      <c r="B194" t="s">
        <v>17</v>
      </c>
      <c r="C194" t="s">
        <v>15</v>
      </c>
      <c r="D194">
        <v>2</v>
      </c>
      <c r="E194" s="6">
        <v>85.22</v>
      </c>
      <c r="F194" s="6">
        <f>Fin_Sales[[#This Row],[Units]]*Fin_Sales[[#This Row],[Price]]</f>
        <v>170.44</v>
      </c>
    </row>
    <row r="195" spans="1:6" x14ac:dyDescent="0.3">
      <c r="A195">
        <v>191</v>
      </c>
      <c r="B195" t="s">
        <v>17</v>
      </c>
      <c r="C195" t="s">
        <v>26</v>
      </c>
      <c r="D195">
        <v>3</v>
      </c>
      <c r="E195" s="6">
        <v>87.6</v>
      </c>
      <c r="F195" s="6">
        <f>Fin_Sales[[#This Row],[Units]]*Fin_Sales[[#This Row],[Price]]</f>
        <v>262.79999999999995</v>
      </c>
    </row>
    <row r="196" spans="1:6" x14ac:dyDescent="0.3">
      <c r="A196">
        <v>192</v>
      </c>
      <c r="B196" t="s">
        <v>13</v>
      </c>
      <c r="C196" t="s">
        <v>64</v>
      </c>
      <c r="D196">
        <v>2</v>
      </c>
      <c r="E196" s="6">
        <v>24.939999999999998</v>
      </c>
      <c r="F196" s="6">
        <f>Fin_Sales[[#This Row],[Units]]*Fin_Sales[[#This Row],[Price]]</f>
        <v>49.879999999999995</v>
      </c>
    </row>
    <row r="197" spans="1:6" x14ac:dyDescent="0.3">
      <c r="A197">
        <v>193</v>
      </c>
      <c r="B197" t="s">
        <v>17</v>
      </c>
      <c r="C197" t="s">
        <v>58</v>
      </c>
      <c r="D197">
        <v>5</v>
      </c>
      <c r="E197" s="6">
        <v>86.21</v>
      </c>
      <c r="F197" s="6">
        <f>Fin_Sales[[#This Row],[Units]]*Fin_Sales[[#This Row],[Price]]</f>
        <v>431.04999999999995</v>
      </c>
    </row>
    <row r="198" spans="1:6" x14ac:dyDescent="0.3">
      <c r="A198">
        <v>194</v>
      </c>
      <c r="B198" t="s">
        <v>17</v>
      </c>
      <c r="C198" t="s">
        <v>16</v>
      </c>
      <c r="D198">
        <v>34</v>
      </c>
      <c r="E198" s="6">
        <v>85.85</v>
      </c>
      <c r="F198" s="6">
        <f>Fin_Sales[[#This Row],[Units]]*Fin_Sales[[#This Row],[Price]]</f>
        <v>2918.8999999999996</v>
      </c>
    </row>
    <row r="199" spans="1:6" x14ac:dyDescent="0.3">
      <c r="A199">
        <v>195</v>
      </c>
      <c r="B199" t="s">
        <v>17</v>
      </c>
      <c r="C199" t="s">
        <v>6</v>
      </c>
      <c r="D199">
        <v>4</v>
      </c>
      <c r="E199" s="6">
        <v>87.65</v>
      </c>
      <c r="F199" s="6">
        <f>Fin_Sales[[#This Row],[Units]]*Fin_Sales[[#This Row],[Price]]</f>
        <v>350.6</v>
      </c>
    </row>
    <row r="200" spans="1:6" x14ac:dyDescent="0.3">
      <c r="A200">
        <v>196</v>
      </c>
      <c r="B200" t="s">
        <v>17</v>
      </c>
      <c r="C200" t="s">
        <v>47</v>
      </c>
      <c r="D200">
        <v>2</v>
      </c>
      <c r="E200" s="6">
        <v>86.87</v>
      </c>
      <c r="F200" s="6">
        <f>Fin_Sales[[#This Row],[Units]]*Fin_Sales[[#This Row],[Price]]</f>
        <v>173.74</v>
      </c>
    </row>
    <row r="201" spans="1:6" x14ac:dyDescent="0.3">
      <c r="A201">
        <v>197</v>
      </c>
      <c r="B201" t="s">
        <v>17</v>
      </c>
      <c r="C201" t="s">
        <v>15</v>
      </c>
      <c r="D201">
        <v>4</v>
      </c>
      <c r="E201" s="6">
        <v>85.73</v>
      </c>
      <c r="F201" s="6">
        <f>Fin_Sales[[#This Row],[Units]]*Fin_Sales[[#This Row],[Price]]</f>
        <v>342.92</v>
      </c>
    </row>
    <row r="202" spans="1:6" x14ac:dyDescent="0.3">
      <c r="A202">
        <v>198</v>
      </c>
      <c r="B202" t="s">
        <v>30</v>
      </c>
      <c r="C202" t="s">
        <v>28</v>
      </c>
      <c r="D202">
        <v>4</v>
      </c>
      <c r="E202" s="6">
        <v>54.169999999999995</v>
      </c>
      <c r="F202" s="6">
        <f>Fin_Sales[[#This Row],[Units]]*Fin_Sales[[#This Row],[Price]]</f>
        <v>216.67999999999998</v>
      </c>
    </row>
    <row r="203" spans="1:6" x14ac:dyDescent="0.3">
      <c r="A203">
        <v>199</v>
      </c>
      <c r="B203" t="s">
        <v>30</v>
      </c>
      <c r="C203" t="s">
        <v>28</v>
      </c>
      <c r="D203">
        <v>3</v>
      </c>
      <c r="E203" s="6">
        <v>51.309999999999995</v>
      </c>
      <c r="F203" s="6">
        <f>Fin_Sales[[#This Row],[Units]]*Fin_Sales[[#This Row],[Price]]</f>
        <v>153.92999999999998</v>
      </c>
    </row>
    <row r="204" spans="1:6" x14ac:dyDescent="0.3">
      <c r="A204">
        <v>200</v>
      </c>
      <c r="B204" t="s">
        <v>17</v>
      </c>
      <c r="C204" t="s">
        <v>22</v>
      </c>
      <c r="D204">
        <v>5</v>
      </c>
      <c r="E204" s="6">
        <v>87.29</v>
      </c>
      <c r="F204" s="6">
        <f>Fin_Sales[[#This Row],[Units]]*Fin_Sales[[#This Row],[Price]]</f>
        <v>436.45000000000005</v>
      </c>
    </row>
    <row r="205" spans="1:6" x14ac:dyDescent="0.3">
      <c r="A205">
        <v>201</v>
      </c>
      <c r="B205" t="s">
        <v>17</v>
      </c>
      <c r="C205" t="s">
        <v>64</v>
      </c>
      <c r="D205">
        <v>5</v>
      </c>
      <c r="E205" s="6">
        <v>84.8</v>
      </c>
      <c r="F205" s="6">
        <f>Fin_Sales[[#This Row],[Units]]*Fin_Sales[[#This Row],[Price]]</f>
        <v>424</v>
      </c>
    </row>
    <row r="206" spans="1:6" x14ac:dyDescent="0.3">
      <c r="A206">
        <v>202</v>
      </c>
      <c r="B206" t="s">
        <v>30</v>
      </c>
      <c r="C206" t="s">
        <v>49</v>
      </c>
      <c r="D206">
        <v>3</v>
      </c>
      <c r="E206" s="6">
        <v>52.489999999999995</v>
      </c>
      <c r="F206" s="6">
        <f>Fin_Sales[[#This Row],[Units]]*Fin_Sales[[#This Row],[Price]]</f>
        <v>157.46999999999997</v>
      </c>
    </row>
    <row r="207" spans="1:6" x14ac:dyDescent="0.3">
      <c r="A207">
        <v>203</v>
      </c>
      <c r="B207" t="s">
        <v>17</v>
      </c>
      <c r="C207" t="s">
        <v>6</v>
      </c>
      <c r="D207">
        <v>5</v>
      </c>
      <c r="E207" s="6">
        <v>86.73</v>
      </c>
      <c r="F207" s="6">
        <f>Fin_Sales[[#This Row],[Units]]*Fin_Sales[[#This Row],[Price]]</f>
        <v>433.65000000000003</v>
      </c>
    </row>
    <row r="208" spans="1:6" x14ac:dyDescent="0.3">
      <c r="A208">
        <v>204</v>
      </c>
      <c r="B208" t="s">
        <v>13</v>
      </c>
      <c r="C208" t="s">
        <v>54</v>
      </c>
      <c r="D208">
        <v>5</v>
      </c>
      <c r="E208" s="6">
        <v>24.24</v>
      </c>
      <c r="F208" s="6">
        <f>Fin_Sales[[#This Row],[Units]]*Fin_Sales[[#This Row],[Price]]</f>
        <v>121.19999999999999</v>
      </c>
    </row>
    <row r="209" spans="1:6" x14ac:dyDescent="0.3">
      <c r="A209">
        <v>205</v>
      </c>
      <c r="B209" t="s">
        <v>17</v>
      </c>
      <c r="C209" t="s">
        <v>59</v>
      </c>
      <c r="D209">
        <v>2</v>
      </c>
      <c r="E209" s="6">
        <v>86.16</v>
      </c>
      <c r="F209" s="6">
        <f>Fin_Sales[[#This Row],[Units]]*Fin_Sales[[#This Row],[Price]]</f>
        <v>172.32</v>
      </c>
    </row>
    <row r="210" spans="1:6" x14ac:dyDescent="0.3">
      <c r="A210">
        <v>206</v>
      </c>
      <c r="B210" t="s">
        <v>13</v>
      </c>
      <c r="C210" t="s">
        <v>61</v>
      </c>
      <c r="D210">
        <v>3</v>
      </c>
      <c r="E210" s="6">
        <v>24.669999999999998</v>
      </c>
      <c r="F210" s="6">
        <f>Fin_Sales[[#This Row],[Units]]*Fin_Sales[[#This Row],[Price]]</f>
        <v>74.009999999999991</v>
      </c>
    </row>
    <row r="211" spans="1:6" x14ac:dyDescent="0.3">
      <c r="A211">
        <v>207</v>
      </c>
      <c r="B211" t="s">
        <v>17</v>
      </c>
      <c r="C211" t="s">
        <v>33</v>
      </c>
      <c r="D211">
        <v>2</v>
      </c>
      <c r="E211" s="6">
        <v>87.7</v>
      </c>
      <c r="F211" s="6">
        <f>Fin_Sales[[#This Row],[Units]]*Fin_Sales[[#This Row],[Price]]</f>
        <v>175.4</v>
      </c>
    </row>
    <row r="212" spans="1:6" x14ac:dyDescent="0.3">
      <c r="A212">
        <v>208</v>
      </c>
      <c r="B212" t="s">
        <v>17</v>
      </c>
      <c r="C212" t="s">
        <v>42</v>
      </c>
      <c r="D212">
        <v>2</v>
      </c>
      <c r="E212" s="6">
        <v>87.82</v>
      </c>
      <c r="F212" s="6">
        <f>Fin_Sales[[#This Row],[Units]]*Fin_Sales[[#This Row],[Price]]</f>
        <v>175.64</v>
      </c>
    </row>
    <row r="213" spans="1:6" x14ac:dyDescent="0.3">
      <c r="A213">
        <v>209</v>
      </c>
      <c r="B213" t="s">
        <v>17</v>
      </c>
      <c r="C213" t="s">
        <v>48</v>
      </c>
      <c r="D213">
        <v>4</v>
      </c>
      <c r="E213" s="6">
        <v>84.71</v>
      </c>
      <c r="F213" s="6">
        <f>Fin_Sales[[#This Row],[Units]]*Fin_Sales[[#This Row],[Price]]</f>
        <v>338.84</v>
      </c>
    </row>
    <row r="214" spans="1:6" x14ac:dyDescent="0.3">
      <c r="A214">
        <v>210</v>
      </c>
      <c r="B214" t="s">
        <v>17</v>
      </c>
      <c r="C214" t="s">
        <v>47</v>
      </c>
      <c r="D214">
        <v>1</v>
      </c>
      <c r="E214" s="6">
        <v>84.8</v>
      </c>
      <c r="F214" s="6">
        <f>Fin_Sales[[#This Row],[Units]]*Fin_Sales[[#This Row],[Price]]</f>
        <v>84.8</v>
      </c>
    </row>
    <row r="215" spans="1:6" x14ac:dyDescent="0.3">
      <c r="A215">
        <v>211</v>
      </c>
      <c r="B215" t="s">
        <v>17</v>
      </c>
      <c r="C215" t="s">
        <v>18</v>
      </c>
      <c r="D215">
        <v>5</v>
      </c>
      <c r="E215" s="6">
        <v>86.87</v>
      </c>
      <c r="F215" s="6">
        <f>Fin_Sales[[#This Row],[Units]]*Fin_Sales[[#This Row],[Price]]</f>
        <v>434.35</v>
      </c>
    </row>
    <row r="216" spans="1:6" x14ac:dyDescent="0.3">
      <c r="A216">
        <v>212</v>
      </c>
      <c r="B216" t="s">
        <v>30</v>
      </c>
      <c r="C216" t="s">
        <v>16</v>
      </c>
      <c r="D216">
        <v>23</v>
      </c>
      <c r="E216" s="6">
        <v>53.48</v>
      </c>
      <c r="F216" s="6">
        <f>Fin_Sales[[#This Row],[Units]]*Fin_Sales[[#This Row],[Price]]</f>
        <v>1230.04</v>
      </c>
    </row>
    <row r="217" spans="1:6" x14ac:dyDescent="0.3">
      <c r="A217">
        <v>213</v>
      </c>
      <c r="B217" t="s">
        <v>17</v>
      </c>
      <c r="C217" t="s">
        <v>52</v>
      </c>
      <c r="D217">
        <v>1</v>
      </c>
      <c r="E217" s="6">
        <v>85.04</v>
      </c>
      <c r="F217" s="6">
        <f>Fin_Sales[[#This Row],[Units]]*Fin_Sales[[#This Row],[Price]]</f>
        <v>85.04</v>
      </c>
    </row>
    <row r="218" spans="1:6" x14ac:dyDescent="0.3">
      <c r="A218">
        <v>214</v>
      </c>
      <c r="B218" t="s">
        <v>17</v>
      </c>
      <c r="C218" t="s">
        <v>33</v>
      </c>
      <c r="D218">
        <v>5</v>
      </c>
      <c r="E218" s="6">
        <v>86.41</v>
      </c>
      <c r="F218" s="6">
        <f>Fin_Sales[[#This Row],[Units]]*Fin_Sales[[#This Row],[Price]]</f>
        <v>432.04999999999995</v>
      </c>
    </row>
    <row r="219" spans="1:6" x14ac:dyDescent="0.3">
      <c r="A219">
        <v>215</v>
      </c>
      <c r="B219" t="s">
        <v>30</v>
      </c>
      <c r="C219" t="s">
        <v>46</v>
      </c>
      <c r="D219">
        <v>4</v>
      </c>
      <c r="E219" s="6">
        <v>51.529999999999994</v>
      </c>
      <c r="F219" s="6">
        <f>Fin_Sales[[#This Row],[Units]]*Fin_Sales[[#This Row],[Price]]</f>
        <v>206.11999999999998</v>
      </c>
    </row>
    <row r="220" spans="1:6" x14ac:dyDescent="0.3">
      <c r="A220">
        <v>216</v>
      </c>
      <c r="B220" t="s">
        <v>17</v>
      </c>
      <c r="C220" t="s">
        <v>33</v>
      </c>
      <c r="D220">
        <v>2</v>
      </c>
      <c r="E220" s="6">
        <v>85.59</v>
      </c>
      <c r="F220" s="6">
        <f>Fin_Sales[[#This Row],[Units]]*Fin_Sales[[#This Row],[Price]]</f>
        <v>171.18</v>
      </c>
    </row>
    <row r="221" spans="1:6" x14ac:dyDescent="0.3">
      <c r="A221">
        <v>217</v>
      </c>
      <c r="B221" t="s">
        <v>17</v>
      </c>
      <c r="C221" t="s">
        <v>27</v>
      </c>
      <c r="D221">
        <v>1</v>
      </c>
      <c r="E221" s="6">
        <v>85.9</v>
      </c>
      <c r="F221" s="6">
        <f>Fin_Sales[[#This Row],[Units]]*Fin_Sales[[#This Row],[Price]]</f>
        <v>85.9</v>
      </c>
    </row>
    <row r="222" spans="1:6" x14ac:dyDescent="0.3">
      <c r="A222">
        <v>218</v>
      </c>
      <c r="B222" t="s">
        <v>13</v>
      </c>
      <c r="C222" t="s">
        <v>44</v>
      </c>
      <c r="D222">
        <v>5</v>
      </c>
      <c r="E222" s="6">
        <v>24.549999999999997</v>
      </c>
      <c r="F222" s="6">
        <f>Fin_Sales[[#This Row],[Units]]*Fin_Sales[[#This Row],[Price]]</f>
        <v>122.74999999999999</v>
      </c>
    </row>
    <row r="223" spans="1:6" x14ac:dyDescent="0.3">
      <c r="A223">
        <v>219</v>
      </c>
      <c r="B223" t="s">
        <v>34</v>
      </c>
      <c r="C223" t="s">
        <v>44</v>
      </c>
      <c r="D223">
        <v>5</v>
      </c>
      <c r="E223" s="6">
        <v>13.02</v>
      </c>
      <c r="F223" s="6">
        <f>Fin_Sales[[#This Row],[Units]]*Fin_Sales[[#This Row],[Price]]</f>
        <v>65.099999999999994</v>
      </c>
    </row>
    <row r="224" spans="1:6" x14ac:dyDescent="0.3">
      <c r="A224">
        <v>220</v>
      </c>
      <c r="B224" t="s">
        <v>13</v>
      </c>
      <c r="C224" t="s">
        <v>61</v>
      </c>
      <c r="D224">
        <v>5</v>
      </c>
      <c r="E224" s="6">
        <v>21.31</v>
      </c>
      <c r="F224" s="6">
        <f>Fin_Sales[[#This Row],[Units]]*Fin_Sales[[#This Row],[Price]]</f>
        <v>106.55</v>
      </c>
    </row>
    <row r="225" spans="1:6" x14ac:dyDescent="0.3">
      <c r="A225">
        <v>221</v>
      </c>
      <c r="B225" t="s">
        <v>17</v>
      </c>
      <c r="C225" t="s">
        <v>36</v>
      </c>
      <c r="D225">
        <v>2</v>
      </c>
      <c r="E225" s="6">
        <v>87.81</v>
      </c>
      <c r="F225" s="6">
        <f>Fin_Sales[[#This Row],[Units]]*Fin_Sales[[#This Row],[Price]]</f>
        <v>175.62</v>
      </c>
    </row>
    <row r="226" spans="1:6" x14ac:dyDescent="0.3">
      <c r="A226">
        <v>222</v>
      </c>
      <c r="B226" t="s">
        <v>30</v>
      </c>
      <c r="C226" t="s">
        <v>22</v>
      </c>
      <c r="D226">
        <v>5</v>
      </c>
      <c r="E226" s="6">
        <v>51.76</v>
      </c>
      <c r="F226" s="6">
        <f>Fin_Sales[[#This Row],[Units]]*Fin_Sales[[#This Row],[Price]]</f>
        <v>258.8</v>
      </c>
    </row>
    <row r="227" spans="1:6" x14ac:dyDescent="0.3">
      <c r="A227">
        <v>223</v>
      </c>
      <c r="B227" t="s">
        <v>17</v>
      </c>
      <c r="C227" t="s">
        <v>33</v>
      </c>
      <c r="D227">
        <v>5</v>
      </c>
      <c r="E227" s="6">
        <v>86.14</v>
      </c>
      <c r="F227" s="6">
        <f>Fin_Sales[[#This Row],[Units]]*Fin_Sales[[#This Row],[Price]]</f>
        <v>430.7</v>
      </c>
    </row>
    <row r="228" spans="1:6" x14ac:dyDescent="0.3">
      <c r="A228">
        <v>224</v>
      </c>
      <c r="B228" t="s">
        <v>13</v>
      </c>
      <c r="C228" t="s">
        <v>29</v>
      </c>
      <c r="D228">
        <v>2</v>
      </c>
      <c r="E228" s="6">
        <v>21.729999999999997</v>
      </c>
      <c r="F228" s="6">
        <f>Fin_Sales[[#This Row],[Units]]*Fin_Sales[[#This Row],[Price]]</f>
        <v>43.459999999999994</v>
      </c>
    </row>
    <row r="229" spans="1:6" x14ac:dyDescent="0.3">
      <c r="A229">
        <v>225</v>
      </c>
      <c r="B229" t="s">
        <v>34</v>
      </c>
      <c r="C229" t="s">
        <v>15</v>
      </c>
      <c r="D229">
        <v>4</v>
      </c>
      <c r="E229" s="6">
        <v>12.7</v>
      </c>
      <c r="F229" s="6">
        <f>Fin_Sales[[#This Row],[Units]]*Fin_Sales[[#This Row],[Price]]</f>
        <v>50.8</v>
      </c>
    </row>
    <row r="230" spans="1:6" x14ac:dyDescent="0.3">
      <c r="A230">
        <v>226</v>
      </c>
      <c r="B230" t="s">
        <v>30</v>
      </c>
      <c r="C230" t="s">
        <v>38</v>
      </c>
      <c r="D230">
        <v>5</v>
      </c>
      <c r="E230" s="6">
        <v>52.69</v>
      </c>
      <c r="F230" s="6">
        <f>Fin_Sales[[#This Row],[Units]]*Fin_Sales[[#This Row],[Price]]</f>
        <v>263.45</v>
      </c>
    </row>
    <row r="231" spans="1:6" x14ac:dyDescent="0.3">
      <c r="A231">
        <v>227</v>
      </c>
      <c r="B231" t="s">
        <v>13</v>
      </c>
      <c r="C231" t="s">
        <v>16</v>
      </c>
      <c r="D231">
        <v>41</v>
      </c>
      <c r="E231" s="6">
        <v>23.43</v>
      </c>
      <c r="F231" s="6">
        <f>Fin_Sales[[#This Row],[Units]]*Fin_Sales[[#This Row],[Price]]</f>
        <v>960.63</v>
      </c>
    </row>
    <row r="232" spans="1:6" x14ac:dyDescent="0.3">
      <c r="A232">
        <v>228</v>
      </c>
      <c r="B232" t="s">
        <v>30</v>
      </c>
      <c r="C232" t="s">
        <v>25</v>
      </c>
      <c r="D232">
        <v>4</v>
      </c>
      <c r="E232" s="6">
        <v>51.72</v>
      </c>
      <c r="F232" s="6">
        <f>Fin_Sales[[#This Row],[Units]]*Fin_Sales[[#This Row],[Price]]</f>
        <v>206.88</v>
      </c>
    </row>
    <row r="233" spans="1:6" x14ac:dyDescent="0.3">
      <c r="A233">
        <v>229</v>
      </c>
      <c r="B233" t="s">
        <v>30</v>
      </c>
      <c r="C233" t="s">
        <v>28</v>
      </c>
      <c r="D233">
        <v>1</v>
      </c>
      <c r="E233" s="6">
        <v>51.04</v>
      </c>
      <c r="F233" s="6">
        <f>Fin_Sales[[#This Row],[Units]]*Fin_Sales[[#This Row],[Price]]</f>
        <v>51.04</v>
      </c>
    </row>
    <row r="234" spans="1:6" x14ac:dyDescent="0.3">
      <c r="A234">
        <v>230</v>
      </c>
      <c r="B234" t="s">
        <v>17</v>
      </c>
      <c r="C234" t="s">
        <v>14</v>
      </c>
      <c r="D234">
        <v>5</v>
      </c>
      <c r="E234" s="6">
        <v>86.43</v>
      </c>
      <c r="F234" s="6">
        <f>Fin_Sales[[#This Row],[Units]]*Fin_Sales[[#This Row],[Price]]</f>
        <v>432.15000000000003</v>
      </c>
    </row>
    <row r="235" spans="1:6" x14ac:dyDescent="0.3">
      <c r="A235">
        <v>231</v>
      </c>
      <c r="B235" t="s">
        <v>30</v>
      </c>
      <c r="C235" t="s">
        <v>44</v>
      </c>
      <c r="D235">
        <v>5</v>
      </c>
      <c r="E235" s="6">
        <v>54.169999999999995</v>
      </c>
      <c r="F235" s="6">
        <f>Fin_Sales[[#This Row],[Units]]*Fin_Sales[[#This Row],[Price]]</f>
        <v>270.84999999999997</v>
      </c>
    </row>
    <row r="236" spans="1:6" x14ac:dyDescent="0.3">
      <c r="A236">
        <v>232</v>
      </c>
      <c r="B236" t="s">
        <v>17</v>
      </c>
      <c r="C236" t="s">
        <v>33</v>
      </c>
      <c r="D236">
        <v>4</v>
      </c>
      <c r="E236" s="6">
        <v>85.78</v>
      </c>
      <c r="F236" s="6">
        <f>Fin_Sales[[#This Row],[Units]]*Fin_Sales[[#This Row],[Price]]</f>
        <v>343.12</v>
      </c>
    </row>
    <row r="237" spans="1:6" x14ac:dyDescent="0.3">
      <c r="A237">
        <v>233</v>
      </c>
      <c r="B237" t="s">
        <v>17</v>
      </c>
      <c r="C237" t="s">
        <v>45</v>
      </c>
      <c r="D237">
        <v>5</v>
      </c>
      <c r="E237" s="6">
        <v>84.33</v>
      </c>
      <c r="F237" s="6">
        <f>Fin_Sales[[#This Row],[Units]]*Fin_Sales[[#This Row],[Price]]</f>
        <v>421.65</v>
      </c>
    </row>
    <row r="238" spans="1:6" x14ac:dyDescent="0.3">
      <c r="A238">
        <v>234</v>
      </c>
      <c r="B238" t="s">
        <v>17</v>
      </c>
      <c r="C238" t="s">
        <v>14</v>
      </c>
      <c r="D238">
        <v>1</v>
      </c>
      <c r="E238" s="6">
        <v>87.27</v>
      </c>
      <c r="F238" s="6">
        <f>Fin_Sales[[#This Row],[Units]]*Fin_Sales[[#This Row],[Price]]</f>
        <v>87.27</v>
      </c>
    </row>
    <row r="239" spans="1:6" x14ac:dyDescent="0.3">
      <c r="A239">
        <v>235</v>
      </c>
      <c r="B239" t="s">
        <v>34</v>
      </c>
      <c r="C239" t="s">
        <v>27</v>
      </c>
      <c r="D239">
        <v>3</v>
      </c>
      <c r="E239" s="6">
        <v>14.38</v>
      </c>
      <c r="F239" s="6">
        <f>Fin_Sales[[#This Row],[Units]]*Fin_Sales[[#This Row],[Price]]</f>
        <v>43.14</v>
      </c>
    </row>
    <row r="240" spans="1:6" x14ac:dyDescent="0.3">
      <c r="A240">
        <v>236</v>
      </c>
      <c r="B240" t="s">
        <v>30</v>
      </c>
      <c r="C240" t="s">
        <v>33</v>
      </c>
      <c r="D240">
        <v>2</v>
      </c>
      <c r="E240" s="6">
        <v>53.199999999999996</v>
      </c>
      <c r="F240" s="6">
        <f>Fin_Sales[[#This Row],[Units]]*Fin_Sales[[#This Row],[Price]]</f>
        <v>106.39999999999999</v>
      </c>
    </row>
    <row r="241" spans="1:6" x14ac:dyDescent="0.3">
      <c r="A241">
        <v>237</v>
      </c>
      <c r="B241" t="s">
        <v>13</v>
      </c>
      <c r="C241" t="s">
        <v>55</v>
      </c>
      <c r="D241">
        <v>5</v>
      </c>
      <c r="E241" s="6">
        <v>24.099999999999998</v>
      </c>
      <c r="F241" s="6">
        <f>Fin_Sales[[#This Row],[Units]]*Fin_Sales[[#This Row],[Price]]</f>
        <v>120.49999999999999</v>
      </c>
    </row>
    <row r="242" spans="1:6" x14ac:dyDescent="0.3">
      <c r="A242">
        <v>238</v>
      </c>
      <c r="B242" t="s">
        <v>17</v>
      </c>
      <c r="C242" t="s">
        <v>31</v>
      </c>
      <c r="D242">
        <v>3</v>
      </c>
      <c r="E242" s="6">
        <v>86.61</v>
      </c>
      <c r="F242" s="6">
        <f>Fin_Sales[[#This Row],[Units]]*Fin_Sales[[#This Row],[Price]]</f>
        <v>259.83</v>
      </c>
    </row>
    <row r="243" spans="1:6" x14ac:dyDescent="0.3">
      <c r="A243">
        <v>239</v>
      </c>
      <c r="B243" t="s">
        <v>17</v>
      </c>
      <c r="C243" t="s">
        <v>57</v>
      </c>
      <c r="D243">
        <v>5</v>
      </c>
      <c r="E243" s="6">
        <v>85</v>
      </c>
      <c r="F243" s="6">
        <f>Fin_Sales[[#This Row],[Units]]*Fin_Sales[[#This Row],[Price]]</f>
        <v>425</v>
      </c>
    </row>
    <row r="244" spans="1:6" x14ac:dyDescent="0.3">
      <c r="A244">
        <v>240</v>
      </c>
      <c r="B244" t="s">
        <v>13</v>
      </c>
      <c r="C244" t="s">
        <v>18</v>
      </c>
      <c r="D244">
        <v>1</v>
      </c>
      <c r="E244" s="6">
        <v>23.54</v>
      </c>
      <c r="F244" s="6">
        <f>Fin_Sales[[#This Row],[Units]]*Fin_Sales[[#This Row],[Price]]</f>
        <v>23.54</v>
      </c>
    </row>
    <row r="245" spans="1:6" x14ac:dyDescent="0.3">
      <c r="A245">
        <v>241</v>
      </c>
      <c r="B245" t="s">
        <v>17</v>
      </c>
      <c r="C245" t="s">
        <v>25</v>
      </c>
      <c r="D245">
        <v>4</v>
      </c>
      <c r="E245" s="6">
        <v>85.45</v>
      </c>
      <c r="F245" s="6">
        <f>Fin_Sales[[#This Row],[Units]]*Fin_Sales[[#This Row],[Price]]</f>
        <v>341.8</v>
      </c>
    </row>
    <row r="246" spans="1:6" x14ac:dyDescent="0.3">
      <c r="A246">
        <v>242</v>
      </c>
      <c r="B246" t="s">
        <v>17</v>
      </c>
      <c r="C246" t="s">
        <v>16</v>
      </c>
      <c r="D246">
        <v>30</v>
      </c>
      <c r="E246" s="6">
        <v>87.98</v>
      </c>
      <c r="F246" s="6">
        <f>Fin_Sales[[#This Row],[Units]]*Fin_Sales[[#This Row],[Price]]</f>
        <v>2639.4</v>
      </c>
    </row>
    <row r="247" spans="1:6" x14ac:dyDescent="0.3">
      <c r="A247">
        <v>243</v>
      </c>
      <c r="B247" t="s">
        <v>17</v>
      </c>
      <c r="C247" t="s">
        <v>40</v>
      </c>
      <c r="D247">
        <v>3</v>
      </c>
      <c r="E247" s="6">
        <v>84.31</v>
      </c>
      <c r="F247" s="6">
        <f>Fin_Sales[[#This Row],[Units]]*Fin_Sales[[#This Row],[Price]]</f>
        <v>252.93</v>
      </c>
    </row>
    <row r="248" spans="1:6" x14ac:dyDescent="0.3">
      <c r="A248">
        <v>244</v>
      </c>
      <c r="B248" t="s">
        <v>34</v>
      </c>
      <c r="C248" t="s">
        <v>42</v>
      </c>
      <c r="D248">
        <v>2</v>
      </c>
      <c r="E248" s="6">
        <v>15.29</v>
      </c>
      <c r="F248" s="6">
        <f>Fin_Sales[[#This Row],[Units]]*Fin_Sales[[#This Row],[Price]]</f>
        <v>30.58</v>
      </c>
    </row>
    <row r="249" spans="1:6" x14ac:dyDescent="0.3">
      <c r="A249">
        <v>245</v>
      </c>
      <c r="B249" t="s">
        <v>34</v>
      </c>
      <c r="C249" t="s">
        <v>43</v>
      </c>
      <c r="D249">
        <v>4</v>
      </c>
      <c r="E249" s="6">
        <v>13.129999999999999</v>
      </c>
      <c r="F249" s="6">
        <f>Fin_Sales[[#This Row],[Units]]*Fin_Sales[[#This Row],[Price]]</f>
        <v>52.519999999999996</v>
      </c>
    </row>
    <row r="250" spans="1:6" x14ac:dyDescent="0.3">
      <c r="A250">
        <v>246</v>
      </c>
      <c r="B250" t="s">
        <v>17</v>
      </c>
      <c r="C250" t="s">
        <v>51</v>
      </c>
      <c r="D250">
        <v>3</v>
      </c>
      <c r="E250" s="6">
        <v>84.97</v>
      </c>
      <c r="F250" s="6">
        <f>Fin_Sales[[#This Row],[Units]]*Fin_Sales[[#This Row],[Price]]</f>
        <v>254.91</v>
      </c>
    </row>
    <row r="251" spans="1:6" x14ac:dyDescent="0.3">
      <c r="A251">
        <v>247</v>
      </c>
      <c r="B251" t="s">
        <v>34</v>
      </c>
      <c r="C251" t="s">
        <v>18</v>
      </c>
      <c r="D251">
        <v>5</v>
      </c>
      <c r="E251" s="6">
        <v>16.329999999999998</v>
      </c>
      <c r="F251" s="6">
        <f>Fin_Sales[[#This Row],[Units]]*Fin_Sales[[#This Row],[Price]]</f>
        <v>81.649999999999991</v>
      </c>
    </row>
    <row r="252" spans="1:6" x14ac:dyDescent="0.3">
      <c r="A252">
        <v>248</v>
      </c>
      <c r="B252" t="s">
        <v>13</v>
      </c>
      <c r="C252" t="s">
        <v>39</v>
      </c>
      <c r="D252">
        <v>1</v>
      </c>
      <c r="E252" s="6">
        <v>24.799999999999997</v>
      </c>
      <c r="F252" s="6">
        <f>Fin_Sales[[#This Row],[Units]]*Fin_Sales[[#This Row],[Price]]</f>
        <v>24.799999999999997</v>
      </c>
    </row>
    <row r="253" spans="1:6" x14ac:dyDescent="0.3">
      <c r="A253">
        <v>249</v>
      </c>
      <c r="B253" t="s">
        <v>34</v>
      </c>
      <c r="C253" t="s">
        <v>24</v>
      </c>
      <c r="D253">
        <v>3</v>
      </c>
      <c r="E253" s="6">
        <v>12.8</v>
      </c>
      <c r="F253" s="6">
        <f>Fin_Sales[[#This Row],[Units]]*Fin_Sales[[#This Row],[Price]]</f>
        <v>38.400000000000006</v>
      </c>
    </row>
    <row r="254" spans="1:6" x14ac:dyDescent="0.3">
      <c r="A254">
        <v>250</v>
      </c>
      <c r="B254" t="s">
        <v>34</v>
      </c>
      <c r="C254" t="s">
        <v>29</v>
      </c>
      <c r="D254">
        <v>2</v>
      </c>
      <c r="E254" s="6">
        <v>13.67</v>
      </c>
      <c r="F254" s="6">
        <f>Fin_Sales[[#This Row],[Units]]*Fin_Sales[[#This Row],[Price]]</f>
        <v>27.34</v>
      </c>
    </row>
    <row r="255" spans="1:6" x14ac:dyDescent="0.3">
      <c r="A255">
        <v>251</v>
      </c>
      <c r="B255" t="s">
        <v>34</v>
      </c>
      <c r="C255" t="s">
        <v>33</v>
      </c>
      <c r="D255">
        <v>3</v>
      </c>
      <c r="E255" s="6">
        <v>13.15</v>
      </c>
      <c r="F255" s="6">
        <f>Fin_Sales[[#This Row],[Units]]*Fin_Sales[[#This Row],[Price]]</f>
        <v>39.450000000000003</v>
      </c>
    </row>
    <row r="256" spans="1:6" x14ac:dyDescent="0.3">
      <c r="A256">
        <v>252</v>
      </c>
      <c r="B256" t="s">
        <v>17</v>
      </c>
      <c r="C256" t="s">
        <v>63</v>
      </c>
      <c r="D256">
        <v>2</v>
      </c>
      <c r="E256" s="6">
        <v>87.24</v>
      </c>
      <c r="F256" s="6">
        <f>Fin_Sales[[#This Row],[Units]]*Fin_Sales[[#This Row],[Price]]</f>
        <v>174.48</v>
      </c>
    </row>
    <row r="257" spans="1:6" x14ac:dyDescent="0.3">
      <c r="A257">
        <v>253</v>
      </c>
      <c r="B257" t="s">
        <v>17</v>
      </c>
      <c r="C257" t="s">
        <v>29</v>
      </c>
      <c r="D257">
        <v>5</v>
      </c>
      <c r="E257" s="6">
        <v>86.51</v>
      </c>
      <c r="F257" s="6">
        <f>Fin_Sales[[#This Row],[Units]]*Fin_Sales[[#This Row],[Price]]</f>
        <v>432.55</v>
      </c>
    </row>
    <row r="258" spans="1:6" x14ac:dyDescent="0.3">
      <c r="A258">
        <v>254</v>
      </c>
      <c r="B258" t="s">
        <v>34</v>
      </c>
      <c r="C258" t="s">
        <v>49</v>
      </c>
      <c r="D258">
        <v>1</v>
      </c>
      <c r="E258" s="6">
        <v>14.46</v>
      </c>
      <c r="F258" s="6">
        <f>Fin_Sales[[#This Row],[Units]]*Fin_Sales[[#This Row],[Price]]</f>
        <v>14.46</v>
      </c>
    </row>
    <row r="259" spans="1:6" x14ac:dyDescent="0.3">
      <c r="A259">
        <v>255</v>
      </c>
      <c r="B259" t="s">
        <v>13</v>
      </c>
      <c r="C259" t="s">
        <v>54</v>
      </c>
      <c r="D259">
        <v>3</v>
      </c>
      <c r="E259" s="6">
        <v>22.02</v>
      </c>
      <c r="F259" s="6">
        <f>Fin_Sales[[#This Row],[Units]]*Fin_Sales[[#This Row],[Price]]</f>
        <v>66.06</v>
      </c>
    </row>
    <row r="260" spans="1:6" x14ac:dyDescent="0.3">
      <c r="A260">
        <v>256</v>
      </c>
      <c r="B260" t="s">
        <v>17</v>
      </c>
      <c r="C260" t="s">
        <v>62</v>
      </c>
      <c r="D260">
        <v>1</v>
      </c>
      <c r="E260" s="6">
        <v>85.61</v>
      </c>
      <c r="F260" s="6">
        <f>Fin_Sales[[#This Row],[Units]]*Fin_Sales[[#This Row],[Price]]</f>
        <v>85.61</v>
      </c>
    </row>
    <row r="261" spans="1:6" x14ac:dyDescent="0.3">
      <c r="A261">
        <v>257</v>
      </c>
      <c r="B261" t="s">
        <v>13</v>
      </c>
      <c r="C261" t="s">
        <v>64</v>
      </c>
      <c r="D261">
        <v>5</v>
      </c>
      <c r="E261" s="6">
        <v>22.91</v>
      </c>
      <c r="F261" s="6">
        <f>Fin_Sales[[#This Row],[Units]]*Fin_Sales[[#This Row],[Price]]</f>
        <v>114.55</v>
      </c>
    </row>
    <row r="262" spans="1:6" x14ac:dyDescent="0.3">
      <c r="A262">
        <v>258</v>
      </c>
      <c r="B262" t="s">
        <v>17</v>
      </c>
      <c r="C262" t="s">
        <v>58</v>
      </c>
      <c r="D262">
        <v>2</v>
      </c>
      <c r="E262" s="6">
        <v>87.33</v>
      </c>
      <c r="F262" s="6">
        <f>Fin_Sales[[#This Row],[Units]]*Fin_Sales[[#This Row],[Price]]</f>
        <v>174.66</v>
      </c>
    </row>
    <row r="263" spans="1:6" x14ac:dyDescent="0.3">
      <c r="A263">
        <v>259</v>
      </c>
      <c r="B263" t="s">
        <v>34</v>
      </c>
      <c r="C263" t="s">
        <v>15</v>
      </c>
      <c r="D263">
        <v>2</v>
      </c>
      <c r="E263" s="6">
        <v>14.57</v>
      </c>
      <c r="F263" s="6">
        <f>Fin_Sales[[#This Row],[Units]]*Fin_Sales[[#This Row],[Price]]</f>
        <v>29.14</v>
      </c>
    </row>
    <row r="264" spans="1:6" x14ac:dyDescent="0.3">
      <c r="A264">
        <v>260</v>
      </c>
      <c r="B264" t="s">
        <v>17</v>
      </c>
      <c r="C264" t="s">
        <v>19</v>
      </c>
      <c r="D264">
        <v>1</v>
      </c>
      <c r="E264" s="6">
        <v>84.19</v>
      </c>
      <c r="F264" s="6">
        <f>Fin_Sales[[#This Row],[Units]]*Fin_Sales[[#This Row],[Price]]</f>
        <v>84.19</v>
      </c>
    </row>
    <row r="265" spans="1:6" x14ac:dyDescent="0.3">
      <c r="A265">
        <v>261</v>
      </c>
      <c r="B265" t="s">
        <v>34</v>
      </c>
      <c r="C265" t="s">
        <v>25</v>
      </c>
      <c r="D265">
        <v>1</v>
      </c>
      <c r="E265" s="6">
        <v>15.620000000000001</v>
      </c>
      <c r="F265" s="6">
        <f>Fin_Sales[[#This Row],[Units]]*Fin_Sales[[#This Row],[Price]]</f>
        <v>15.620000000000001</v>
      </c>
    </row>
    <row r="266" spans="1:6" x14ac:dyDescent="0.3">
      <c r="A266">
        <v>262</v>
      </c>
      <c r="B266" t="s">
        <v>34</v>
      </c>
      <c r="C266" t="s">
        <v>26</v>
      </c>
      <c r="D266">
        <v>1</v>
      </c>
      <c r="E266" s="6">
        <v>12.6</v>
      </c>
      <c r="F266" s="6">
        <f>Fin_Sales[[#This Row],[Units]]*Fin_Sales[[#This Row],[Price]]</f>
        <v>12.6</v>
      </c>
    </row>
    <row r="267" spans="1:6" x14ac:dyDescent="0.3">
      <c r="A267">
        <v>263</v>
      </c>
      <c r="B267" t="s">
        <v>17</v>
      </c>
      <c r="C267" t="s">
        <v>25</v>
      </c>
      <c r="D267">
        <v>2</v>
      </c>
      <c r="E267" s="6">
        <v>87.71</v>
      </c>
      <c r="F267" s="6">
        <f>Fin_Sales[[#This Row],[Units]]*Fin_Sales[[#This Row],[Price]]</f>
        <v>175.42</v>
      </c>
    </row>
    <row r="268" spans="1:6" x14ac:dyDescent="0.3">
      <c r="A268">
        <v>264</v>
      </c>
      <c r="B268" t="s">
        <v>17</v>
      </c>
      <c r="C268" t="s">
        <v>62</v>
      </c>
      <c r="D268">
        <v>5</v>
      </c>
      <c r="E268" s="6">
        <v>85.85</v>
      </c>
      <c r="F268" s="6">
        <f>Fin_Sales[[#This Row],[Units]]*Fin_Sales[[#This Row],[Price]]</f>
        <v>429.25</v>
      </c>
    </row>
    <row r="269" spans="1:6" x14ac:dyDescent="0.3">
      <c r="A269">
        <v>265</v>
      </c>
      <c r="B269" t="s">
        <v>30</v>
      </c>
      <c r="C269" t="s">
        <v>65</v>
      </c>
      <c r="D269">
        <v>3</v>
      </c>
      <c r="E269" s="6">
        <v>53.91</v>
      </c>
      <c r="F269" s="6">
        <f>Fin_Sales[[#This Row],[Units]]*Fin_Sales[[#This Row],[Price]]</f>
        <v>161.72999999999999</v>
      </c>
    </row>
    <row r="270" spans="1:6" x14ac:dyDescent="0.3">
      <c r="A270">
        <v>266</v>
      </c>
      <c r="B270" t="s">
        <v>34</v>
      </c>
      <c r="C270" t="s">
        <v>33</v>
      </c>
      <c r="D270">
        <v>4</v>
      </c>
      <c r="E270" s="6">
        <v>13.19</v>
      </c>
      <c r="F270" s="6">
        <f>Fin_Sales[[#This Row],[Units]]*Fin_Sales[[#This Row],[Price]]</f>
        <v>52.76</v>
      </c>
    </row>
    <row r="271" spans="1:6" x14ac:dyDescent="0.3">
      <c r="A271">
        <v>267</v>
      </c>
      <c r="B271" t="s">
        <v>17</v>
      </c>
      <c r="C271" t="s">
        <v>44</v>
      </c>
      <c r="D271">
        <v>2</v>
      </c>
      <c r="E271" s="6">
        <v>84.87</v>
      </c>
      <c r="F271" s="6">
        <f>Fin_Sales[[#This Row],[Units]]*Fin_Sales[[#This Row],[Price]]</f>
        <v>169.74</v>
      </c>
    </row>
    <row r="272" spans="1:6" x14ac:dyDescent="0.3">
      <c r="A272">
        <v>268</v>
      </c>
      <c r="B272" t="s">
        <v>30</v>
      </c>
      <c r="C272" t="s">
        <v>26</v>
      </c>
      <c r="D272">
        <v>3</v>
      </c>
      <c r="E272" s="6">
        <v>51.389999999999993</v>
      </c>
      <c r="F272" s="6">
        <f>Fin_Sales[[#This Row],[Units]]*Fin_Sales[[#This Row],[Price]]</f>
        <v>154.16999999999999</v>
      </c>
    </row>
    <row r="273" spans="1:6" x14ac:dyDescent="0.3">
      <c r="A273">
        <v>269</v>
      </c>
      <c r="B273" t="s">
        <v>17</v>
      </c>
      <c r="C273" t="s">
        <v>65</v>
      </c>
      <c r="D273">
        <v>1</v>
      </c>
      <c r="E273" s="6">
        <v>86.3</v>
      </c>
      <c r="F273" s="6">
        <f>Fin_Sales[[#This Row],[Units]]*Fin_Sales[[#This Row],[Price]]</f>
        <v>86.3</v>
      </c>
    </row>
    <row r="274" spans="1:6" x14ac:dyDescent="0.3">
      <c r="A274">
        <v>270</v>
      </c>
      <c r="B274" t="s">
        <v>34</v>
      </c>
      <c r="C274" t="s">
        <v>49</v>
      </c>
      <c r="D274">
        <v>5</v>
      </c>
      <c r="E274" s="6">
        <v>16.23</v>
      </c>
      <c r="F274" s="6">
        <f>Fin_Sales[[#This Row],[Units]]*Fin_Sales[[#This Row],[Price]]</f>
        <v>81.150000000000006</v>
      </c>
    </row>
    <row r="275" spans="1:6" x14ac:dyDescent="0.3">
      <c r="A275">
        <v>271</v>
      </c>
      <c r="B275" t="s">
        <v>17</v>
      </c>
      <c r="C275" t="s">
        <v>63</v>
      </c>
      <c r="D275">
        <v>3</v>
      </c>
      <c r="E275" s="6">
        <v>87.6</v>
      </c>
      <c r="F275" s="6">
        <f>Fin_Sales[[#This Row],[Units]]*Fin_Sales[[#This Row],[Price]]</f>
        <v>262.79999999999995</v>
      </c>
    </row>
    <row r="276" spans="1:6" x14ac:dyDescent="0.3">
      <c r="A276">
        <v>272</v>
      </c>
      <c r="B276" t="s">
        <v>34</v>
      </c>
      <c r="C276" t="s">
        <v>38</v>
      </c>
      <c r="D276">
        <v>5</v>
      </c>
      <c r="E276" s="6">
        <v>16.489999999999998</v>
      </c>
      <c r="F276" s="6">
        <f>Fin_Sales[[#This Row],[Units]]*Fin_Sales[[#This Row],[Price]]</f>
        <v>82.449999999999989</v>
      </c>
    </row>
    <row r="277" spans="1:6" x14ac:dyDescent="0.3">
      <c r="A277">
        <v>273</v>
      </c>
      <c r="B277" t="s">
        <v>13</v>
      </c>
      <c r="C277" t="s">
        <v>31</v>
      </c>
      <c r="D277">
        <v>3</v>
      </c>
      <c r="E277" s="6">
        <v>24.57</v>
      </c>
      <c r="F277" s="6">
        <f>Fin_Sales[[#This Row],[Units]]*Fin_Sales[[#This Row],[Price]]</f>
        <v>73.710000000000008</v>
      </c>
    </row>
    <row r="278" spans="1:6" x14ac:dyDescent="0.3">
      <c r="A278">
        <v>274</v>
      </c>
      <c r="B278" t="s">
        <v>30</v>
      </c>
      <c r="C278" t="s">
        <v>25</v>
      </c>
      <c r="D278">
        <v>4</v>
      </c>
      <c r="E278" s="6">
        <v>51.68</v>
      </c>
      <c r="F278" s="6">
        <f>Fin_Sales[[#This Row],[Units]]*Fin_Sales[[#This Row],[Price]]</f>
        <v>206.72</v>
      </c>
    </row>
    <row r="279" spans="1:6" x14ac:dyDescent="0.3">
      <c r="A279">
        <v>275</v>
      </c>
      <c r="B279" t="s">
        <v>17</v>
      </c>
      <c r="C279" t="s">
        <v>51</v>
      </c>
      <c r="D279">
        <v>2</v>
      </c>
      <c r="E279" s="6">
        <v>85.52</v>
      </c>
      <c r="F279" s="6">
        <f>Fin_Sales[[#This Row],[Units]]*Fin_Sales[[#This Row],[Price]]</f>
        <v>171.04</v>
      </c>
    </row>
    <row r="280" spans="1:6" x14ac:dyDescent="0.3">
      <c r="A280">
        <v>276</v>
      </c>
      <c r="B280" t="s">
        <v>13</v>
      </c>
      <c r="C280" t="s">
        <v>25</v>
      </c>
      <c r="D280">
        <v>3</v>
      </c>
      <c r="E280" s="6">
        <v>21.689999999999998</v>
      </c>
      <c r="F280" s="6">
        <f>Fin_Sales[[#This Row],[Units]]*Fin_Sales[[#This Row],[Price]]</f>
        <v>65.069999999999993</v>
      </c>
    </row>
    <row r="281" spans="1:6" x14ac:dyDescent="0.3">
      <c r="A281">
        <v>277</v>
      </c>
      <c r="B281" t="s">
        <v>17</v>
      </c>
      <c r="C281" t="s">
        <v>40</v>
      </c>
      <c r="D281">
        <v>1</v>
      </c>
      <c r="E281" s="6">
        <v>85.9</v>
      </c>
      <c r="F281" s="6">
        <f>Fin_Sales[[#This Row],[Units]]*Fin_Sales[[#This Row],[Price]]</f>
        <v>85.9</v>
      </c>
    </row>
    <row r="282" spans="1:6" x14ac:dyDescent="0.3">
      <c r="A282">
        <v>278</v>
      </c>
      <c r="B282" t="s">
        <v>13</v>
      </c>
      <c r="C282" t="s">
        <v>57</v>
      </c>
      <c r="D282">
        <v>2</v>
      </c>
      <c r="E282" s="6">
        <v>24.599999999999998</v>
      </c>
      <c r="F282" s="6">
        <f>Fin_Sales[[#This Row],[Units]]*Fin_Sales[[#This Row],[Price]]</f>
        <v>49.199999999999996</v>
      </c>
    </row>
    <row r="283" spans="1:6" x14ac:dyDescent="0.3">
      <c r="A283">
        <v>279</v>
      </c>
      <c r="B283" t="s">
        <v>30</v>
      </c>
      <c r="C283" t="s">
        <v>64</v>
      </c>
      <c r="D283">
        <v>5</v>
      </c>
      <c r="E283" s="6">
        <v>53.65</v>
      </c>
      <c r="F283" s="6">
        <f>Fin_Sales[[#This Row],[Units]]*Fin_Sales[[#This Row],[Price]]</f>
        <v>268.25</v>
      </c>
    </row>
    <row r="284" spans="1:6" x14ac:dyDescent="0.3">
      <c r="A284">
        <v>280</v>
      </c>
      <c r="B284" t="s">
        <v>30</v>
      </c>
      <c r="C284" t="s">
        <v>52</v>
      </c>
      <c r="D284">
        <v>3</v>
      </c>
      <c r="E284" s="6">
        <v>53.809999999999995</v>
      </c>
      <c r="F284" s="6">
        <f>Fin_Sales[[#This Row],[Units]]*Fin_Sales[[#This Row],[Price]]</f>
        <v>161.42999999999998</v>
      </c>
    </row>
    <row r="285" spans="1:6" x14ac:dyDescent="0.3">
      <c r="A285">
        <v>281</v>
      </c>
      <c r="B285" t="s">
        <v>17</v>
      </c>
      <c r="C285" t="s">
        <v>40</v>
      </c>
      <c r="D285">
        <v>3</v>
      </c>
      <c r="E285" s="6">
        <v>85.07</v>
      </c>
      <c r="F285" s="6">
        <f>Fin_Sales[[#This Row],[Units]]*Fin_Sales[[#This Row],[Price]]</f>
        <v>255.20999999999998</v>
      </c>
    </row>
    <row r="286" spans="1:6" x14ac:dyDescent="0.3">
      <c r="A286">
        <v>282</v>
      </c>
      <c r="B286" t="s">
        <v>34</v>
      </c>
      <c r="C286" t="s">
        <v>57</v>
      </c>
      <c r="D286">
        <v>4</v>
      </c>
      <c r="E286" s="6">
        <v>15.36</v>
      </c>
      <c r="F286" s="6">
        <f>Fin_Sales[[#This Row],[Units]]*Fin_Sales[[#This Row],[Price]]</f>
        <v>61.44</v>
      </c>
    </row>
    <row r="287" spans="1:6" x14ac:dyDescent="0.3">
      <c r="A287">
        <v>283</v>
      </c>
      <c r="B287" t="s">
        <v>13</v>
      </c>
      <c r="C287" t="s">
        <v>56</v>
      </c>
      <c r="D287">
        <v>2</v>
      </c>
      <c r="E287" s="6">
        <v>24.58</v>
      </c>
      <c r="F287" s="6">
        <f>Fin_Sales[[#This Row],[Units]]*Fin_Sales[[#This Row],[Price]]</f>
        <v>49.16</v>
      </c>
    </row>
    <row r="288" spans="1:6" x14ac:dyDescent="0.3">
      <c r="A288">
        <v>284</v>
      </c>
      <c r="B288" t="s">
        <v>17</v>
      </c>
      <c r="C288" t="s">
        <v>20</v>
      </c>
      <c r="D288">
        <v>5</v>
      </c>
      <c r="E288" s="6">
        <v>84.24</v>
      </c>
      <c r="F288" s="6">
        <f>Fin_Sales[[#This Row],[Units]]*Fin_Sales[[#This Row],[Price]]</f>
        <v>421.2</v>
      </c>
    </row>
    <row r="289" spans="1:6" x14ac:dyDescent="0.3">
      <c r="A289">
        <v>285</v>
      </c>
      <c r="B289" t="s">
        <v>34</v>
      </c>
      <c r="C289" t="s">
        <v>49</v>
      </c>
      <c r="D289">
        <v>3</v>
      </c>
      <c r="E289" s="6">
        <v>13.18</v>
      </c>
      <c r="F289" s="6">
        <f>Fin_Sales[[#This Row],[Units]]*Fin_Sales[[#This Row],[Price]]</f>
        <v>39.54</v>
      </c>
    </row>
    <row r="290" spans="1:6" x14ac:dyDescent="0.3">
      <c r="A290">
        <v>286</v>
      </c>
      <c r="B290" t="s">
        <v>17</v>
      </c>
      <c r="C290" t="s">
        <v>16</v>
      </c>
      <c r="D290">
        <v>55</v>
      </c>
      <c r="E290" s="6">
        <v>84.57</v>
      </c>
      <c r="F290" s="6">
        <f>Fin_Sales[[#This Row],[Units]]*Fin_Sales[[#This Row],[Price]]</f>
        <v>4651.3499999999995</v>
      </c>
    </row>
    <row r="291" spans="1:6" x14ac:dyDescent="0.3">
      <c r="A291">
        <v>287</v>
      </c>
      <c r="B291" t="s">
        <v>17</v>
      </c>
      <c r="C291" t="s">
        <v>50</v>
      </c>
      <c r="D291">
        <v>4</v>
      </c>
      <c r="E291" s="6">
        <v>85.06</v>
      </c>
      <c r="F291" s="6">
        <f>Fin_Sales[[#This Row],[Units]]*Fin_Sales[[#This Row],[Price]]</f>
        <v>340.24</v>
      </c>
    </row>
    <row r="292" spans="1:6" x14ac:dyDescent="0.3">
      <c r="A292">
        <v>288</v>
      </c>
      <c r="B292" t="s">
        <v>34</v>
      </c>
      <c r="C292" t="s">
        <v>57</v>
      </c>
      <c r="D292">
        <v>5</v>
      </c>
      <c r="E292" s="6">
        <v>15.06</v>
      </c>
      <c r="F292" s="6">
        <f>Fin_Sales[[#This Row],[Units]]*Fin_Sales[[#This Row],[Price]]</f>
        <v>75.3</v>
      </c>
    </row>
    <row r="293" spans="1:6" x14ac:dyDescent="0.3">
      <c r="A293">
        <v>289</v>
      </c>
      <c r="B293" t="s">
        <v>17</v>
      </c>
      <c r="C293" t="s">
        <v>32</v>
      </c>
      <c r="D293">
        <v>4</v>
      </c>
      <c r="E293" s="6">
        <v>87.49</v>
      </c>
      <c r="F293" s="6">
        <f>Fin_Sales[[#This Row],[Units]]*Fin_Sales[[#This Row],[Price]]</f>
        <v>349.96</v>
      </c>
    </row>
    <row r="294" spans="1:6" x14ac:dyDescent="0.3">
      <c r="A294">
        <v>290</v>
      </c>
      <c r="B294" t="s">
        <v>17</v>
      </c>
      <c r="C294" t="s">
        <v>53</v>
      </c>
      <c r="D294">
        <v>4</v>
      </c>
      <c r="E294" s="6">
        <v>84.78</v>
      </c>
      <c r="F294" s="6">
        <f>Fin_Sales[[#This Row],[Units]]*Fin_Sales[[#This Row],[Price]]</f>
        <v>339.12</v>
      </c>
    </row>
    <row r="295" spans="1:6" x14ac:dyDescent="0.3">
      <c r="A295">
        <v>291</v>
      </c>
      <c r="B295" t="s">
        <v>34</v>
      </c>
      <c r="C295" t="s">
        <v>51</v>
      </c>
      <c r="D295">
        <v>1</v>
      </c>
      <c r="E295" s="6">
        <v>12.78</v>
      </c>
      <c r="F295" s="6">
        <f>Fin_Sales[[#This Row],[Units]]*Fin_Sales[[#This Row],[Price]]</f>
        <v>12.78</v>
      </c>
    </row>
    <row r="296" spans="1:6" x14ac:dyDescent="0.3">
      <c r="A296">
        <v>292</v>
      </c>
      <c r="B296" t="s">
        <v>13</v>
      </c>
      <c r="C296" t="s">
        <v>31</v>
      </c>
      <c r="D296">
        <v>1</v>
      </c>
      <c r="E296" s="6">
        <v>21.25</v>
      </c>
      <c r="F296" s="6">
        <f>Fin_Sales[[#This Row],[Units]]*Fin_Sales[[#This Row],[Price]]</f>
        <v>21.25</v>
      </c>
    </row>
    <row r="297" spans="1:6" x14ac:dyDescent="0.3">
      <c r="A297">
        <v>293</v>
      </c>
      <c r="B297" t="s">
        <v>17</v>
      </c>
      <c r="C297" t="s">
        <v>15</v>
      </c>
      <c r="D297">
        <v>2</v>
      </c>
      <c r="E297" s="6">
        <v>84.82</v>
      </c>
      <c r="F297" s="6">
        <f>Fin_Sales[[#This Row],[Units]]*Fin_Sales[[#This Row],[Price]]</f>
        <v>169.64</v>
      </c>
    </row>
    <row r="298" spans="1:6" x14ac:dyDescent="0.3">
      <c r="A298">
        <v>294</v>
      </c>
      <c r="B298" t="s">
        <v>30</v>
      </c>
      <c r="C298" t="s">
        <v>33</v>
      </c>
      <c r="D298">
        <v>3</v>
      </c>
      <c r="E298" s="6">
        <v>53.199999999999996</v>
      </c>
      <c r="F298" s="6">
        <f>Fin_Sales[[#This Row],[Units]]*Fin_Sales[[#This Row],[Price]]</f>
        <v>159.6</v>
      </c>
    </row>
    <row r="299" spans="1:6" x14ac:dyDescent="0.3">
      <c r="A299">
        <v>295</v>
      </c>
      <c r="B299" t="s">
        <v>30</v>
      </c>
      <c r="C299" t="s">
        <v>26</v>
      </c>
      <c r="D299">
        <v>1</v>
      </c>
      <c r="E299" s="6">
        <v>54.57</v>
      </c>
      <c r="F299" s="6">
        <f>Fin_Sales[[#This Row],[Units]]*Fin_Sales[[#This Row],[Price]]</f>
        <v>54.57</v>
      </c>
    </row>
    <row r="300" spans="1:6" x14ac:dyDescent="0.3">
      <c r="A300">
        <v>296</v>
      </c>
      <c r="B300" t="s">
        <v>17</v>
      </c>
      <c r="C300" t="s">
        <v>15</v>
      </c>
      <c r="D300">
        <v>2</v>
      </c>
      <c r="E300" s="6">
        <v>86.77</v>
      </c>
      <c r="F300" s="6">
        <f>Fin_Sales[[#This Row],[Units]]*Fin_Sales[[#This Row],[Price]]</f>
        <v>173.54</v>
      </c>
    </row>
    <row r="301" spans="1:6" x14ac:dyDescent="0.3">
      <c r="A301">
        <v>297</v>
      </c>
      <c r="B301" t="s">
        <v>17</v>
      </c>
      <c r="C301" t="s">
        <v>54</v>
      </c>
      <c r="D301">
        <v>2</v>
      </c>
      <c r="E301" s="6">
        <v>87.84</v>
      </c>
      <c r="F301" s="6">
        <f>Fin_Sales[[#This Row],[Units]]*Fin_Sales[[#This Row],[Price]]</f>
        <v>175.68</v>
      </c>
    </row>
    <row r="302" spans="1:6" x14ac:dyDescent="0.3">
      <c r="A302">
        <v>298</v>
      </c>
      <c r="B302" t="s">
        <v>34</v>
      </c>
      <c r="C302" t="s">
        <v>40</v>
      </c>
      <c r="D302">
        <v>5</v>
      </c>
      <c r="E302" s="6">
        <v>15.56</v>
      </c>
      <c r="F302" s="6">
        <f>Fin_Sales[[#This Row],[Units]]*Fin_Sales[[#This Row],[Price]]</f>
        <v>77.8</v>
      </c>
    </row>
    <row r="303" spans="1:6" x14ac:dyDescent="0.3">
      <c r="A303">
        <v>299</v>
      </c>
      <c r="B303" t="s">
        <v>34</v>
      </c>
      <c r="C303" t="s">
        <v>37</v>
      </c>
      <c r="D303">
        <v>1</v>
      </c>
      <c r="E303" s="6">
        <v>15.09</v>
      </c>
      <c r="F303" s="6">
        <f>Fin_Sales[[#This Row],[Units]]*Fin_Sales[[#This Row],[Price]]</f>
        <v>15.09</v>
      </c>
    </row>
    <row r="304" spans="1:6" x14ac:dyDescent="0.3">
      <c r="A304">
        <v>300</v>
      </c>
      <c r="B304" t="s">
        <v>13</v>
      </c>
      <c r="C304" t="s">
        <v>36</v>
      </c>
      <c r="D304">
        <v>1</v>
      </c>
      <c r="E304" s="6">
        <v>24.2</v>
      </c>
      <c r="F304" s="6">
        <f>Fin_Sales[[#This Row],[Units]]*Fin_Sales[[#This Row],[Price]]</f>
        <v>24.2</v>
      </c>
    </row>
    <row r="305" spans="1:6" x14ac:dyDescent="0.3">
      <c r="A305">
        <v>301</v>
      </c>
      <c r="B305" t="s">
        <v>30</v>
      </c>
      <c r="C305" t="s">
        <v>6</v>
      </c>
      <c r="D305">
        <v>2</v>
      </c>
      <c r="E305" s="6">
        <v>51.029999999999994</v>
      </c>
      <c r="F305" s="6">
        <f>Fin_Sales[[#This Row],[Units]]*Fin_Sales[[#This Row],[Price]]</f>
        <v>102.05999999999999</v>
      </c>
    </row>
    <row r="306" spans="1:6" x14ac:dyDescent="0.3">
      <c r="A306">
        <v>302</v>
      </c>
      <c r="B306" t="s">
        <v>17</v>
      </c>
      <c r="C306" t="s">
        <v>43</v>
      </c>
      <c r="D306">
        <v>2</v>
      </c>
      <c r="E306" s="6">
        <v>87.91</v>
      </c>
      <c r="F306" s="6">
        <f>Fin_Sales[[#This Row],[Units]]*Fin_Sales[[#This Row],[Price]]</f>
        <v>175.82</v>
      </c>
    </row>
    <row r="307" spans="1:6" x14ac:dyDescent="0.3">
      <c r="A307">
        <v>303</v>
      </c>
      <c r="B307" t="s">
        <v>17</v>
      </c>
      <c r="C307" t="s">
        <v>6</v>
      </c>
      <c r="D307">
        <v>2</v>
      </c>
      <c r="E307" s="6">
        <v>84.91</v>
      </c>
      <c r="F307" s="6">
        <f>Fin_Sales[[#This Row],[Units]]*Fin_Sales[[#This Row],[Price]]</f>
        <v>169.82</v>
      </c>
    </row>
    <row r="308" spans="1:6" x14ac:dyDescent="0.3">
      <c r="A308">
        <v>304</v>
      </c>
      <c r="B308" t="s">
        <v>13</v>
      </c>
      <c r="C308" t="s">
        <v>63</v>
      </c>
      <c r="D308">
        <v>5</v>
      </c>
      <c r="E308" s="6">
        <v>22.65</v>
      </c>
      <c r="F308" s="6">
        <f>Fin_Sales[[#This Row],[Units]]*Fin_Sales[[#This Row],[Price]]</f>
        <v>113.25</v>
      </c>
    </row>
    <row r="309" spans="1:6" x14ac:dyDescent="0.3">
      <c r="A309">
        <v>305</v>
      </c>
      <c r="B309" t="s">
        <v>30</v>
      </c>
      <c r="C309" t="s">
        <v>15</v>
      </c>
      <c r="D309">
        <v>1</v>
      </c>
      <c r="E309" s="6">
        <v>52.5</v>
      </c>
      <c r="F309" s="6">
        <f>Fin_Sales[[#This Row],[Units]]*Fin_Sales[[#This Row],[Price]]</f>
        <v>52.5</v>
      </c>
    </row>
    <row r="310" spans="1:6" x14ac:dyDescent="0.3">
      <c r="A310">
        <v>306</v>
      </c>
      <c r="B310" t="s">
        <v>34</v>
      </c>
      <c r="C310" t="s">
        <v>44</v>
      </c>
      <c r="D310">
        <v>5</v>
      </c>
      <c r="E310" s="6">
        <v>16.22</v>
      </c>
      <c r="F310" s="6">
        <f>Fin_Sales[[#This Row],[Units]]*Fin_Sales[[#This Row],[Price]]</f>
        <v>81.099999999999994</v>
      </c>
    </row>
    <row r="311" spans="1:6" x14ac:dyDescent="0.3">
      <c r="A311">
        <v>307</v>
      </c>
      <c r="B311" t="s">
        <v>34</v>
      </c>
      <c r="C311" t="s">
        <v>15</v>
      </c>
      <c r="D311">
        <v>3</v>
      </c>
      <c r="E311" s="6">
        <v>16.059999999999999</v>
      </c>
      <c r="F311" s="6">
        <f>Fin_Sales[[#This Row],[Units]]*Fin_Sales[[#This Row],[Price]]</f>
        <v>48.179999999999993</v>
      </c>
    </row>
    <row r="312" spans="1:6" x14ac:dyDescent="0.3">
      <c r="A312">
        <v>308</v>
      </c>
      <c r="B312" t="s">
        <v>34</v>
      </c>
      <c r="C312" t="s">
        <v>37</v>
      </c>
      <c r="D312">
        <v>2</v>
      </c>
      <c r="E312" s="6">
        <v>15.84</v>
      </c>
      <c r="F312" s="6">
        <f>Fin_Sales[[#This Row],[Units]]*Fin_Sales[[#This Row],[Price]]</f>
        <v>31.68</v>
      </c>
    </row>
    <row r="313" spans="1:6" x14ac:dyDescent="0.3">
      <c r="A313">
        <v>309</v>
      </c>
      <c r="B313" t="s">
        <v>17</v>
      </c>
      <c r="C313" t="s">
        <v>61</v>
      </c>
      <c r="D313">
        <v>4</v>
      </c>
      <c r="E313" s="6">
        <v>87.73</v>
      </c>
      <c r="F313" s="6">
        <f>Fin_Sales[[#This Row],[Units]]*Fin_Sales[[#This Row],[Price]]</f>
        <v>350.92</v>
      </c>
    </row>
    <row r="314" spans="1:6" x14ac:dyDescent="0.3">
      <c r="A314">
        <v>310</v>
      </c>
      <c r="B314" t="s">
        <v>13</v>
      </c>
      <c r="C314" t="s">
        <v>16</v>
      </c>
      <c r="D314">
        <v>23</v>
      </c>
      <c r="E314" s="6">
        <v>21.889999999999997</v>
      </c>
      <c r="F314" s="6">
        <f>Fin_Sales[[#This Row],[Units]]*Fin_Sales[[#This Row],[Price]]</f>
        <v>503.46999999999991</v>
      </c>
    </row>
    <row r="315" spans="1:6" x14ac:dyDescent="0.3">
      <c r="A315">
        <v>311</v>
      </c>
      <c r="B315" t="s">
        <v>30</v>
      </c>
      <c r="C315" t="s">
        <v>56</v>
      </c>
      <c r="D315">
        <v>2</v>
      </c>
      <c r="E315" s="6">
        <v>51.62</v>
      </c>
      <c r="F315" s="6">
        <f>Fin_Sales[[#This Row],[Units]]*Fin_Sales[[#This Row],[Price]]</f>
        <v>103.24</v>
      </c>
    </row>
    <row r="316" spans="1:6" x14ac:dyDescent="0.3">
      <c r="A316">
        <v>312</v>
      </c>
      <c r="B316" t="s">
        <v>17</v>
      </c>
      <c r="C316" t="s">
        <v>20</v>
      </c>
      <c r="D316">
        <v>3</v>
      </c>
      <c r="E316" s="6">
        <v>87.97</v>
      </c>
      <c r="F316" s="6">
        <f>Fin_Sales[[#This Row],[Units]]*Fin_Sales[[#This Row],[Price]]</f>
        <v>263.90999999999997</v>
      </c>
    </row>
    <row r="317" spans="1:6" x14ac:dyDescent="0.3">
      <c r="A317">
        <v>313</v>
      </c>
      <c r="B317" t="s">
        <v>17</v>
      </c>
      <c r="C317" t="s">
        <v>60</v>
      </c>
      <c r="D317">
        <v>5</v>
      </c>
      <c r="E317" s="6">
        <v>84.79</v>
      </c>
      <c r="F317" s="6">
        <f>Fin_Sales[[#This Row],[Units]]*Fin_Sales[[#This Row],[Price]]</f>
        <v>423.95000000000005</v>
      </c>
    </row>
    <row r="318" spans="1:6" x14ac:dyDescent="0.3">
      <c r="A318">
        <v>314</v>
      </c>
      <c r="B318" t="s">
        <v>30</v>
      </c>
      <c r="C318" t="s">
        <v>59</v>
      </c>
      <c r="D318">
        <v>1</v>
      </c>
      <c r="E318" s="6">
        <v>52</v>
      </c>
      <c r="F318" s="6">
        <f>Fin_Sales[[#This Row],[Units]]*Fin_Sales[[#This Row],[Price]]</f>
        <v>52</v>
      </c>
    </row>
    <row r="319" spans="1:6" x14ac:dyDescent="0.3">
      <c r="A319">
        <v>315</v>
      </c>
      <c r="B319" t="s">
        <v>17</v>
      </c>
      <c r="C319" t="s">
        <v>58</v>
      </c>
      <c r="D319">
        <v>4</v>
      </c>
      <c r="E319" s="6">
        <v>87.48</v>
      </c>
      <c r="F319" s="6">
        <f>Fin_Sales[[#This Row],[Units]]*Fin_Sales[[#This Row],[Price]]</f>
        <v>349.92</v>
      </c>
    </row>
    <row r="320" spans="1:6" x14ac:dyDescent="0.3">
      <c r="A320">
        <v>316</v>
      </c>
      <c r="B320" t="s">
        <v>34</v>
      </c>
      <c r="C320" t="s">
        <v>55</v>
      </c>
      <c r="D320">
        <v>5</v>
      </c>
      <c r="E320" s="6">
        <v>14.23</v>
      </c>
      <c r="F320" s="6">
        <f>Fin_Sales[[#This Row],[Units]]*Fin_Sales[[#This Row],[Price]]</f>
        <v>71.150000000000006</v>
      </c>
    </row>
    <row r="321" spans="1:6" x14ac:dyDescent="0.3">
      <c r="A321">
        <v>317</v>
      </c>
      <c r="B321" t="s">
        <v>17</v>
      </c>
      <c r="C321" t="s">
        <v>29</v>
      </c>
      <c r="D321">
        <v>5</v>
      </c>
      <c r="E321" s="6">
        <v>86.78</v>
      </c>
      <c r="F321" s="6">
        <f>Fin_Sales[[#This Row],[Units]]*Fin_Sales[[#This Row],[Price]]</f>
        <v>433.9</v>
      </c>
    </row>
    <row r="322" spans="1:6" x14ac:dyDescent="0.3">
      <c r="A322">
        <v>318</v>
      </c>
      <c r="B322" t="s">
        <v>13</v>
      </c>
      <c r="C322" t="s">
        <v>20</v>
      </c>
      <c r="D322">
        <v>1</v>
      </c>
      <c r="E322" s="6">
        <v>21.439999999999998</v>
      </c>
      <c r="F322" s="6">
        <f>Fin_Sales[[#This Row],[Units]]*Fin_Sales[[#This Row],[Price]]</f>
        <v>21.439999999999998</v>
      </c>
    </row>
    <row r="323" spans="1:6" x14ac:dyDescent="0.3">
      <c r="A323">
        <v>319</v>
      </c>
      <c r="B323" t="s">
        <v>13</v>
      </c>
      <c r="C323" t="s">
        <v>46</v>
      </c>
      <c r="D323">
        <v>1</v>
      </c>
      <c r="E323" s="6">
        <v>24.02</v>
      </c>
      <c r="F323" s="6">
        <f>Fin_Sales[[#This Row],[Units]]*Fin_Sales[[#This Row],[Price]]</f>
        <v>24.02</v>
      </c>
    </row>
    <row r="324" spans="1:6" x14ac:dyDescent="0.3">
      <c r="A324">
        <v>320</v>
      </c>
      <c r="B324" t="s">
        <v>17</v>
      </c>
      <c r="C324" t="s">
        <v>47</v>
      </c>
      <c r="D324">
        <v>1</v>
      </c>
      <c r="E324" s="6">
        <v>87.39</v>
      </c>
      <c r="F324" s="6">
        <f>Fin_Sales[[#This Row],[Units]]*Fin_Sales[[#This Row],[Price]]</f>
        <v>87.39</v>
      </c>
    </row>
    <row r="325" spans="1:6" x14ac:dyDescent="0.3">
      <c r="A325">
        <v>321</v>
      </c>
      <c r="B325" t="s">
        <v>17</v>
      </c>
      <c r="C325" t="s">
        <v>42</v>
      </c>
      <c r="D325">
        <v>3</v>
      </c>
      <c r="E325" s="6">
        <v>87.45</v>
      </c>
      <c r="F325" s="6">
        <f>Fin_Sales[[#This Row],[Units]]*Fin_Sales[[#This Row],[Price]]</f>
        <v>262.35000000000002</v>
      </c>
    </row>
    <row r="326" spans="1:6" x14ac:dyDescent="0.3">
      <c r="A326">
        <v>322</v>
      </c>
      <c r="B326" t="s">
        <v>13</v>
      </c>
      <c r="C326" t="s">
        <v>62</v>
      </c>
      <c r="D326">
        <v>1</v>
      </c>
      <c r="E326" s="6">
        <v>21.409999999999997</v>
      </c>
      <c r="F326" s="6">
        <f>Fin_Sales[[#This Row],[Units]]*Fin_Sales[[#This Row],[Price]]</f>
        <v>21.409999999999997</v>
      </c>
    </row>
    <row r="327" spans="1:6" x14ac:dyDescent="0.3">
      <c r="A327">
        <v>323</v>
      </c>
      <c r="B327" t="s">
        <v>13</v>
      </c>
      <c r="C327" t="s">
        <v>55</v>
      </c>
      <c r="D327">
        <v>2</v>
      </c>
      <c r="E327" s="6">
        <v>24.07</v>
      </c>
      <c r="F327" s="6">
        <f>Fin_Sales[[#This Row],[Units]]*Fin_Sales[[#This Row],[Price]]</f>
        <v>48.14</v>
      </c>
    </row>
    <row r="328" spans="1:6" x14ac:dyDescent="0.3">
      <c r="A328">
        <v>324</v>
      </c>
      <c r="B328" t="s">
        <v>30</v>
      </c>
      <c r="C328" t="s">
        <v>58</v>
      </c>
      <c r="D328">
        <v>3</v>
      </c>
      <c r="E328" s="6">
        <v>52.87</v>
      </c>
      <c r="F328" s="6">
        <f>Fin_Sales[[#This Row],[Units]]*Fin_Sales[[#This Row],[Price]]</f>
        <v>158.60999999999999</v>
      </c>
    </row>
    <row r="329" spans="1:6" x14ac:dyDescent="0.3">
      <c r="A329">
        <v>325</v>
      </c>
      <c r="B329" t="s">
        <v>13</v>
      </c>
      <c r="C329" t="s">
        <v>43</v>
      </c>
      <c r="D329">
        <v>3</v>
      </c>
      <c r="E329" s="6">
        <v>22.56</v>
      </c>
      <c r="F329" s="6">
        <f>Fin_Sales[[#This Row],[Units]]*Fin_Sales[[#This Row],[Price]]</f>
        <v>67.679999999999993</v>
      </c>
    </row>
    <row r="330" spans="1:6" x14ac:dyDescent="0.3">
      <c r="A330">
        <v>326</v>
      </c>
      <c r="B330" t="s">
        <v>34</v>
      </c>
      <c r="C330" t="s">
        <v>46</v>
      </c>
      <c r="D330">
        <v>5</v>
      </c>
      <c r="E330" s="6">
        <v>14.38</v>
      </c>
      <c r="F330" s="6">
        <f>Fin_Sales[[#This Row],[Units]]*Fin_Sales[[#This Row],[Price]]</f>
        <v>71.900000000000006</v>
      </c>
    </row>
    <row r="331" spans="1:6" x14ac:dyDescent="0.3">
      <c r="A331">
        <v>327</v>
      </c>
      <c r="B331" t="s">
        <v>17</v>
      </c>
      <c r="C331" t="s">
        <v>37</v>
      </c>
      <c r="D331">
        <v>2</v>
      </c>
      <c r="E331" s="6">
        <v>86.75</v>
      </c>
      <c r="F331" s="6">
        <f>Fin_Sales[[#This Row],[Units]]*Fin_Sales[[#This Row],[Price]]</f>
        <v>173.5</v>
      </c>
    </row>
    <row r="332" spans="1:6" x14ac:dyDescent="0.3">
      <c r="A332">
        <v>328</v>
      </c>
      <c r="B332" t="s">
        <v>13</v>
      </c>
      <c r="C332" t="s">
        <v>50</v>
      </c>
      <c r="D332">
        <v>1</v>
      </c>
      <c r="E332" s="6">
        <v>24.29</v>
      </c>
      <c r="F332" s="6">
        <f>Fin_Sales[[#This Row],[Units]]*Fin_Sales[[#This Row],[Price]]</f>
        <v>24.29</v>
      </c>
    </row>
    <row r="333" spans="1:6" x14ac:dyDescent="0.3">
      <c r="A333">
        <v>329</v>
      </c>
      <c r="B333" t="s">
        <v>17</v>
      </c>
      <c r="C333" t="s">
        <v>57</v>
      </c>
      <c r="D333">
        <v>5</v>
      </c>
      <c r="E333" s="6">
        <v>86.57</v>
      </c>
      <c r="F333" s="6">
        <f>Fin_Sales[[#This Row],[Units]]*Fin_Sales[[#This Row],[Price]]</f>
        <v>432.84999999999997</v>
      </c>
    </row>
    <row r="334" spans="1:6" x14ac:dyDescent="0.3">
      <c r="A334">
        <v>330</v>
      </c>
      <c r="B334" t="s">
        <v>30</v>
      </c>
      <c r="C334" t="s">
        <v>31</v>
      </c>
      <c r="D334">
        <v>3</v>
      </c>
      <c r="E334" s="6">
        <v>53.68</v>
      </c>
      <c r="F334" s="6">
        <f>Fin_Sales[[#This Row],[Units]]*Fin_Sales[[#This Row],[Price]]</f>
        <v>161.04</v>
      </c>
    </row>
    <row r="335" spans="1:6" x14ac:dyDescent="0.3">
      <c r="A335">
        <v>331</v>
      </c>
      <c r="B335" t="s">
        <v>13</v>
      </c>
      <c r="C335" t="s">
        <v>26</v>
      </c>
      <c r="D335">
        <v>4</v>
      </c>
      <c r="E335" s="6">
        <v>24.65</v>
      </c>
      <c r="F335" s="6">
        <f>Fin_Sales[[#This Row],[Units]]*Fin_Sales[[#This Row],[Price]]</f>
        <v>98.6</v>
      </c>
    </row>
    <row r="336" spans="1:6" x14ac:dyDescent="0.3">
      <c r="A336">
        <v>332</v>
      </c>
      <c r="B336" t="s">
        <v>30</v>
      </c>
      <c r="C336" t="s">
        <v>58</v>
      </c>
      <c r="D336">
        <v>2</v>
      </c>
      <c r="E336" s="6">
        <v>52.389999999999993</v>
      </c>
      <c r="F336" s="6">
        <f>Fin_Sales[[#This Row],[Units]]*Fin_Sales[[#This Row],[Price]]</f>
        <v>104.77999999999999</v>
      </c>
    </row>
    <row r="337" spans="1:6" x14ac:dyDescent="0.3">
      <c r="A337">
        <v>333</v>
      </c>
      <c r="B337" t="s">
        <v>17</v>
      </c>
      <c r="C337" t="s">
        <v>55</v>
      </c>
      <c r="D337">
        <v>5</v>
      </c>
      <c r="E337" s="6">
        <v>85.5</v>
      </c>
      <c r="F337" s="6">
        <f>Fin_Sales[[#This Row],[Units]]*Fin_Sales[[#This Row],[Price]]</f>
        <v>427.5</v>
      </c>
    </row>
    <row r="338" spans="1:6" x14ac:dyDescent="0.3">
      <c r="A338">
        <v>334</v>
      </c>
      <c r="B338" t="s">
        <v>34</v>
      </c>
      <c r="C338" t="s">
        <v>15</v>
      </c>
      <c r="D338">
        <v>1</v>
      </c>
      <c r="E338" s="6">
        <v>14.48</v>
      </c>
      <c r="F338" s="6">
        <f>Fin_Sales[[#This Row],[Units]]*Fin_Sales[[#This Row],[Price]]</f>
        <v>14.48</v>
      </c>
    </row>
    <row r="339" spans="1:6" x14ac:dyDescent="0.3">
      <c r="A339">
        <v>335</v>
      </c>
      <c r="B339" t="s">
        <v>30</v>
      </c>
      <c r="C339" t="s">
        <v>6</v>
      </c>
      <c r="D339">
        <v>4</v>
      </c>
      <c r="E339" s="6">
        <v>51.709999999999994</v>
      </c>
      <c r="F339" s="6">
        <f>Fin_Sales[[#This Row],[Units]]*Fin_Sales[[#This Row],[Price]]</f>
        <v>206.83999999999997</v>
      </c>
    </row>
    <row r="340" spans="1:6" x14ac:dyDescent="0.3">
      <c r="A340">
        <v>336</v>
      </c>
      <c r="B340" t="s">
        <v>34</v>
      </c>
      <c r="C340" t="s">
        <v>31</v>
      </c>
      <c r="D340">
        <v>5</v>
      </c>
      <c r="E340" s="6">
        <v>15.57</v>
      </c>
      <c r="F340" s="6">
        <f>Fin_Sales[[#This Row],[Units]]*Fin_Sales[[#This Row],[Price]]</f>
        <v>77.849999999999994</v>
      </c>
    </row>
    <row r="341" spans="1:6" x14ac:dyDescent="0.3">
      <c r="A341">
        <v>337</v>
      </c>
      <c r="B341" t="s">
        <v>17</v>
      </c>
      <c r="C341" t="s">
        <v>52</v>
      </c>
      <c r="D341">
        <v>1</v>
      </c>
      <c r="E341" s="6">
        <v>84.54</v>
      </c>
      <c r="F341" s="6">
        <f>Fin_Sales[[#This Row],[Units]]*Fin_Sales[[#This Row],[Price]]</f>
        <v>84.54</v>
      </c>
    </row>
    <row r="342" spans="1:6" x14ac:dyDescent="0.3">
      <c r="A342">
        <v>338</v>
      </c>
      <c r="B342" t="s">
        <v>34</v>
      </c>
      <c r="C342" t="s">
        <v>6</v>
      </c>
      <c r="D342">
        <v>1</v>
      </c>
      <c r="E342" s="6">
        <v>14.34</v>
      </c>
      <c r="F342" s="6">
        <f>Fin_Sales[[#This Row],[Units]]*Fin_Sales[[#This Row],[Price]]</f>
        <v>14.34</v>
      </c>
    </row>
    <row r="343" spans="1:6" x14ac:dyDescent="0.3">
      <c r="A343">
        <v>339</v>
      </c>
      <c r="B343" t="s">
        <v>13</v>
      </c>
      <c r="C343" t="s">
        <v>59</v>
      </c>
      <c r="D343">
        <v>4</v>
      </c>
      <c r="E343" s="6">
        <v>21.599999999999998</v>
      </c>
      <c r="F343" s="6">
        <f>Fin_Sales[[#This Row],[Units]]*Fin_Sales[[#This Row],[Price]]</f>
        <v>86.399999999999991</v>
      </c>
    </row>
    <row r="344" spans="1:6" x14ac:dyDescent="0.3">
      <c r="A344">
        <v>340</v>
      </c>
      <c r="B344" t="s">
        <v>30</v>
      </c>
      <c r="C344" t="s">
        <v>24</v>
      </c>
      <c r="D344">
        <v>2</v>
      </c>
      <c r="E344" s="6">
        <v>51.97</v>
      </c>
      <c r="F344" s="6">
        <f>Fin_Sales[[#This Row],[Units]]*Fin_Sales[[#This Row],[Price]]</f>
        <v>103.94</v>
      </c>
    </row>
    <row r="345" spans="1:6" x14ac:dyDescent="0.3">
      <c r="A345">
        <v>341</v>
      </c>
      <c r="B345" t="s">
        <v>17</v>
      </c>
      <c r="C345" t="s">
        <v>52</v>
      </c>
      <c r="D345">
        <v>3</v>
      </c>
      <c r="E345" s="6">
        <v>86.59</v>
      </c>
      <c r="F345" s="6">
        <f>Fin_Sales[[#This Row],[Units]]*Fin_Sales[[#This Row],[Price]]</f>
        <v>259.77</v>
      </c>
    </row>
    <row r="346" spans="1:6" x14ac:dyDescent="0.3">
      <c r="A346">
        <v>342</v>
      </c>
      <c r="B346" t="s">
        <v>30</v>
      </c>
      <c r="C346" t="s">
        <v>48</v>
      </c>
      <c r="D346">
        <v>1</v>
      </c>
      <c r="E346" s="6">
        <v>54.19</v>
      </c>
      <c r="F346" s="6">
        <f>Fin_Sales[[#This Row],[Units]]*Fin_Sales[[#This Row],[Price]]</f>
        <v>54.19</v>
      </c>
    </row>
    <row r="347" spans="1:6" x14ac:dyDescent="0.3">
      <c r="A347">
        <v>343</v>
      </c>
      <c r="B347" t="s">
        <v>34</v>
      </c>
      <c r="C347" t="s">
        <v>6</v>
      </c>
      <c r="D347">
        <v>4</v>
      </c>
      <c r="E347" s="6">
        <v>15.77</v>
      </c>
      <c r="F347" s="6">
        <f>Fin_Sales[[#This Row],[Units]]*Fin_Sales[[#This Row],[Price]]</f>
        <v>63.08</v>
      </c>
    </row>
    <row r="348" spans="1:6" x14ac:dyDescent="0.3">
      <c r="A348">
        <v>344</v>
      </c>
      <c r="B348" t="s">
        <v>17</v>
      </c>
      <c r="C348" t="s">
        <v>58</v>
      </c>
      <c r="D348">
        <v>4</v>
      </c>
      <c r="E348" s="6">
        <v>84.6</v>
      </c>
      <c r="F348" s="6">
        <f>Fin_Sales[[#This Row],[Units]]*Fin_Sales[[#This Row],[Price]]</f>
        <v>338.4</v>
      </c>
    </row>
    <row r="349" spans="1:6" x14ac:dyDescent="0.3">
      <c r="A349">
        <v>345</v>
      </c>
      <c r="B349" t="s">
        <v>30</v>
      </c>
      <c r="C349" t="s">
        <v>61</v>
      </c>
      <c r="D349">
        <v>2</v>
      </c>
      <c r="E349" s="6">
        <v>54.769999999999996</v>
      </c>
      <c r="F349" s="6">
        <f>Fin_Sales[[#This Row],[Units]]*Fin_Sales[[#This Row],[Price]]</f>
        <v>109.53999999999999</v>
      </c>
    </row>
    <row r="350" spans="1:6" x14ac:dyDescent="0.3">
      <c r="A350">
        <v>346</v>
      </c>
      <c r="B350" t="s">
        <v>13</v>
      </c>
      <c r="C350" t="s">
        <v>37</v>
      </c>
      <c r="D350">
        <v>2</v>
      </c>
      <c r="E350" s="6">
        <v>22.389999999999997</v>
      </c>
      <c r="F350" s="6">
        <f>Fin_Sales[[#This Row],[Units]]*Fin_Sales[[#This Row],[Price]]</f>
        <v>44.779999999999994</v>
      </c>
    </row>
    <row r="351" spans="1:6" x14ac:dyDescent="0.3">
      <c r="A351">
        <v>347</v>
      </c>
      <c r="B351" t="s">
        <v>34</v>
      </c>
      <c r="C351" t="s">
        <v>56</v>
      </c>
      <c r="D351">
        <v>5</v>
      </c>
      <c r="E351" s="6">
        <v>13.51</v>
      </c>
      <c r="F351" s="6">
        <f>Fin_Sales[[#This Row],[Units]]*Fin_Sales[[#This Row],[Price]]</f>
        <v>67.55</v>
      </c>
    </row>
    <row r="352" spans="1:6" x14ac:dyDescent="0.3">
      <c r="A352">
        <v>348</v>
      </c>
      <c r="B352" t="s">
        <v>30</v>
      </c>
      <c r="C352" t="s">
        <v>39</v>
      </c>
      <c r="D352">
        <v>3</v>
      </c>
      <c r="E352" s="6">
        <v>54.279999999999994</v>
      </c>
      <c r="F352" s="6">
        <f>Fin_Sales[[#This Row],[Units]]*Fin_Sales[[#This Row],[Price]]</f>
        <v>162.83999999999997</v>
      </c>
    </row>
    <row r="353" spans="1:6" x14ac:dyDescent="0.3">
      <c r="A353">
        <v>349</v>
      </c>
      <c r="B353" t="s">
        <v>17</v>
      </c>
      <c r="C353" t="s">
        <v>39</v>
      </c>
      <c r="D353">
        <v>3</v>
      </c>
      <c r="E353" s="6">
        <v>85.57</v>
      </c>
      <c r="F353" s="6">
        <f>Fin_Sales[[#This Row],[Units]]*Fin_Sales[[#This Row],[Price]]</f>
        <v>256.70999999999998</v>
      </c>
    </row>
    <row r="354" spans="1:6" x14ac:dyDescent="0.3">
      <c r="A354">
        <v>350</v>
      </c>
      <c r="B354" t="s">
        <v>34</v>
      </c>
      <c r="C354" t="s">
        <v>23</v>
      </c>
      <c r="D354">
        <v>3</v>
      </c>
      <c r="E354" s="6">
        <v>16.16</v>
      </c>
      <c r="F354" s="6">
        <f>Fin_Sales[[#This Row],[Units]]*Fin_Sales[[#This Row],[Price]]</f>
        <v>48.480000000000004</v>
      </c>
    </row>
    <row r="355" spans="1:6" x14ac:dyDescent="0.3">
      <c r="A355">
        <v>351</v>
      </c>
      <c r="B355" t="s">
        <v>17</v>
      </c>
      <c r="C355" t="s">
        <v>24</v>
      </c>
      <c r="D355">
        <v>2</v>
      </c>
      <c r="E355" s="6">
        <v>85.46</v>
      </c>
      <c r="F355" s="6">
        <f>Fin_Sales[[#This Row],[Units]]*Fin_Sales[[#This Row],[Price]]</f>
        <v>170.92</v>
      </c>
    </row>
    <row r="356" spans="1:6" x14ac:dyDescent="0.3">
      <c r="A356">
        <v>352</v>
      </c>
      <c r="B356" t="s">
        <v>13</v>
      </c>
      <c r="C356" t="s">
        <v>39</v>
      </c>
      <c r="D356">
        <v>2</v>
      </c>
      <c r="E356" s="6">
        <v>24.979999999999997</v>
      </c>
      <c r="F356" s="6">
        <f>Fin_Sales[[#This Row],[Units]]*Fin_Sales[[#This Row],[Price]]</f>
        <v>49.959999999999994</v>
      </c>
    </row>
    <row r="357" spans="1:6" x14ac:dyDescent="0.3">
      <c r="A357">
        <v>353</v>
      </c>
      <c r="B357" t="s">
        <v>13</v>
      </c>
      <c r="C357" t="s">
        <v>20</v>
      </c>
      <c r="D357">
        <v>5</v>
      </c>
      <c r="E357" s="6">
        <v>22.049999999999997</v>
      </c>
      <c r="F357" s="6">
        <f>Fin_Sales[[#This Row],[Units]]*Fin_Sales[[#This Row],[Price]]</f>
        <v>110.24999999999999</v>
      </c>
    </row>
    <row r="358" spans="1:6" x14ac:dyDescent="0.3">
      <c r="A358">
        <v>354</v>
      </c>
      <c r="B358" t="s">
        <v>34</v>
      </c>
      <c r="C358" t="s">
        <v>38</v>
      </c>
      <c r="D358">
        <v>3</v>
      </c>
      <c r="E358" s="6">
        <v>15.91</v>
      </c>
      <c r="F358" s="6">
        <f>Fin_Sales[[#This Row],[Units]]*Fin_Sales[[#This Row],[Price]]</f>
        <v>47.730000000000004</v>
      </c>
    </row>
    <row r="359" spans="1:6" x14ac:dyDescent="0.3">
      <c r="A359">
        <v>355</v>
      </c>
      <c r="B359" t="s">
        <v>34</v>
      </c>
      <c r="C359" t="s">
        <v>50</v>
      </c>
      <c r="D359">
        <v>1</v>
      </c>
      <c r="E359" s="6">
        <v>12.95</v>
      </c>
      <c r="F359" s="6">
        <f>Fin_Sales[[#This Row],[Units]]*Fin_Sales[[#This Row],[Price]]</f>
        <v>12.95</v>
      </c>
    </row>
    <row r="360" spans="1:6" x14ac:dyDescent="0.3">
      <c r="A360">
        <v>356</v>
      </c>
      <c r="B360" t="s">
        <v>34</v>
      </c>
      <c r="C360" t="s">
        <v>38</v>
      </c>
      <c r="D360">
        <v>1</v>
      </c>
      <c r="E360" s="6">
        <v>13.27</v>
      </c>
      <c r="F360" s="6">
        <f>Fin_Sales[[#This Row],[Units]]*Fin_Sales[[#This Row],[Price]]</f>
        <v>13.27</v>
      </c>
    </row>
    <row r="361" spans="1:6" x14ac:dyDescent="0.3">
      <c r="A361">
        <v>357</v>
      </c>
      <c r="B361" t="s">
        <v>17</v>
      </c>
      <c r="C361" t="s">
        <v>23</v>
      </c>
      <c r="D361">
        <v>4</v>
      </c>
      <c r="E361" s="6">
        <v>86.72</v>
      </c>
      <c r="F361" s="6">
        <f>Fin_Sales[[#This Row],[Units]]*Fin_Sales[[#This Row],[Price]]</f>
        <v>346.88</v>
      </c>
    </row>
    <row r="362" spans="1:6" x14ac:dyDescent="0.3">
      <c r="A362">
        <v>358</v>
      </c>
      <c r="B362" t="s">
        <v>17</v>
      </c>
      <c r="C362" t="s">
        <v>27</v>
      </c>
      <c r="D362">
        <v>3</v>
      </c>
      <c r="E362" s="6">
        <v>84.65</v>
      </c>
      <c r="F362" s="6">
        <f>Fin_Sales[[#This Row],[Units]]*Fin_Sales[[#This Row],[Price]]</f>
        <v>253.95000000000002</v>
      </c>
    </row>
    <row r="363" spans="1:6" x14ac:dyDescent="0.3">
      <c r="A363">
        <v>359</v>
      </c>
      <c r="B363" t="s">
        <v>17</v>
      </c>
      <c r="C363" t="s">
        <v>26</v>
      </c>
      <c r="D363">
        <v>3</v>
      </c>
      <c r="E363" s="6">
        <v>84.4</v>
      </c>
      <c r="F363" s="6">
        <f>Fin_Sales[[#This Row],[Units]]*Fin_Sales[[#This Row],[Price]]</f>
        <v>253.20000000000002</v>
      </c>
    </row>
    <row r="364" spans="1:6" x14ac:dyDescent="0.3">
      <c r="A364">
        <v>360</v>
      </c>
      <c r="B364" t="s">
        <v>34</v>
      </c>
      <c r="C364" t="s">
        <v>44</v>
      </c>
      <c r="D364">
        <v>3</v>
      </c>
      <c r="E364" s="6">
        <v>15.16</v>
      </c>
      <c r="F364" s="6">
        <f>Fin_Sales[[#This Row],[Units]]*Fin_Sales[[#This Row],[Price]]</f>
        <v>45.480000000000004</v>
      </c>
    </row>
    <row r="365" spans="1:6" x14ac:dyDescent="0.3">
      <c r="A365">
        <v>361</v>
      </c>
      <c r="B365" t="s">
        <v>30</v>
      </c>
      <c r="C365" t="s">
        <v>35</v>
      </c>
      <c r="D365">
        <v>4</v>
      </c>
      <c r="E365" s="6">
        <v>51.93</v>
      </c>
      <c r="F365" s="6">
        <f>Fin_Sales[[#This Row],[Units]]*Fin_Sales[[#This Row],[Price]]</f>
        <v>207.72</v>
      </c>
    </row>
    <row r="366" spans="1:6" x14ac:dyDescent="0.3">
      <c r="A366">
        <v>362</v>
      </c>
      <c r="B366" t="s">
        <v>13</v>
      </c>
      <c r="C366" t="s">
        <v>58</v>
      </c>
      <c r="D366">
        <v>1</v>
      </c>
      <c r="E366" s="6">
        <v>22.889999999999997</v>
      </c>
      <c r="F366" s="6">
        <f>Fin_Sales[[#This Row],[Units]]*Fin_Sales[[#This Row],[Price]]</f>
        <v>22.889999999999997</v>
      </c>
    </row>
    <row r="367" spans="1:6" x14ac:dyDescent="0.3">
      <c r="A367">
        <v>363</v>
      </c>
      <c r="B367" t="s">
        <v>17</v>
      </c>
      <c r="C367" t="s">
        <v>18</v>
      </c>
      <c r="D367">
        <v>1</v>
      </c>
      <c r="E367" s="6">
        <v>85.33</v>
      </c>
      <c r="F367" s="6">
        <f>Fin_Sales[[#This Row],[Units]]*Fin_Sales[[#This Row],[Price]]</f>
        <v>85.33</v>
      </c>
    </row>
    <row r="368" spans="1:6" x14ac:dyDescent="0.3">
      <c r="A368">
        <v>364</v>
      </c>
      <c r="B368" t="s">
        <v>13</v>
      </c>
      <c r="C368" t="s">
        <v>37</v>
      </c>
      <c r="D368">
        <v>5</v>
      </c>
      <c r="E368" s="6">
        <v>24.88</v>
      </c>
      <c r="F368" s="6">
        <f>Fin_Sales[[#This Row],[Units]]*Fin_Sales[[#This Row],[Price]]</f>
        <v>124.39999999999999</v>
      </c>
    </row>
    <row r="369" spans="1:6" x14ac:dyDescent="0.3">
      <c r="A369">
        <v>365</v>
      </c>
      <c r="B369" t="s">
        <v>30</v>
      </c>
      <c r="C369" t="s">
        <v>49</v>
      </c>
      <c r="D369">
        <v>5</v>
      </c>
      <c r="E369" s="6">
        <v>53.769999999999996</v>
      </c>
      <c r="F369" s="6">
        <f>Fin_Sales[[#This Row],[Units]]*Fin_Sales[[#This Row],[Price]]</f>
        <v>268.84999999999997</v>
      </c>
    </row>
    <row r="370" spans="1:6" x14ac:dyDescent="0.3">
      <c r="A370">
        <v>366</v>
      </c>
      <c r="B370" t="s">
        <v>13</v>
      </c>
      <c r="C370" t="s">
        <v>26</v>
      </c>
      <c r="D370">
        <v>5</v>
      </c>
      <c r="E370" s="6">
        <v>24.08</v>
      </c>
      <c r="F370" s="6">
        <f>Fin_Sales[[#This Row],[Units]]*Fin_Sales[[#This Row],[Price]]</f>
        <v>120.39999999999999</v>
      </c>
    </row>
    <row r="371" spans="1:6" x14ac:dyDescent="0.3">
      <c r="A371">
        <v>367</v>
      </c>
      <c r="B371" t="s">
        <v>30</v>
      </c>
      <c r="C371" t="s">
        <v>29</v>
      </c>
      <c r="D371">
        <v>4</v>
      </c>
      <c r="E371" s="6">
        <v>53.08</v>
      </c>
      <c r="F371" s="6">
        <f>Fin_Sales[[#This Row],[Units]]*Fin_Sales[[#This Row],[Price]]</f>
        <v>212.32</v>
      </c>
    </row>
    <row r="372" spans="1:6" x14ac:dyDescent="0.3">
      <c r="A372">
        <v>368</v>
      </c>
      <c r="B372" t="s">
        <v>30</v>
      </c>
      <c r="C372" t="s">
        <v>57</v>
      </c>
      <c r="D372">
        <v>4</v>
      </c>
      <c r="E372" s="6">
        <v>52.66</v>
      </c>
      <c r="F372" s="6">
        <f>Fin_Sales[[#This Row],[Units]]*Fin_Sales[[#This Row],[Price]]</f>
        <v>210.64</v>
      </c>
    </row>
    <row r="373" spans="1:6" x14ac:dyDescent="0.3">
      <c r="A373">
        <v>369</v>
      </c>
      <c r="B373" t="s">
        <v>34</v>
      </c>
      <c r="C373" t="s">
        <v>18</v>
      </c>
      <c r="D373">
        <v>4</v>
      </c>
      <c r="E373" s="6">
        <v>15.58</v>
      </c>
      <c r="F373" s="6">
        <f>Fin_Sales[[#This Row],[Units]]*Fin_Sales[[#This Row],[Price]]</f>
        <v>62.32</v>
      </c>
    </row>
    <row r="374" spans="1:6" x14ac:dyDescent="0.3">
      <c r="A374">
        <v>370</v>
      </c>
      <c r="B374" t="s">
        <v>13</v>
      </c>
      <c r="C374" t="s">
        <v>6</v>
      </c>
      <c r="D374">
        <v>3</v>
      </c>
      <c r="E374" s="6">
        <v>22.2</v>
      </c>
      <c r="F374" s="6">
        <f>Fin_Sales[[#This Row],[Units]]*Fin_Sales[[#This Row],[Price]]</f>
        <v>66.599999999999994</v>
      </c>
    </row>
    <row r="375" spans="1:6" x14ac:dyDescent="0.3">
      <c r="A375">
        <v>371</v>
      </c>
      <c r="B375" t="s">
        <v>17</v>
      </c>
      <c r="C375" t="s">
        <v>27</v>
      </c>
      <c r="D375">
        <v>4</v>
      </c>
      <c r="E375" s="6">
        <v>87.16</v>
      </c>
      <c r="F375" s="6">
        <f>Fin_Sales[[#This Row],[Units]]*Fin_Sales[[#This Row],[Price]]</f>
        <v>348.64</v>
      </c>
    </row>
    <row r="376" spans="1:6" x14ac:dyDescent="0.3">
      <c r="A376">
        <v>372</v>
      </c>
      <c r="B376" t="s">
        <v>17</v>
      </c>
      <c r="C376" t="s">
        <v>27</v>
      </c>
      <c r="D376">
        <v>2</v>
      </c>
      <c r="E376" s="6">
        <v>85.9</v>
      </c>
      <c r="F376" s="6">
        <f>Fin_Sales[[#This Row],[Units]]*Fin_Sales[[#This Row],[Price]]</f>
        <v>171.8</v>
      </c>
    </row>
    <row r="377" spans="1:6" x14ac:dyDescent="0.3">
      <c r="A377">
        <v>373</v>
      </c>
      <c r="B377" t="s">
        <v>17</v>
      </c>
      <c r="C377" t="s">
        <v>58</v>
      </c>
      <c r="D377">
        <v>4</v>
      </c>
      <c r="E377" s="6">
        <v>84.89</v>
      </c>
      <c r="F377" s="6">
        <f>Fin_Sales[[#This Row],[Units]]*Fin_Sales[[#This Row],[Price]]</f>
        <v>339.56</v>
      </c>
    </row>
    <row r="378" spans="1:6" x14ac:dyDescent="0.3">
      <c r="A378">
        <v>374</v>
      </c>
      <c r="B378" t="s">
        <v>17</v>
      </c>
      <c r="C378" t="s">
        <v>23</v>
      </c>
      <c r="D378">
        <v>1</v>
      </c>
      <c r="E378" s="6">
        <v>84.17</v>
      </c>
      <c r="F378" s="6">
        <f>Fin_Sales[[#This Row],[Units]]*Fin_Sales[[#This Row],[Price]]</f>
        <v>84.17</v>
      </c>
    </row>
    <row r="379" spans="1:6" x14ac:dyDescent="0.3">
      <c r="A379">
        <v>375</v>
      </c>
      <c r="B379" t="s">
        <v>34</v>
      </c>
      <c r="C379" t="s">
        <v>48</v>
      </c>
      <c r="D379">
        <v>2</v>
      </c>
      <c r="E379" s="6">
        <v>13.379999999999999</v>
      </c>
      <c r="F379" s="6">
        <f>Fin_Sales[[#This Row],[Units]]*Fin_Sales[[#This Row],[Price]]</f>
        <v>26.759999999999998</v>
      </c>
    </row>
    <row r="380" spans="1:6" x14ac:dyDescent="0.3">
      <c r="A380">
        <v>376</v>
      </c>
      <c r="B380" t="s">
        <v>17</v>
      </c>
      <c r="C380" t="s">
        <v>49</v>
      </c>
      <c r="D380">
        <v>5</v>
      </c>
      <c r="E380" s="6">
        <v>86.12</v>
      </c>
      <c r="F380" s="6">
        <f>Fin_Sales[[#This Row],[Units]]*Fin_Sales[[#This Row],[Price]]</f>
        <v>430.6</v>
      </c>
    </row>
    <row r="381" spans="1:6" x14ac:dyDescent="0.3">
      <c r="A381">
        <v>377</v>
      </c>
      <c r="B381" t="s">
        <v>17</v>
      </c>
      <c r="C381" t="s">
        <v>16</v>
      </c>
      <c r="D381">
        <v>12</v>
      </c>
      <c r="E381" s="6">
        <v>87.95</v>
      </c>
      <c r="F381" s="6">
        <f>Fin_Sales[[#This Row],[Units]]*Fin_Sales[[#This Row],[Price]]</f>
        <v>1055.4000000000001</v>
      </c>
    </row>
    <row r="382" spans="1:6" x14ac:dyDescent="0.3">
      <c r="A382">
        <v>378</v>
      </c>
      <c r="B382" t="s">
        <v>34</v>
      </c>
      <c r="C382" t="s">
        <v>39</v>
      </c>
      <c r="D382">
        <v>1</v>
      </c>
      <c r="E382" s="6">
        <v>15.86</v>
      </c>
      <c r="F382" s="6">
        <f>Fin_Sales[[#This Row],[Units]]*Fin_Sales[[#This Row],[Price]]</f>
        <v>15.86</v>
      </c>
    </row>
    <row r="383" spans="1:6" x14ac:dyDescent="0.3">
      <c r="A383">
        <v>379</v>
      </c>
      <c r="B383" t="s">
        <v>34</v>
      </c>
      <c r="C383" t="s">
        <v>48</v>
      </c>
      <c r="D383">
        <v>3</v>
      </c>
      <c r="E383" s="6">
        <v>14.17</v>
      </c>
      <c r="F383" s="6">
        <f>Fin_Sales[[#This Row],[Units]]*Fin_Sales[[#This Row],[Price]]</f>
        <v>42.51</v>
      </c>
    </row>
    <row r="384" spans="1:6" x14ac:dyDescent="0.3">
      <c r="A384">
        <v>380</v>
      </c>
      <c r="B384" t="s">
        <v>30</v>
      </c>
      <c r="C384" t="s">
        <v>39</v>
      </c>
      <c r="D384">
        <v>3</v>
      </c>
      <c r="E384" s="6">
        <v>51.18</v>
      </c>
      <c r="F384" s="6">
        <f>Fin_Sales[[#This Row],[Units]]*Fin_Sales[[#This Row],[Price]]</f>
        <v>153.54</v>
      </c>
    </row>
    <row r="385" spans="1:6" x14ac:dyDescent="0.3">
      <c r="A385">
        <v>381</v>
      </c>
      <c r="B385" t="s">
        <v>17</v>
      </c>
      <c r="C385" t="s">
        <v>53</v>
      </c>
      <c r="D385">
        <v>2</v>
      </c>
      <c r="E385" s="6">
        <v>86.75</v>
      </c>
      <c r="F385" s="6">
        <f>Fin_Sales[[#This Row],[Units]]*Fin_Sales[[#This Row],[Price]]</f>
        <v>173.5</v>
      </c>
    </row>
    <row r="386" spans="1:6" x14ac:dyDescent="0.3">
      <c r="A386">
        <v>382</v>
      </c>
      <c r="B386" t="s">
        <v>17</v>
      </c>
      <c r="C386" t="s">
        <v>59</v>
      </c>
      <c r="D386">
        <v>4</v>
      </c>
      <c r="E386" s="6">
        <v>87.06</v>
      </c>
      <c r="F386" s="6">
        <f>Fin_Sales[[#This Row],[Units]]*Fin_Sales[[#This Row],[Price]]</f>
        <v>348.24</v>
      </c>
    </row>
    <row r="387" spans="1:6" x14ac:dyDescent="0.3">
      <c r="A387">
        <v>383</v>
      </c>
      <c r="B387" t="s">
        <v>17</v>
      </c>
      <c r="C387" t="s">
        <v>41</v>
      </c>
      <c r="D387">
        <v>1</v>
      </c>
      <c r="E387" s="6">
        <v>85.92</v>
      </c>
      <c r="F387" s="6">
        <f>Fin_Sales[[#This Row],[Units]]*Fin_Sales[[#This Row],[Price]]</f>
        <v>85.92</v>
      </c>
    </row>
    <row r="388" spans="1:6" x14ac:dyDescent="0.3">
      <c r="A388">
        <v>384</v>
      </c>
      <c r="B388" t="s">
        <v>17</v>
      </c>
      <c r="C388" t="s">
        <v>63</v>
      </c>
      <c r="D388">
        <v>2</v>
      </c>
      <c r="E388" s="6">
        <v>84.01</v>
      </c>
      <c r="F388" s="6">
        <f>Fin_Sales[[#This Row],[Units]]*Fin_Sales[[#This Row],[Price]]</f>
        <v>168.02</v>
      </c>
    </row>
    <row r="389" spans="1:6" x14ac:dyDescent="0.3">
      <c r="A389">
        <v>385</v>
      </c>
      <c r="B389" t="s">
        <v>13</v>
      </c>
      <c r="C389" t="s">
        <v>14</v>
      </c>
      <c r="D389">
        <v>5</v>
      </c>
      <c r="E389" s="6">
        <v>24.279999999999998</v>
      </c>
      <c r="F389" s="6">
        <f>Fin_Sales[[#This Row],[Units]]*Fin_Sales[[#This Row],[Price]]</f>
        <v>121.39999999999999</v>
      </c>
    </row>
    <row r="390" spans="1:6" x14ac:dyDescent="0.3">
      <c r="A390">
        <v>386</v>
      </c>
      <c r="B390" t="s">
        <v>17</v>
      </c>
      <c r="C390" t="s">
        <v>29</v>
      </c>
      <c r="D390">
        <v>2</v>
      </c>
      <c r="E390" s="6">
        <v>84.38</v>
      </c>
      <c r="F390" s="6">
        <f>Fin_Sales[[#This Row],[Units]]*Fin_Sales[[#This Row],[Price]]</f>
        <v>168.76</v>
      </c>
    </row>
    <row r="391" spans="1:6" x14ac:dyDescent="0.3">
      <c r="A391">
        <v>387</v>
      </c>
      <c r="B391" t="s">
        <v>13</v>
      </c>
      <c r="C391" t="s">
        <v>42</v>
      </c>
      <c r="D391">
        <v>1</v>
      </c>
      <c r="E391" s="6">
        <v>21.15</v>
      </c>
      <c r="F391" s="6">
        <f>Fin_Sales[[#This Row],[Units]]*Fin_Sales[[#This Row],[Price]]</f>
        <v>21.15</v>
      </c>
    </row>
    <row r="392" spans="1:6" x14ac:dyDescent="0.3">
      <c r="A392">
        <v>388</v>
      </c>
      <c r="B392" t="s">
        <v>17</v>
      </c>
      <c r="C392" t="s">
        <v>47</v>
      </c>
      <c r="D392">
        <v>5</v>
      </c>
      <c r="E392" s="6">
        <v>86.48</v>
      </c>
      <c r="F392" s="6">
        <f>Fin_Sales[[#This Row],[Units]]*Fin_Sales[[#This Row],[Price]]</f>
        <v>432.40000000000003</v>
      </c>
    </row>
    <row r="393" spans="1:6" x14ac:dyDescent="0.3">
      <c r="A393">
        <v>389</v>
      </c>
      <c r="B393" t="s">
        <v>13</v>
      </c>
      <c r="C393" t="s">
        <v>53</v>
      </c>
      <c r="D393">
        <v>2</v>
      </c>
      <c r="E393" s="6">
        <v>21.709999999999997</v>
      </c>
      <c r="F393" s="6">
        <f>Fin_Sales[[#This Row],[Units]]*Fin_Sales[[#This Row],[Price]]</f>
        <v>43.419999999999995</v>
      </c>
    </row>
    <row r="394" spans="1:6" x14ac:dyDescent="0.3">
      <c r="A394">
        <v>390</v>
      </c>
      <c r="B394" t="s">
        <v>30</v>
      </c>
      <c r="C394" t="s">
        <v>18</v>
      </c>
      <c r="D394">
        <v>1</v>
      </c>
      <c r="E394" s="6">
        <v>52.389999999999993</v>
      </c>
      <c r="F394" s="6">
        <f>Fin_Sales[[#This Row],[Units]]*Fin_Sales[[#This Row],[Price]]</f>
        <v>52.389999999999993</v>
      </c>
    </row>
    <row r="395" spans="1:6" x14ac:dyDescent="0.3">
      <c r="A395">
        <v>391</v>
      </c>
      <c r="B395" t="s">
        <v>13</v>
      </c>
      <c r="C395" t="s">
        <v>27</v>
      </c>
      <c r="D395">
        <v>2</v>
      </c>
      <c r="E395" s="6">
        <v>21.919999999999998</v>
      </c>
      <c r="F395" s="6">
        <f>Fin_Sales[[#This Row],[Units]]*Fin_Sales[[#This Row],[Price]]</f>
        <v>43.839999999999996</v>
      </c>
    </row>
    <row r="396" spans="1:6" x14ac:dyDescent="0.3">
      <c r="A396">
        <v>392</v>
      </c>
      <c r="B396" t="s">
        <v>17</v>
      </c>
      <c r="C396" t="s">
        <v>29</v>
      </c>
      <c r="D396">
        <v>4</v>
      </c>
      <c r="E396" s="6">
        <v>85.58</v>
      </c>
      <c r="F396" s="6">
        <f>Fin_Sales[[#This Row],[Units]]*Fin_Sales[[#This Row],[Price]]</f>
        <v>342.32</v>
      </c>
    </row>
    <row r="397" spans="1:6" x14ac:dyDescent="0.3">
      <c r="A397">
        <v>393</v>
      </c>
      <c r="B397" t="s">
        <v>17</v>
      </c>
      <c r="C397" t="s">
        <v>57</v>
      </c>
      <c r="D397">
        <v>5</v>
      </c>
      <c r="E397" s="6">
        <v>85.88</v>
      </c>
      <c r="F397" s="6">
        <f>Fin_Sales[[#This Row],[Units]]*Fin_Sales[[#This Row],[Price]]</f>
        <v>429.4</v>
      </c>
    </row>
    <row r="398" spans="1:6" x14ac:dyDescent="0.3">
      <c r="A398">
        <v>394</v>
      </c>
      <c r="B398" t="s">
        <v>13</v>
      </c>
      <c r="C398" t="s">
        <v>16</v>
      </c>
      <c r="D398">
        <v>14</v>
      </c>
      <c r="E398" s="6">
        <v>24.58</v>
      </c>
      <c r="F398" s="6">
        <f>Fin_Sales[[#This Row],[Units]]*Fin_Sales[[#This Row],[Price]]</f>
        <v>344.12</v>
      </c>
    </row>
    <row r="399" spans="1:6" x14ac:dyDescent="0.3">
      <c r="A399">
        <v>395</v>
      </c>
      <c r="B399" t="s">
        <v>30</v>
      </c>
      <c r="C399" t="s">
        <v>64</v>
      </c>
      <c r="D399">
        <v>2</v>
      </c>
      <c r="E399" s="6">
        <v>52.51</v>
      </c>
      <c r="F399" s="6">
        <f>Fin_Sales[[#This Row],[Units]]*Fin_Sales[[#This Row],[Price]]</f>
        <v>105.02</v>
      </c>
    </row>
    <row r="400" spans="1:6" x14ac:dyDescent="0.3">
      <c r="A400">
        <v>396</v>
      </c>
      <c r="B400" t="s">
        <v>30</v>
      </c>
      <c r="C400" t="s">
        <v>60</v>
      </c>
      <c r="D400">
        <v>3</v>
      </c>
      <c r="E400" s="6">
        <v>53.04</v>
      </c>
      <c r="F400" s="6">
        <f>Fin_Sales[[#This Row],[Units]]*Fin_Sales[[#This Row],[Price]]</f>
        <v>159.12</v>
      </c>
    </row>
    <row r="401" spans="1:6" x14ac:dyDescent="0.3">
      <c r="A401">
        <v>397</v>
      </c>
      <c r="B401" t="s">
        <v>13</v>
      </c>
      <c r="C401" t="s">
        <v>50</v>
      </c>
      <c r="D401">
        <v>2</v>
      </c>
      <c r="E401" s="6">
        <v>24.58</v>
      </c>
      <c r="F401" s="6">
        <f>Fin_Sales[[#This Row],[Units]]*Fin_Sales[[#This Row],[Price]]</f>
        <v>49.16</v>
      </c>
    </row>
    <row r="402" spans="1:6" x14ac:dyDescent="0.3">
      <c r="A402">
        <v>398</v>
      </c>
      <c r="B402" t="s">
        <v>34</v>
      </c>
      <c r="C402" t="s">
        <v>52</v>
      </c>
      <c r="D402">
        <v>2</v>
      </c>
      <c r="E402" s="6">
        <v>13.63</v>
      </c>
      <c r="F402" s="6">
        <f>Fin_Sales[[#This Row],[Units]]*Fin_Sales[[#This Row],[Price]]</f>
        <v>27.26</v>
      </c>
    </row>
    <row r="403" spans="1:6" x14ac:dyDescent="0.3">
      <c r="A403">
        <v>399</v>
      </c>
      <c r="B403" t="s">
        <v>30</v>
      </c>
      <c r="C403" t="s">
        <v>54</v>
      </c>
      <c r="D403">
        <v>4</v>
      </c>
      <c r="E403" s="6">
        <v>52.08</v>
      </c>
      <c r="F403" s="6">
        <f>Fin_Sales[[#This Row],[Units]]*Fin_Sales[[#This Row],[Price]]</f>
        <v>208.32</v>
      </c>
    </row>
    <row r="404" spans="1:6" x14ac:dyDescent="0.3">
      <c r="A404">
        <v>400</v>
      </c>
      <c r="B404" t="s">
        <v>13</v>
      </c>
      <c r="C404" t="s">
        <v>57</v>
      </c>
      <c r="D404">
        <v>4</v>
      </c>
      <c r="E404" s="6">
        <v>21.02</v>
      </c>
      <c r="F404" s="6">
        <f>Fin_Sales[[#This Row],[Units]]*Fin_Sales[[#This Row],[Price]]</f>
        <v>84.08</v>
      </c>
    </row>
    <row r="405" spans="1:6" x14ac:dyDescent="0.3">
      <c r="A405">
        <v>401</v>
      </c>
      <c r="B405" t="s">
        <v>30</v>
      </c>
      <c r="C405" t="s">
        <v>57</v>
      </c>
      <c r="D405">
        <v>4</v>
      </c>
      <c r="E405" s="6">
        <v>53.629999999999995</v>
      </c>
      <c r="F405" s="6">
        <f>Fin_Sales[[#This Row],[Units]]*Fin_Sales[[#This Row],[Price]]</f>
        <v>214.51999999999998</v>
      </c>
    </row>
    <row r="406" spans="1:6" x14ac:dyDescent="0.3">
      <c r="A406">
        <v>402</v>
      </c>
      <c r="B406" t="s">
        <v>13</v>
      </c>
      <c r="C406" t="s">
        <v>55</v>
      </c>
      <c r="D406">
        <v>1</v>
      </c>
      <c r="E406" s="6">
        <v>24.439999999999998</v>
      </c>
      <c r="F406" s="6">
        <f>Fin_Sales[[#This Row],[Units]]*Fin_Sales[[#This Row],[Price]]</f>
        <v>24.439999999999998</v>
      </c>
    </row>
    <row r="407" spans="1:6" x14ac:dyDescent="0.3">
      <c r="A407">
        <v>403</v>
      </c>
      <c r="B407" t="s">
        <v>13</v>
      </c>
      <c r="C407" t="s">
        <v>20</v>
      </c>
      <c r="D407">
        <v>2</v>
      </c>
      <c r="E407" s="6">
        <v>21.38</v>
      </c>
      <c r="F407" s="6">
        <f>Fin_Sales[[#This Row],[Units]]*Fin_Sales[[#This Row],[Price]]</f>
        <v>42.76</v>
      </c>
    </row>
    <row r="408" spans="1:6" x14ac:dyDescent="0.3">
      <c r="A408">
        <v>404</v>
      </c>
      <c r="B408" t="s">
        <v>30</v>
      </c>
      <c r="C408" t="s">
        <v>41</v>
      </c>
      <c r="D408">
        <v>5</v>
      </c>
      <c r="E408" s="6">
        <v>53.48</v>
      </c>
      <c r="F408" s="6">
        <f>Fin_Sales[[#This Row],[Units]]*Fin_Sales[[#This Row],[Price]]</f>
        <v>267.39999999999998</v>
      </c>
    </row>
    <row r="409" spans="1:6" x14ac:dyDescent="0.3">
      <c r="A409">
        <v>405</v>
      </c>
      <c r="B409" t="s">
        <v>13</v>
      </c>
      <c r="C409" t="s">
        <v>15</v>
      </c>
      <c r="D409">
        <v>1</v>
      </c>
      <c r="E409" s="6">
        <v>24.139999999999997</v>
      </c>
      <c r="F409" s="6">
        <f>Fin_Sales[[#This Row],[Units]]*Fin_Sales[[#This Row],[Price]]</f>
        <v>24.139999999999997</v>
      </c>
    </row>
    <row r="410" spans="1:6" x14ac:dyDescent="0.3">
      <c r="A410">
        <v>406</v>
      </c>
      <c r="B410" t="s">
        <v>13</v>
      </c>
      <c r="C410" t="s">
        <v>14</v>
      </c>
      <c r="D410">
        <v>4</v>
      </c>
      <c r="E410" s="6">
        <v>22.349999999999998</v>
      </c>
      <c r="F410" s="6">
        <f>Fin_Sales[[#This Row],[Units]]*Fin_Sales[[#This Row],[Price]]</f>
        <v>89.399999999999991</v>
      </c>
    </row>
    <row r="411" spans="1:6" x14ac:dyDescent="0.3">
      <c r="A411">
        <v>407</v>
      </c>
      <c r="B411" t="s">
        <v>17</v>
      </c>
      <c r="C411" t="s">
        <v>58</v>
      </c>
      <c r="D411">
        <v>2</v>
      </c>
      <c r="E411" s="6">
        <v>84.13</v>
      </c>
      <c r="F411" s="6">
        <f>Fin_Sales[[#This Row],[Units]]*Fin_Sales[[#This Row],[Price]]</f>
        <v>168.26</v>
      </c>
    </row>
    <row r="412" spans="1:6" x14ac:dyDescent="0.3">
      <c r="A412">
        <v>408</v>
      </c>
      <c r="B412" t="s">
        <v>13</v>
      </c>
      <c r="C412" t="s">
        <v>62</v>
      </c>
      <c r="D412">
        <v>3</v>
      </c>
      <c r="E412" s="6">
        <v>23.43</v>
      </c>
      <c r="F412" s="6">
        <f>Fin_Sales[[#This Row],[Units]]*Fin_Sales[[#This Row],[Price]]</f>
        <v>70.289999999999992</v>
      </c>
    </row>
    <row r="413" spans="1:6" x14ac:dyDescent="0.3">
      <c r="A413">
        <v>409</v>
      </c>
      <c r="B413" t="s">
        <v>13</v>
      </c>
      <c r="C413" t="s">
        <v>23</v>
      </c>
      <c r="D413">
        <v>1</v>
      </c>
      <c r="E413" s="6">
        <v>24.529999999999998</v>
      </c>
      <c r="F413" s="6">
        <f>Fin_Sales[[#This Row],[Units]]*Fin_Sales[[#This Row],[Price]]</f>
        <v>24.529999999999998</v>
      </c>
    </row>
    <row r="414" spans="1:6" x14ac:dyDescent="0.3">
      <c r="A414">
        <v>410</v>
      </c>
      <c r="B414" t="s">
        <v>17</v>
      </c>
      <c r="C414" t="s">
        <v>65</v>
      </c>
      <c r="D414">
        <v>3</v>
      </c>
      <c r="E414" s="6">
        <v>84.72</v>
      </c>
      <c r="F414" s="6">
        <f>Fin_Sales[[#This Row],[Units]]*Fin_Sales[[#This Row],[Price]]</f>
        <v>254.16</v>
      </c>
    </row>
    <row r="415" spans="1:6" x14ac:dyDescent="0.3">
      <c r="A415">
        <v>411</v>
      </c>
      <c r="B415" t="s">
        <v>34</v>
      </c>
      <c r="C415" t="s">
        <v>43</v>
      </c>
      <c r="D415">
        <v>3</v>
      </c>
      <c r="E415" s="6">
        <v>13.11</v>
      </c>
      <c r="F415" s="6">
        <f>Fin_Sales[[#This Row],[Units]]*Fin_Sales[[#This Row],[Price]]</f>
        <v>39.33</v>
      </c>
    </row>
    <row r="416" spans="1:6" x14ac:dyDescent="0.3">
      <c r="A416">
        <v>412</v>
      </c>
      <c r="B416" t="s">
        <v>17</v>
      </c>
      <c r="C416" t="s">
        <v>41</v>
      </c>
      <c r="D416">
        <v>5</v>
      </c>
      <c r="E416" s="6">
        <v>85.61</v>
      </c>
      <c r="F416" s="6">
        <f>Fin_Sales[[#This Row],[Units]]*Fin_Sales[[#This Row],[Price]]</f>
        <v>428.05</v>
      </c>
    </row>
    <row r="417" spans="1:6" x14ac:dyDescent="0.3">
      <c r="A417">
        <v>413</v>
      </c>
      <c r="B417" t="s">
        <v>13</v>
      </c>
      <c r="C417" t="s">
        <v>56</v>
      </c>
      <c r="D417">
        <v>3</v>
      </c>
      <c r="E417" s="6">
        <v>23.49</v>
      </c>
      <c r="F417" s="6">
        <f>Fin_Sales[[#This Row],[Units]]*Fin_Sales[[#This Row],[Price]]</f>
        <v>70.47</v>
      </c>
    </row>
    <row r="418" spans="1:6" x14ac:dyDescent="0.3">
      <c r="A418">
        <v>414</v>
      </c>
      <c r="B418" t="s">
        <v>17</v>
      </c>
      <c r="C418" t="s">
        <v>57</v>
      </c>
      <c r="D418">
        <v>4</v>
      </c>
      <c r="E418" s="6">
        <v>84.87</v>
      </c>
      <c r="F418" s="6">
        <f>Fin_Sales[[#This Row],[Units]]*Fin_Sales[[#This Row],[Price]]</f>
        <v>339.48</v>
      </c>
    </row>
    <row r="419" spans="1:6" x14ac:dyDescent="0.3">
      <c r="A419">
        <v>415</v>
      </c>
      <c r="B419" t="s">
        <v>17</v>
      </c>
      <c r="C419" t="s">
        <v>31</v>
      </c>
      <c r="D419">
        <v>5</v>
      </c>
      <c r="E419" s="6">
        <v>85.47</v>
      </c>
      <c r="F419" s="6">
        <f>Fin_Sales[[#This Row],[Units]]*Fin_Sales[[#This Row],[Price]]</f>
        <v>427.35</v>
      </c>
    </row>
    <row r="420" spans="1:6" x14ac:dyDescent="0.3">
      <c r="A420">
        <v>416</v>
      </c>
      <c r="B420" t="s">
        <v>13</v>
      </c>
      <c r="C420" t="s">
        <v>64</v>
      </c>
      <c r="D420">
        <v>1</v>
      </c>
      <c r="E420" s="6">
        <v>22.9</v>
      </c>
      <c r="F420" s="6">
        <f>Fin_Sales[[#This Row],[Units]]*Fin_Sales[[#This Row],[Price]]</f>
        <v>22.9</v>
      </c>
    </row>
    <row r="421" spans="1:6" x14ac:dyDescent="0.3">
      <c r="A421">
        <v>417</v>
      </c>
      <c r="B421" t="s">
        <v>34</v>
      </c>
      <c r="C421" t="s">
        <v>41</v>
      </c>
      <c r="D421">
        <v>3</v>
      </c>
      <c r="E421" s="6">
        <v>13.29</v>
      </c>
      <c r="F421" s="6">
        <f>Fin_Sales[[#This Row],[Units]]*Fin_Sales[[#This Row],[Price]]</f>
        <v>39.869999999999997</v>
      </c>
    </row>
    <row r="422" spans="1:6" x14ac:dyDescent="0.3">
      <c r="A422">
        <v>418</v>
      </c>
      <c r="B422" t="s">
        <v>13</v>
      </c>
      <c r="C422" t="s">
        <v>62</v>
      </c>
      <c r="D422">
        <v>4</v>
      </c>
      <c r="E422" s="6">
        <v>22.139999999999997</v>
      </c>
      <c r="F422" s="6">
        <f>Fin_Sales[[#This Row],[Units]]*Fin_Sales[[#This Row],[Price]]</f>
        <v>88.559999999999988</v>
      </c>
    </row>
    <row r="423" spans="1:6" x14ac:dyDescent="0.3">
      <c r="A423">
        <v>419</v>
      </c>
      <c r="B423" t="s">
        <v>17</v>
      </c>
      <c r="C423" t="s">
        <v>14</v>
      </c>
      <c r="D423">
        <v>2</v>
      </c>
      <c r="E423" s="6">
        <v>87.4</v>
      </c>
      <c r="F423" s="6">
        <f>Fin_Sales[[#This Row],[Units]]*Fin_Sales[[#This Row],[Price]]</f>
        <v>174.8</v>
      </c>
    </row>
    <row r="424" spans="1:6" x14ac:dyDescent="0.3">
      <c r="A424">
        <v>420</v>
      </c>
      <c r="B424" t="s">
        <v>34</v>
      </c>
      <c r="C424" t="s">
        <v>19</v>
      </c>
      <c r="D424">
        <v>1</v>
      </c>
      <c r="E424" s="6">
        <v>14.38</v>
      </c>
      <c r="F424" s="6">
        <f>Fin_Sales[[#This Row],[Units]]*Fin_Sales[[#This Row],[Price]]</f>
        <v>14.38</v>
      </c>
    </row>
    <row r="425" spans="1:6" x14ac:dyDescent="0.3">
      <c r="A425">
        <v>421</v>
      </c>
      <c r="B425" t="s">
        <v>30</v>
      </c>
      <c r="C425" t="s">
        <v>49</v>
      </c>
      <c r="D425">
        <v>4</v>
      </c>
      <c r="E425" s="6">
        <v>52.949999999999996</v>
      </c>
      <c r="F425" s="6">
        <f>Fin_Sales[[#This Row],[Units]]*Fin_Sales[[#This Row],[Price]]</f>
        <v>211.79999999999998</v>
      </c>
    </row>
    <row r="426" spans="1:6" x14ac:dyDescent="0.3">
      <c r="A426">
        <v>422</v>
      </c>
      <c r="B426" t="s">
        <v>13</v>
      </c>
      <c r="C426" t="s">
        <v>54</v>
      </c>
      <c r="D426">
        <v>4</v>
      </c>
      <c r="E426" s="6">
        <v>24.79</v>
      </c>
      <c r="F426" s="6">
        <f>Fin_Sales[[#This Row],[Units]]*Fin_Sales[[#This Row],[Price]]</f>
        <v>99.16</v>
      </c>
    </row>
    <row r="427" spans="1:6" x14ac:dyDescent="0.3">
      <c r="A427">
        <v>423</v>
      </c>
      <c r="B427" t="s">
        <v>13</v>
      </c>
      <c r="C427" t="s">
        <v>44</v>
      </c>
      <c r="D427">
        <v>5</v>
      </c>
      <c r="E427" s="6">
        <v>21.689999999999998</v>
      </c>
      <c r="F427" s="6">
        <f>Fin_Sales[[#This Row],[Units]]*Fin_Sales[[#This Row],[Price]]</f>
        <v>108.44999999999999</v>
      </c>
    </row>
    <row r="428" spans="1:6" x14ac:dyDescent="0.3">
      <c r="A428">
        <v>424</v>
      </c>
      <c r="B428" t="s">
        <v>30</v>
      </c>
      <c r="C428" t="s">
        <v>35</v>
      </c>
      <c r="D428">
        <v>3</v>
      </c>
      <c r="E428" s="6">
        <v>51.08</v>
      </c>
      <c r="F428" s="6">
        <f>Fin_Sales[[#This Row],[Units]]*Fin_Sales[[#This Row],[Price]]</f>
        <v>153.24</v>
      </c>
    </row>
    <row r="429" spans="1:6" x14ac:dyDescent="0.3">
      <c r="A429">
        <v>425</v>
      </c>
      <c r="B429" t="s">
        <v>17</v>
      </c>
      <c r="C429" t="s">
        <v>16</v>
      </c>
      <c r="D429">
        <v>15</v>
      </c>
      <c r="E429" s="6">
        <v>87.14</v>
      </c>
      <c r="F429" s="6">
        <f>Fin_Sales[[#This Row],[Units]]*Fin_Sales[[#This Row],[Price]]</f>
        <v>1307.0999999999999</v>
      </c>
    </row>
    <row r="430" spans="1:6" x14ac:dyDescent="0.3">
      <c r="A430">
        <v>426</v>
      </c>
      <c r="B430" t="s">
        <v>30</v>
      </c>
      <c r="C430" t="s">
        <v>38</v>
      </c>
      <c r="D430">
        <v>3</v>
      </c>
      <c r="E430" s="6">
        <v>51.23</v>
      </c>
      <c r="F430" s="6">
        <f>Fin_Sales[[#This Row],[Units]]*Fin_Sales[[#This Row],[Price]]</f>
        <v>153.69</v>
      </c>
    </row>
    <row r="431" spans="1:6" x14ac:dyDescent="0.3">
      <c r="A431">
        <v>427</v>
      </c>
      <c r="B431" t="s">
        <v>30</v>
      </c>
      <c r="C431" t="s">
        <v>44</v>
      </c>
      <c r="D431">
        <v>3</v>
      </c>
      <c r="E431" s="6">
        <v>51.349999999999994</v>
      </c>
      <c r="F431" s="6">
        <f>Fin_Sales[[#This Row],[Units]]*Fin_Sales[[#This Row],[Price]]</f>
        <v>154.04999999999998</v>
      </c>
    </row>
    <row r="432" spans="1:6" x14ac:dyDescent="0.3">
      <c r="A432">
        <v>428</v>
      </c>
      <c r="B432" t="s">
        <v>13</v>
      </c>
      <c r="C432" t="s">
        <v>24</v>
      </c>
      <c r="D432">
        <v>2</v>
      </c>
      <c r="E432" s="6">
        <v>24.279999999999998</v>
      </c>
      <c r="F432" s="6">
        <f>Fin_Sales[[#This Row],[Units]]*Fin_Sales[[#This Row],[Price]]</f>
        <v>48.559999999999995</v>
      </c>
    </row>
    <row r="433" spans="1:6" x14ac:dyDescent="0.3">
      <c r="A433">
        <v>429</v>
      </c>
      <c r="B433" t="s">
        <v>17</v>
      </c>
      <c r="C433" t="s">
        <v>35</v>
      </c>
      <c r="D433">
        <v>1</v>
      </c>
      <c r="E433" s="6">
        <v>87.72</v>
      </c>
      <c r="F433" s="6">
        <f>Fin_Sales[[#This Row],[Units]]*Fin_Sales[[#This Row],[Price]]</f>
        <v>87.72</v>
      </c>
    </row>
    <row r="434" spans="1:6" x14ac:dyDescent="0.3">
      <c r="A434">
        <v>430</v>
      </c>
      <c r="B434" t="s">
        <v>13</v>
      </c>
      <c r="C434" t="s">
        <v>59</v>
      </c>
      <c r="D434">
        <v>3</v>
      </c>
      <c r="E434" s="6">
        <v>23.069999999999997</v>
      </c>
      <c r="F434" s="6">
        <f>Fin_Sales[[#This Row],[Units]]*Fin_Sales[[#This Row],[Price]]</f>
        <v>69.209999999999994</v>
      </c>
    </row>
    <row r="435" spans="1:6" x14ac:dyDescent="0.3">
      <c r="A435">
        <v>431</v>
      </c>
      <c r="B435" t="s">
        <v>17</v>
      </c>
      <c r="C435" t="s">
        <v>25</v>
      </c>
      <c r="D435">
        <v>1</v>
      </c>
      <c r="E435" s="6">
        <v>87.07</v>
      </c>
      <c r="F435" s="6">
        <f>Fin_Sales[[#This Row],[Units]]*Fin_Sales[[#This Row],[Price]]</f>
        <v>87.07</v>
      </c>
    </row>
    <row r="436" spans="1:6" x14ac:dyDescent="0.3">
      <c r="A436">
        <v>432</v>
      </c>
      <c r="B436" t="s">
        <v>13</v>
      </c>
      <c r="C436" t="s">
        <v>47</v>
      </c>
      <c r="D436">
        <v>2</v>
      </c>
      <c r="E436" s="6">
        <v>24.549999999999997</v>
      </c>
      <c r="F436" s="6">
        <f>Fin_Sales[[#This Row],[Units]]*Fin_Sales[[#This Row],[Price]]</f>
        <v>49.099999999999994</v>
      </c>
    </row>
  </sheetData>
  <conditionalFormatting sqref="P5:P9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{C0061759-AFAE-4F94-BA32-37B0E6E94A4F}</x14:id>
        </ext>
      </extLst>
    </cfRule>
  </conditionalFormatting>
  <dataValidations disablePrompts="1" count="1">
    <dataValidation type="list" allowBlank="1" showInputMessage="1" showErrorMessage="1" sqref="M2" xr:uid="{6E363A81-C204-4A50-8BE2-F4537C9CE1BE}">
      <formula1>States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061759-AFAE-4F94-BA32-37B0E6E94A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P5:P92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0071-6BB5-4DB4-A2B6-70108EC10B2D}">
  <sheetPr codeName="Sheet6"/>
  <dimension ref="B2:I11"/>
  <sheetViews>
    <sheetView zoomScale="150" zoomScaleNormal="150" workbookViewId="0"/>
  </sheetViews>
  <sheetFormatPr defaultRowHeight="14.4" x14ac:dyDescent="0.3"/>
  <cols>
    <col min="1" max="1" width="3.5546875" customWidth="1"/>
    <col min="2" max="10" width="3" bestFit="1" customWidth="1"/>
    <col min="11" max="11" width="4" bestFit="1" customWidth="1"/>
    <col min="12" max="53" width="3.5546875" customWidth="1"/>
  </cols>
  <sheetData>
    <row r="2" spans="2:9" ht="18" x14ac:dyDescent="0.35">
      <c r="B2" s="17" t="s">
        <v>66</v>
      </c>
    </row>
    <row r="4" spans="2:9" x14ac:dyDescent="0.3">
      <c r="B4" s="18"/>
      <c r="C4" s="19"/>
      <c r="D4" s="18"/>
      <c r="E4" s="19"/>
      <c r="F4" s="18"/>
      <c r="G4" s="19"/>
      <c r="H4" s="18"/>
      <c r="I4" s="19"/>
    </row>
    <row r="5" spans="2:9" x14ac:dyDescent="0.3">
      <c r="B5" s="19"/>
      <c r="C5" s="18"/>
      <c r="D5" s="19"/>
      <c r="E5" s="18"/>
      <c r="F5" s="19"/>
      <c r="G5" s="18"/>
      <c r="H5" s="19"/>
      <c r="I5" s="18"/>
    </row>
    <row r="6" spans="2:9" x14ac:dyDescent="0.3">
      <c r="B6" s="18"/>
      <c r="C6" s="19"/>
      <c r="D6" s="18"/>
      <c r="E6" s="19"/>
      <c r="F6" s="18"/>
      <c r="G6" s="19"/>
      <c r="H6" s="18"/>
      <c r="I6" s="19"/>
    </row>
    <row r="7" spans="2:9" x14ac:dyDescent="0.3">
      <c r="B7" s="19"/>
      <c r="C7" s="18"/>
      <c r="D7" s="19"/>
      <c r="E7" s="18"/>
      <c r="F7" s="19"/>
      <c r="G7" s="18"/>
      <c r="H7" s="19"/>
      <c r="I7" s="18"/>
    </row>
    <row r="8" spans="2:9" x14ac:dyDescent="0.3">
      <c r="B8" s="18"/>
      <c r="C8" s="19"/>
      <c r="D8" s="18"/>
      <c r="E8" s="19"/>
      <c r="F8" s="18"/>
      <c r="G8" s="19"/>
      <c r="H8" s="18"/>
      <c r="I8" s="19"/>
    </row>
    <row r="9" spans="2:9" x14ac:dyDescent="0.3">
      <c r="B9" s="19"/>
      <c r="C9" s="18"/>
      <c r="D9" s="19"/>
      <c r="E9" s="18"/>
      <c r="F9" s="19"/>
      <c r="G9" s="18"/>
      <c r="H9" s="19"/>
      <c r="I9" s="18"/>
    </row>
    <row r="10" spans="2:9" x14ac:dyDescent="0.3">
      <c r="B10" s="18"/>
      <c r="C10" s="19"/>
      <c r="D10" s="18"/>
      <c r="E10" s="19"/>
      <c r="F10" s="18"/>
      <c r="G10" s="19"/>
      <c r="H10" s="18"/>
      <c r="I10" s="19"/>
    </row>
    <row r="11" spans="2:9" x14ac:dyDescent="0.3">
      <c r="B11" s="19"/>
      <c r="C11" s="18"/>
      <c r="D11" s="19"/>
      <c r="E11" s="18"/>
      <c r="F11" s="19"/>
      <c r="G11" s="18"/>
      <c r="H11" s="19"/>
      <c r="I11" s="18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947D-0A64-476C-B7CA-C0FF759558DB}">
  <sheetPr codeName="Sheet7"/>
  <dimension ref="A2:H13"/>
  <sheetViews>
    <sheetView zoomScale="130" zoomScaleNormal="130" workbookViewId="0"/>
  </sheetViews>
  <sheetFormatPr defaultRowHeight="14.4" x14ac:dyDescent="0.3"/>
  <sheetData>
    <row r="2" spans="1:8" ht="18" x14ac:dyDescent="0.35">
      <c r="B2" s="17" t="s">
        <v>67</v>
      </c>
    </row>
    <row r="3" spans="1:8" x14ac:dyDescent="0.3">
      <c r="A3" t="s">
        <v>68</v>
      </c>
      <c r="H3" s="1"/>
    </row>
    <row r="4" spans="1:8" x14ac:dyDescent="0.3">
      <c r="B4" s="16"/>
      <c r="C4" s="16"/>
      <c r="D4" s="16"/>
      <c r="E4" s="16"/>
      <c r="F4" s="16"/>
    </row>
    <row r="5" spans="1:8" x14ac:dyDescent="0.3">
      <c r="B5" s="16"/>
      <c r="C5" s="16"/>
      <c r="D5" s="16"/>
      <c r="E5" s="16"/>
      <c r="F5" s="16"/>
    </row>
    <row r="6" spans="1:8" x14ac:dyDescent="0.3">
      <c r="B6" s="16"/>
      <c r="C6" s="16"/>
      <c r="D6" s="16"/>
      <c r="E6" s="16"/>
      <c r="F6" s="16"/>
    </row>
    <row r="7" spans="1:8" x14ac:dyDescent="0.3">
      <c r="B7" s="16"/>
      <c r="C7" s="16"/>
      <c r="D7" s="16"/>
      <c r="E7" s="16"/>
      <c r="F7" s="16"/>
    </row>
    <row r="8" spans="1:8" x14ac:dyDescent="0.3">
      <c r="B8" s="16"/>
      <c r="C8" s="16"/>
      <c r="D8" s="16"/>
      <c r="E8" s="16"/>
      <c r="F8" s="16"/>
    </row>
    <row r="9" spans="1:8" x14ac:dyDescent="0.3">
      <c r="B9" s="16"/>
      <c r="C9" s="16"/>
      <c r="D9" s="16"/>
      <c r="E9" s="16"/>
      <c r="F9" s="16"/>
    </row>
    <row r="10" spans="1:8" x14ac:dyDescent="0.3">
      <c r="B10" s="16"/>
      <c r="C10" s="16"/>
      <c r="D10" s="16"/>
      <c r="E10" s="16"/>
      <c r="F10" s="16"/>
    </row>
    <row r="11" spans="1:8" x14ac:dyDescent="0.3">
      <c r="B11" s="16"/>
      <c r="C11" s="16"/>
      <c r="D11" s="16"/>
      <c r="E11" s="16"/>
      <c r="F11" s="16"/>
    </row>
    <row r="12" spans="1:8" x14ac:dyDescent="0.3">
      <c r="B12" s="16"/>
      <c r="C12" s="16"/>
      <c r="D12" s="16"/>
      <c r="E12" s="16"/>
      <c r="F12" s="16"/>
    </row>
    <row r="13" spans="1:8" x14ac:dyDescent="0.3">
      <c r="B13" s="16"/>
      <c r="C13" s="16"/>
      <c r="D13" s="16"/>
      <c r="E13" s="16"/>
      <c r="F13" s="16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7C5D-B0F1-4F92-9294-0D29B80ECB8D}">
  <sheetPr codeName="Sheet8"/>
  <dimension ref="A2:E26"/>
  <sheetViews>
    <sheetView zoomScale="150" zoomScaleNormal="150" workbookViewId="0"/>
  </sheetViews>
  <sheetFormatPr defaultRowHeight="14.4" x14ac:dyDescent="0.3"/>
  <cols>
    <col min="1" max="1" width="10.109375" bestFit="1" customWidth="1"/>
    <col min="2" max="2" width="15.33203125" bestFit="1" customWidth="1"/>
    <col min="4" max="4" width="12.33203125" bestFit="1" customWidth="1"/>
    <col min="5" max="5" width="12" bestFit="1" customWidth="1"/>
  </cols>
  <sheetData>
    <row r="2" spans="1:5" ht="18" x14ac:dyDescent="0.35">
      <c r="B2" s="17" t="s">
        <v>69</v>
      </c>
    </row>
    <row r="3" spans="1:5" ht="18" x14ac:dyDescent="0.35">
      <c r="B3" s="17"/>
    </row>
    <row r="4" spans="1:5" x14ac:dyDescent="0.3">
      <c r="A4" s="1"/>
    </row>
    <row r="5" spans="1:5" x14ac:dyDescent="0.3">
      <c r="E5" s="14"/>
    </row>
    <row r="6" spans="1:5" x14ac:dyDescent="0.3">
      <c r="B6" t="s">
        <v>70</v>
      </c>
      <c r="D6" s="13" t="s">
        <v>71</v>
      </c>
    </row>
    <row r="7" spans="1:5" x14ac:dyDescent="0.3">
      <c r="B7" t="s">
        <v>72</v>
      </c>
    </row>
    <row r="8" spans="1:5" x14ac:dyDescent="0.3">
      <c r="B8" t="s">
        <v>73</v>
      </c>
    </row>
    <row r="9" spans="1:5" x14ac:dyDescent="0.3">
      <c r="B9" t="s">
        <v>74</v>
      </c>
    </row>
    <row r="10" spans="1:5" x14ac:dyDescent="0.3">
      <c r="B10" t="s">
        <v>75</v>
      </c>
    </row>
    <row r="11" spans="1:5" x14ac:dyDescent="0.3">
      <c r="B11" t="s">
        <v>76</v>
      </c>
    </row>
    <row r="12" spans="1:5" x14ac:dyDescent="0.3">
      <c r="B12" t="s">
        <v>77</v>
      </c>
    </row>
    <row r="13" spans="1:5" x14ac:dyDescent="0.3">
      <c r="B13" t="s">
        <v>78</v>
      </c>
    </row>
    <row r="14" spans="1:5" x14ac:dyDescent="0.3">
      <c r="B14" t="s">
        <v>79</v>
      </c>
    </row>
    <row r="15" spans="1:5" x14ac:dyDescent="0.3">
      <c r="B15" t="s">
        <v>80</v>
      </c>
    </row>
    <row r="16" spans="1:5" x14ac:dyDescent="0.3">
      <c r="B16" t="s">
        <v>81</v>
      </c>
    </row>
    <row r="17" spans="2:2" x14ac:dyDescent="0.3">
      <c r="B17" t="s">
        <v>82</v>
      </c>
    </row>
    <row r="18" spans="2:2" x14ac:dyDescent="0.3">
      <c r="B18" t="s">
        <v>83</v>
      </c>
    </row>
    <row r="19" spans="2:2" x14ac:dyDescent="0.3">
      <c r="B19" t="s">
        <v>84</v>
      </c>
    </row>
    <row r="20" spans="2:2" x14ac:dyDescent="0.3">
      <c r="B20" t="s">
        <v>85</v>
      </c>
    </row>
    <row r="21" spans="2:2" x14ac:dyDescent="0.3">
      <c r="B21" t="s">
        <v>86</v>
      </c>
    </row>
    <row r="22" spans="2:2" x14ac:dyDescent="0.3">
      <c r="B22" t="s">
        <v>87</v>
      </c>
    </row>
    <row r="23" spans="2:2" x14ac:dyDescent="0.3">
      <c r="B23" t="s">
        <v>88</v>
      </c>
    </row>
    <row r="24" spans="2:2" x14ac:dyDescent="0.3">
      <c r="B24" t="s">
        <v>89</v>
      </c>
    </row>
    <row r="25" spans="2:2" x14ac:dyDescent="0.3">
      <c r="B25" t="s">
        <v>90</v>
      </c>
    </row>
    <row r="26" spans="2:2" x14ac:dyDescent="0.3">
      <c r="B26" t="s">
        <v>91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9567-42F2-4EE2-94BA-550BFF19D086}">
  <sheetPr codeName="Sheet9"/>
  <dimension ref="A2:E26"/>
  <sheetViews>
    <sheetView topLeftCell="A4" zoomScale="150" zoomScaleNormal="150" workbookViewId="0"/>
  </sheetViews>
  <sheetFormatPr defaultRowHeight="14.4" x14ac:dyDescent="0.3"/>
  <cols>
    <col min="1" max="1" width="10.109375" bestFit="1" customWidth="1"/>
    <col min="2" max="2" width="15.33203125" bestFit="1" customWidth="1"/>
    <col min="4" max="4" width="12.33203125" bestFit="1" customWidth="1"/>
    <col min="5" max="5" width="12" bestFit="1" customWidth="1"/>
  </cols>
  <sheetData>
    <row r="2" spans="1:5" ht="18" x14ac:dyDescent="0.35">
      <c r="B2" s="17" t="s">
        <v>92</v>
      </c>
    </row>
    <row r="3" spans="1:5" ht="18" x14ac:dyDescent="0.35">
      <c r="B3" s="17"/>
    </row>
    <row r="4" spans="1:5" x14ac:dyDescent="0.3">
      <c r="A4" s="1"/>
    </row>
    <row r="5" spans="1:5" x14ac:dyDescent="0.3">
      <c r="D5" s="13" t="s">
        <v>93</v>
      </c>
      <c r="E5" s="14"/>
    </row>
    <row r="6" spans="1:5" x14ac:dyDescent="0.3">
      <c r="A6" t="s">
        <v>70</v>
      </c>
      <c r="B6" t="s">
        <v>94</v>
      </c>
      <c r="D6" s="15" t="s">
        <v>70</v>
      </c>
      <c r="E6" s="15" t="s">
        <v>94</v>
      </c>
    </row>
    <row r="7" spans="1:5" x14ac:dyDescent="0.3">
      <c r="A7" t="s">
        <v>72</v>
      </c>
      <c r="B7">
        <v>5</v>
      </c>
    </row>
    <row r="8" spans="1:5" x14ac:dyDescent="0.3">
      <c r="A8" t="s">
        <v>73</v>
      </c>
      <c r="B8">
        <v>6</v>
      </c>
    </row>
    <row r="9" spans="1:5" x14ac:dyDescent="0.3">
      <c r="A9" t="s">
        <v>74</v>
      </c>
      <c r="B9">
        <v>0</v>
      </c>
    </row>
    <row r="10" spans="1:5" x14ac:dyDescent="0.3">
      <c r="A10" t="s">
        <v>75</v>
      </c>
      <c r="B10">
        <v>5</v>
      </c>
    </row>
    <row r="11" spans="1:5" x14ac:dyDescent="0.3">
      <c r="A11" t="s">
        <v>76</v>
      </c>
      <c r="B11">
        <v>0</v>
      </c>
    </row>
    <row r="12" spans="1:5" x14ac:dyDescent="0.3">
      <c r="A12" t="s">
        <v>77</v>
      </c>
      <c r="B12">
        <v>6</v>
      </c>
    </row>
    <row r="13" spans="1:5" x14ac:dyDescent="0.3">
      <c r="A13" t="s">
        <v>78</v>
      </c>
      <c r="B13">
        <v>8</v>
      </c>
    </row>
    <row r="14" spans="1:5" x14ac:dyDescent="0.3">
      <c r="A14" t="s">
        <v>79</v>
      </c>
      <c r="B14">
        <v>9</v>
      </c>
    </row>
    <row r="15" spans="1:5" x14ac:dyDescent="0.3">
      <c r="A15" t="s">
        <v>80</v>
      </c>
      <c r="B15">
        <v>5</v>
      </c>
    </row>
    <row r="16" spans="1:5" x14ac:dyDescent="0.3">
      <c r="A16" t="s">
        <v>81</v>
      </c>
      <c r="B16">
        <v>11</v>
      </c>
    </row>
    <row r="17" spans="1:2" x14ac:dyDescent="0.3">
      <c r="A17" t="s">
        <v>82</v>
      </c>
      <c r="B17">
        <v>2</v>
      </c>
    </row>
    <row r="18" spans="1:2" x14ac:dyDescent="0.3">
      <c r="A18" t="s">
        <v>83</v>
      </c>
      <c r="B18">
        <v>2</v>
      </c>
    </row>
    <row r="19" spans="1:2" x14ac:dyDescent="0.3">
      <c r="A19" t="s">
        <v>84</v>
      </c>
      <c r="B19">
        <v>7</v>
      </c>
    </row>
    <row r="20" spans="1:2" x14ac:dyDescent="0.3">
      <c r="A20" t="s">
        <v>85</v>
      </c>
      <c r="B20">
        <v>1</v>
      </c>
    </row>
    <row r="21" spans="1:2" x14ac:dyDescent="0.3">
      <c r="A21" t="s">
        <v>86</v>
      </c>
      <c r="B21">
        <v>0</v>
      </c>
    </row>
    <row r="22" spans="1:2" x14ac:dyDescent="0.3">
      <c r="A22" t="s">
        <v>87</v>
      </c>
      <c r="B22">
        <v>2</v>
      </c>
    </row>
    <row r="23" spans="1:2" x14ac:dyDescent="0.3">
      <c r="A23" t="s">
        <v>88</v>
      </c>
      <c r="B23">
        <v>5</v>
      </c>
    </row>
    <row r="24" spans="1:2" x14ac:dyDescent="0.3">
      <c r="A24" t="s">
        <v>89</v>
      </c>
      <c r="B24">
        <v>0</v>
      </c>
    </row>
    <row r="25" spans="1:2" x14ac:dyDescent="0.3">
      <c r="A25" t="s">
        <v>90</v>
      </c>
      <c r="B25">
        <v>0</v>
      </c>
    </row>
    <row r="26" spans="1:2" x14ac:dyDescent="0.3">
      <c r="A26" t="s">
        <v>91</v>
      </c>
      <c r="B26">
        <v>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674B-40A7-483C-8E8B-0A12E7375B0F}">
  <sheetPr codeName="Sheet11"/>
  <dimension ref="A1:F13"/>
  <sheetViews>
    <sheetView zoomScale="150" zoomScaleNormal="150" workbookViewId="0"/>
  </sheetViews>
  <sheetFormatPr defaultRowHeight="14.4" x14ac:dyDescent="0.3"/>
  <cols>
    <col min="1" max="1" width="10.33203125" customWidth="1"/>
    <col min="2" max="2" width="9.33203125" customWidth="1"/>
    <col min="3" max="3" width="10.5546875" bestFit="1" customWidth="1"/>
    <col min="4" max="4" width="9.6640625" customWidth="1"/>
    <col min="6" max="6" width="10.33203125" customWidth="1"/>
  </cols>
  <sheetData>
    <row r="1" spans="1:6" x14ac:dyDescent="0.3">
      <c r="A1" s="1" t="s">
        <v>95</v>
      </c>
      <c r="C1" s="11">
        <v>5</v>
      </c>
    </row>
    <row r="2" spans="1:6" x14ac:dyDescent="0.3">
      <c r="A2" s="1"/>
      <c r="F2" s="5" t="s">
        <v>96</v>
      </c>
    </row>
    <row r="3" spans="1:6" x14ac:dyDescent="0.3">
      <c r="A3" s="1" t="s">
        <v>12</v>
      </c>
      <c r="B3" t="s">
        <v>97</v>
      </c>
      <c r="C3" s="8">
        <v>40000</v>
      </c>
      <c r="E3" s="1" t="s">
        <v>98</v>
      </c>
      <c r="F3" s="10"/>
    </row>
    <row r="4" spans="1:6" x14ac:dyDescent="0.3">
      <c r="A4" s="1"/>
      <c r="B4" t="s">
        <v>99</v>
      </c>
      <c r="C4" s="8">
        <v>10000</v>
      </c>
      <c r="E4" s="1" t="s">
        <v>100</v>
      </c>
      <c r="F4" s="6"/>
    </row>
    <row r="5" spans="1:6" x14ac:dyDescent="0.3">
      <c r="A5" s="1" t="s">
        <v>101</v>
      </c>
      <c r="B5" t="s">
        <v>97</v>
      </c>
      <c r="C5" s="8">
        <v>30000</v>
      </c>
    </row>
    <row r="6" spans="1:6" x14ac:dyDescent="0.3">
      <c r="A6" s="1"/>
      <c r="B6" t="s">
        <v>99</v>
      </c>
      <c r="C6" s="8">
        <v>5000</v>
      </c>
    </row>
    <row r="7" spans="1:6" x14ac:dyDescent="0.3">
      <c r="A7" s="5" t="s">
        <v>102</v>
      </c>
      <c r="B7" s="5" t="s">
        <v>103</v>
      </c>
      <c r="C7" s="5" t="s">
        <v>104</v>
      </c>
      <c r="D7" s="5" t="s">
        <v>105</v>
      </c>
    </row>
    <row r="8" spans="1:6" x14ac:dyDescent="0.3">
      <c r="A8" s="9" t="s">
        <v>0</v>
      </c>
      <c r="B8" s="1" t="s">
        <v>12</v>
      </c>
      <c r="C8" s="1" t="s">
        <v>101</v>
      </c>
      <c r="D8" s="1" t="s">
        <v>106</v>
      </c>
    </row>
    <row r="9" spans="1:6" x14ac:dyDescent="0.3">
      <c r="A9" cm="1">
        <f t="array" ref="A9:A13">_xlfn.SEQUENCE(C1)</f>
        <v>1</v>
      </c>
      <c r="B9" s="6"/>
      <c r="C9" s="6"/>
      <c r="D9" s="6"/>
    </row>
    <row r="10" spans="1:6" x14ac:dyDescent="0.3">
      <c r="A10">
        <v>2</v>
      </c>
      <c r="B10" s="6"/>
      <c r="C10" s="6"/>
      <c r="D10" s="6"/>
    </row>
    <row r="11" spans="1:6" x14ac:dyDescent="0.3">
      <c r="A11">
        <v>3</v>
      </c>
      <c r="B11" s="6"/>
      <c r="C11" s="6"/>
      <c r="D11" s="6"/>
    </row>
    <row r="12" spans="1:6" x14ac:dyDescent="0.3">
      <c r="A12">
        <v>4</v>
      </c>
      <c r="B12" s="6"/>
      <c r="C12" s="6"/>
      <c r="D12" s="6"/>
    </row>
    <row r="13" spans="1:6" x14ac:dyDescent="0.3">
      <c r="A13">
        <v>5</v>
      </c>
      <c r="B13" s="6"/>
      <c r="C13" s="6"/>
      <c r="D13" s="6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CC0A-4162-4302-9C7C-1BA84DBE3968}">
  <sheetPr codeName="Sheet12"/>
  <dimension ref="B1:N744"/>
  <sheetViews>
    <sheetView workbookViewId="0"/>
  </sheetViews>
  <sheetFormatPr defaultRowHeight="14.4" x14ac:dyDescent="0.3"/>
  <cols>
    <col min="2" max="2" width="9.6640625" bestFit="1" customWidth="1"/>
    <col min="3" max="3" width="10.109375" bestFit="1" customWidth="1"/>
    <col min="4" max="4" width="15.33203125" bestFit="1" customWidth="1"/>
    <col min="5" max="5" width="8" bestFit="1" customWidth="1"/>
    <col min="6" max="7" width="7.6640625" bestFit="1" customWidth="1"/>
    <col min="9" max="9" width="8.109375" bestFit="1" customWidth="1"/>
    <col min="10" max="10" width="9" bestFit="1" customWidth="1"/>
    <col min="11" max="11" width="11.33203125" bestFit="1" customWidth="1"/>
    <col min="12" max="12" width="5.6640625" bestFit="1" customWidth="1"/>
    <col min="13" max="13" width="5.5546875" bestFit="1" customWidth="1"/>
    <col min="14" max="14" width="6.5546875" bestFit="1" customWidth="1"/>
  </cols>
  <sheetData>
    <row r="1" spans="2:14" x14ac:dyDescent="0.3">
      <c r="E1" s="4"/>
      <c r="J1" s="1" t="s">
        <v>2</v>
      </c>
      <c r="K1" s="1" t="s">
        <v>107</v>
      </c>
    </row>
    <row r="2" spans="2:14" x14ac:dyDescent="0.3">
      <c r="J2" s="3" t="s">
        <v>34</v>
      </c>
      <c r="K2" s="3" t="s">
        <v>33</v>
      </c>
    </row>
    <row r="4" spans="2:14" x14ac:dyDescent="0.3">
      <c r="B4" t="s">
        <v>1</v>
      </c>
      <c r="C4" t="s">
        <v>2</v>
      </c>
      <c r="D4" t="s">
        <v>108</v>
      </c>
      <c r="E4" t="s">
        <v>3</v>
      </c>
      <c r="F4" t="s">
        <v>11</v>
      </c>
      <c r="G4" t="s">
        <v>109</v>
      </c>
      <c r="I4" s="1" t="s">
        <v>1</v>
      </c>
      <c r="J4" s="1" t="s">
        <v>2</v>
      </c>
      <c r="K4" s="1" t="s">
        <v>108</v>
      </c>
      <c r="L4" s="1" t="s">
        <v>3</v>
      </c>
      <c r="M4" s="1" t="s">
        <v>11</v>
      </c>
      <c r="N4" s="1" t="s">
        <v>109</v>
      </c>
    </row>
    <row r="5" spans="2:14" x14ac:dyDescent="0.3">
      <c r="B5">
        <v>1</v>
      </c>
      <c r="C5" t="s">
        <v>30</v>
      </c>
      <c r="D5" t="s">
        <v>14</v>
      </c>
      <c r="E5">
        <v>2</v>
      </c>
      <c r="F5" s="6">
        <v>51.029999999999994</v>
      </c>
      <c r="G5" s="6">
        <f>Table3[[#This Row],[Units]]*Table3[[#This Row],[Price]]</f>
        <v>102.05999999999999</v>
      </c>
      <c r="M5" s="6"/>
      <c r="N5" s="6"/>
    </row>
    <row r="6" spans="2:14" x14ac:dyDescent="0.3">
      <c r="B6">
        <v>2</v>
      </c>
      <c r="C6" t="s">
        <v>13</v>
      </c>
      <c r="D6" t="s">
        <v>15</v>
      </c>
      <c r="E6">
        <v>5</v>
      </c>
      <c r="F6" s="6">
        <v>21.439999999999998</v>
      </c>
      <c r="G6" s="6">
        <f>Table3[[#This Row],[Units]]*Table3[[#This Row],[Price]]</f>
        <v>107.19999999999999</v>
      </c>
      <c r="M6" s="6"/>
      <c r="N6" s="6"/>
    </row>
    <row r="7" spans="2:14" x14ac:dyDescent="0.3">
      <c r="B7">
        <v>3</v>
      </c>
      <c r="C7" t="s">
        <v>13</v>
      </c>
      <c r="D7" t="s">
        <v>18</v>
      </c>
      <c r="E7">
        <v>5</v>
      </c>
      <c r="F7" s="6">
        <v>84.68</v>
      </c>
      <c r="G7" s="6">
        <f>Table3[[#This Row],[Units]]*Table3[[#This Row],[Price]]</f>
        <v>423.40000000000003</v>
      </c>
      <c r="M7" s="6"/>
      <c r="N7" s="6"/>
    </row>
    <row r="8" spans="2:14" x14ac:dyDescent="0.3">
      <c r="B8">
        <v>4</v>
      </c>
      <c r="C8" t="s">
        <v>13</v>
      </c>
      <c r="D8" t="s">
        <v>20</v>
      </c>
      <c r="E8">
        <v>5</v>
      </c>
      <c r="F8" s="6">
        <v>24.7</v>
      </c>
      <c r="G8" s="6">
        <f>Table3[[#This Row],[Units]]*Table3[[#This Row],[Price]]</f>
        <v>123.5</v>
      </c>
      <c r="M8" s="6"/>
      <c r="N8" s="6"/>
    </row>
    <row r="9" spans="2:14" x14ac:dyDescent="0.3">
      <c r="B9">
        <v>5</v>
      </c>
      <c r="C9" t="s">
        <v>13</v>
      </c>
      <c r="D9" t="s">
        <v>22</v>
      </c>
      <c r="E9">
        <v>5</v>
      </c>
      <c r="F9" s="6">
        <v>24.779999999999998</v>
      </c>
      <c r="G9" s="6">
        <f>Table3[[#This Row],[Units]]*Table3[[#This Row],[Price]]</f>
        <v>123.89999999999999</v>
      </c>
      <c r="M9" s="6"/>
      <c r="N9" s="6"/>
    </row>
    <row r="10" spans="2:14" x14ac:dyDescent="0.3">
      <c r="B10">
        <v>6</v>
      </c>
      <c r="C10" t="s">
        <v>17</v>
      </c>
      <c r="D10" t="s">
        <v>24</v>
      </c>
      <c r="E10">
        <v>5</v>
      </c>
      <c r="F10" s="6">
        <v>86.42</v>
      </c>
      <c r="G10" s="6">
        <f>Table3[[#This Row],[Units]]*Table3[[#This Row],[Price]]</f>
        <v>432.1</v>
      </c>
      <c r="M10" s="6"/>
      <c r="N10" s="6"/>
    </row>
    <row r="11" spans="2:14" x14ac:dyDescent="0.3">
      <c r="B11">
        <v>7</v>
      </c>
      <c r="C11" t="s">
        <v>17</v>
      </c>
      <c r="D11" t="s">
        <v>25</v>
      </c>
      <c r="E11">
        <v>3</v>
      </c>
      <c r="F11" s="6">
        <v>85.02</v>
      </c>
      <c r="G11" s="6">
        <f>Table3[[#This Row],[Units]]*Table3[[#This Row],[Price]]</f>
        <v>255.06</v>
      </c>
      <c r="M11" s="6"/>
      <c r="N11" s="6"/>
    </row>
    <row r="12" spans="2:14" x14ac:dyDescent="0.3">
      <c r="B12">
        <v>8</v>
      </c>
      <c r="C12" t="s">
        <v>13</v>
      </c>
      <c r="D12" t="s">
        <v>27</v>
      </c>
      <c r="E12">
        <v>3</v>
      </c>
      <c r="F12" s="6">
        <v>23.389999999999997</v>
      </c>
      <c r="G12" s="6">
        <f>Table3[[#This Row],[Units]]*Table3[[#This Row],[Price]]</f>
        <v>70.169999999999987</v>
      </c>
      <c r="M12" s="6"/>
      <c r="N12" s="6"/>
    </row>
    <row r="13" spans="2:14" x14ac:dyDescent="0.3">
      <c r="B13">
        <v>9</v>
      </c>
      <c r="C13" t="s">
        <v>13</v>
      </c>
      <c r="D13" t="s">
        <v>14</v>
      </c>
      <c r="E13">
        <v>1</v>
      </c>
      <c r="F13" s="6">
        <v>22.18</v>
      </c>
      <c r="G13" s="6">
        <f>Table3[[#This Row],[Units]]*Table3[[#This Row],[Price]]</f>
        <v>22.18</v>
      </c>
      <c r="M13" s="6"/>
      <c r="N13" s="6"/>
    </row>
    <row r="14" spans="2:14" x14ac:dyDescent="0.3">
      <c r="B14">
        <v>10</v>
      </c>
      <c r="C14" t="s">
        <v>30</v>
      </c>
      <c r="D14" t="s">
        <v>35</v>
      </c>
      <c r="E14">
        <v>1</v>
      </c>
      <c r="F14" s="6">
        <v>54.059999999999995</v>
      </c>
      <c r="G14" s="6">
        <f>Table3[[#This Row],[Units]]*Table3[[#This Row],[Price]]</f>
        <v>54.059999999999995</v>
      </c>
      <c r="M14" s="6"/>
      <c r="N14" s="6"/>
    </row>
    <row r="15" spans="2:14" x14ac:dyDescent="0.3">
      <c r="B15">
        <v>11</v>
      </c>
      <c r="C15" t="s">
        <v>13</v>
      </c>
      <c r="D15" t="s">
        <v>40</v>
      </c>
      <c r="E15">
        <v>1</v>
      </c>
      <c r="F15" s="6">
        <v>21.849999999999998</v>
      </c>
      <c r="G15" s="6">
        <f>Table3[[#This Row],[Units]]*Table3[[#This Row],[Price]]</f>
        <v>21.849999999999998</v>
      </c>
      <c r="M15" s="6"/>
      <c r="N15" s="6"/>
    </row>
    <row r="16" spans="2:14" x14ac:dyDescent="0.3">
      <c r="B16">
        <v>12</v>
      </c>
      <c r="C16" t="s">
        <v>30</v>
      </c>
      <c r="D16" t="s">
        <v>22</v>
      </c>
      <c r="E16">
        <v>1</v>
      </c>
      <c r="F16" s="6">
        <v>53.809999999999995</v>
      </c>
      <c r="G16" s="6">
        <f>Table3[[#This Row],[Units]]*Table3[[#This Row],[Price]]</f>
        <v>53.809999999999995</v>
      </c>
      <c r="M16" s="6"/>
      <c r="N16" s="6"/>
    </row>
    <row r="17" spans="2:14" x14ac:dyDescent="0.3">
      <c r="B17">
        <v>13</v>
      </c>
      <c r="C17" t="s">
        <v>17</v>
      </c>
      <c r="D17" t="s">
        <v>16</v>
      </c>
      <c r="E17">
        <v>5</v>
      </c>
      <c r="F17" s="6">
        <v>84.64</v>
      </c>
      <c r="G17" s="6">
        <f>Table3[[#This Row],[Units]]*Table3[[#This Row],[Price]]</f>
        <v>423.2</v>
      </c>
      <c r="M17" s="6"/>
      <c r="N17" s="6"/>
    </row>
    <row r="18" spans="2:14" x14ac:dyDescent="0.3">
      <c r="B18">
        <v>14</v>
      </c>
      <c r="C18" t="s">
        <v>34</v>
      </c>
      <c r="D18" t="s">
        <v>21</v>
      </c>
      <c r="E18">
        <v>4</v>
      </c>
      <c r="F18" s="6">
        <v>16.36</v>
      </c>
      <c r="G18" s="6">
        <f>Table3[[#This Row],[Units]]*Table3[[#This Row],[Price]]</f>
        <v>65.44</v>
      </c>
      <c r="M18" s="6"/>
      <c r="N18" s="6"/>
    </row>
    <row r="19" spans="2:14" x14ac:dyDescent="0.3">
      <c r="B19">
        <v>15</v>
      </c>
      <c r="C19" t="s">
        <v>34</v>
      </c>
      <c r="D19" t="s">
        <v>36</v>
      </c>
      <c r="E19">
        <v>1</v>
      </c>
      <c r="F19" s="6">
        <v>14.65</v>
      </c>
      <c r="G19" s="6">
        <f>Table3[[#This Row],[Units]]*Table3[[#This Row],[Price]]</f>
        <v>14.65</v>
      </c>
      <c r="M19" s="6"/>
      <c r="N19" s="6"/>
    </row>
    <row r="20" spans="2:14" x14ac:dyDescent="0.3">
      <c r="B20">
        <v>16</v>
      </c>
      <c r="C20" t="s">
        <v>17</v>
      </c>
      <c r="D20" t="s">
        <v>29</v>
      </c>
      <c r="E20">
        <v>3</v>
      </c>
      <c r="F20" s="6">
        <v>84.16</v>
      </c>
      <c r="G20" s="6">
        <f>Table3[[#This Row],[Units]]*Table3[[#This Row],[Price]]</f>
        <v>252.48</v>
      </c>
      <c r="M20" s="6"/>
      <c r="N20" s="6"/>
    </row>
    <row r="21" spans="2:14" x14ac:dyDescent="0.3">
      <c r="B21">
        <v>17</v>
      </c>
      <c r="C21" t="s">
        <v>34</v>
      </c>
      <c r="D21" t="s">
        <v>39</v>
      </c>
      <c r="E21">
        <v>4</v>
      </c>
      <c r="F21" s="6">
        <v>15.02</v>
      </c>
      <c r="G21" s="6">
        <f>Table3[[#This Row],[Units]]*Table3[[#This Row],[Price]]</f>
        <v>60.08</v>
      </c>
      <c r="M21" s="6"/>
      <c r="N21" s="6"/>
    </row>
    <row r="22" spans="2:14" x14ac:dyDescent="0.3">
      <c r="B22">
        <v>18</v>
      </c>
      <c r="C22" t="s">
        <v>17</v>
      </c>
      <c r="D22" t="s">
        <v>40</v>
      </c>
      <c r="E22">
        <v>1</v>
      </c>
      <c r="F22" s="6">
        <v>87.14</v>
      </c>
      <c r="G22" s="6">
        <f>Table3[[#This Row],[Units]]*Table3[[#This Row],[Price]]</f>
        <v>87.14</v>
      </c>
      <c r="M22" s="6"/>
      <c r="N22" s="6"/>
    </row>
    <row r="23" spans="2:14" x14ac:dyDescent="0.3">
      <c r="B23">
        <v>19</v>
      </c>
      <c r="C23" t="s">
        <v>30</v>
      </c>
      <c r="D23" t="s">
        <v>40</v>
      </c>
      <c r="E23">
        <v>4</v>
      </c>
      <c r="F23" s="6">
        <v>51.91</v>
      </c>
      <c r="G23" s="6">
        <f>Table3[[#This Row],[Units]]*Table3[[#This Row],[Price]]</f>
        <v>207.64</v>
      </c>
      <c r="M23" s="6"/>
      <c r="N23" s="6"/>
    </row>
    <row r="24" spans="2:14" x14ac:dyDescent="0.3">
      <c r="B24">
        <v>20</v>
      </c>
      <c r="C24" t="s">
        <v>34</v>
      </c>
      <c r="D24" t="s">
        <v>42</v>
      </c>
      <c r="E24">
        <v>3</v>
      </c>
      <c r="F24" s="6">
        <v>16.45</v>
      </c>
      <c r="G24" s="6">
        <f>Table3[[#This Row],[Units]]*Table3[[#This Row],[Price]]</f>
        <v>49.349999999999994</v>
      </c>
      <c r="M24" s="6"/>
      <c r="N24" s="6"/>
    </row>
    <row r="25" spans="2:14" x14ac:dyDescent="0.3">
      <c r="B25">
        <v>21</v>
      </c>
      <c r="C25" t="s">
        <v>13</v>
      </c>
      <c r="D25" t="s">
        <v>16</v>
      </c>
      <c r="E25">
        <v>1</v>
      </c>
      <c r="F25" s="6">
        <v>23.009999999999998</v>
      </c>
      <c r="G25" s="6">
        <f>Table3[[#This Row],[Units]]*Table3[[#This Row],[Price]]</f>
        <v>23.009999999999998</v>
      </c>
      <c r="M25" s="6"/>
      <c r="N25" s="6"/>
    </row>
    <row r="26" spans="2:14" x14ac:dyDescent="0.3">
      <c r="B26">
        <v>22</v>
      </c>
      <c r="C26" t="s">
        <v>13</v>
      </c>
      <c r="D26" t="s">
        <v>44</v>
      </c>
      <c r="E26">
        <v>4</v>
      </c>
      <c r="F26" s="6">
        <v>23.299999999999997</v>
      </c>
      <c r="G26" s="6">
        <f>Table3[[#This Row],[Units]]*Table3[[#This Row],[Price]]</f>
        <v>93.199999999999989</v>
      </c>
      <c r="M26" s="6"/>
      <c r="N26" s="6"/>
    </row>
    <row r="27" spans="2:14" x14ac:dyDescent="0.3">
      <c r="B27">
        <v>23</v>
      </c>
      <c r="C27" t="s">
        <v>17</v>
      </c>
      <c r="D27" t="s">
        <v>19</v>
      </c>
      <c r="E27">
        <v>2</v>
      </c>
      <c r="F27" s="6">
        <v>84.56</v>
      </c>
      <c r="G27" s="6">
        <f>Table3[[#This Row],[Units]]*Table3[[#This Row],[Price]]</f>
        <v>169.12</v>
      </c>
      <c r="M27" s="6"/>
      <c r="N27" s="6"/>
    </row>
    <row r="28" spans="2:14" x14ac:dyDescent="0.3">
      <c r="B28">
        <v>24</v>
      </c>
      <c r="C28" t="s">
        <v>34</v>
      </c>
      <c r="D28" t="s">
        <v>14</v>
      </c>
      <c r="E28">
        <v>5</v>
      </c>
      <c r="F28" s="6">
        <v>13.14</v>
      </c>
      <c r="G28" s="6">
        <f>Table3[[#This Row],[Units]]*Table3[[#This Row],[Price]]</f>
        <v>65.7</v>
      </c>
      <c r="M28" s="6"/>
      <c r="N28" s="6"/>
    </row>
    <row r="29" spans="2:14" x14ac:dyDescent="0.3">
      <c r="B29">
        <v>25</v>
      </c>
      <c r="C29" t="s">
        <v>34</v>
      </c>
      <c r="D29" t="s">
        <v>39</v>
      </c>
      <c r="E29">
        <v>5</v>
      </c>
      <c r="F29" s="6">
        <v>16.149999999999999</v>
      </c>
      <c r="G29" s="6">
        <f>Table3[[#This Row],[Units]]*Table3[[#This Row],[Price]]</f>
        <v>80.75</v>
      </c>
      <c r="M29" s="6"/>
      <c r="N29" s="6"/>
    </row>
    <row r="30" spans="2:14" x14ac:dyDescent="0.3">
      <c r="B30">
        <v>26</v>
      </c>
      <c r="C30" t="s">
        <v>17</v>
      </c>
      <c r="D30" t="s">
        <v>47</v>
      </c>
      <c r="E30">
        <v>4</v>
      </c>
      <c r="F30" s="6">
        <v>87.69</v>
      </c>
      <c r="G30" s="6">
        <f>Table3[[#This Row],[Units]]*Table3[[#This Row],[Price]]</f>
        <v>350.76</v>
      </c>
      <c r="M30" s="6"/>
      <c r="N30" s="6"/>
    </row>
    <row r="31" spans="2:14" x14ac:dyDescent="0.3">
      <c r="B31">
        <v>27</v>
      </c>
      <c r="C31" t="s">
        <v>17</v>
      </c>
      <c r="D31" t="s">
        <v>22</v>
      </c>
      <c r="E31">
        <v>5</v>
      </c>
      <c r="F31" s="6">
        <v>86.44</v>
      </c>
      <c r="G31" s="6">
        <f>Table3[[#This Row],[Units]]*Table3[[#This Row],[Price]]</f>
        <v>432.2</v>
      </c>
      <c r="M31" s="6"/>
      <c r="N31" s="6"/>
    </row>
    <row r="32" spans="2:14" x14ac:dyDescent="0.3">
      <c r="B32">
        <v>28</v>
      </c>
      <c r="C32" t="s">
        <v>30</v>
      </c>
      <c r="D32" t="s">
        <v>35</v>
      </c>
      <c r="E32">
        <v>4</v>
      </c>
      <c r="F32" s="6">
        <v>54.54</v>
      </c>
      <c r="G32" s="6">
        <f>Table3[[#This Row],[Units]]*Table3[[#This Row],[Price]]</f>
        <v>218.16</v>
      </c>
      <c r="M32" s="6"/>
      <c r="N32" s="6"/>
    </row>
    <row r="33" spans="2:14" x14ac:dyDescent="0.3">
      <c r="B33">
        <v>29</v>
      </c>
      <c r="C33" t="s">
        <v>17</v>
      </c>
      <c r="D33" t="s">
        <v>14</v>
      </c>
      <c r="E33">
        <v>2</v>
      </c>
      <c r="F33" s="6">
        <v>86.34</v>
      </c>
      <c r="G33" s="6">
        <f>Table3[[#This Row],[Units]]*Table3[[#This Row],[Price]]</f>
        <v>172.68</v>
      </c>
      <c r="M33" s="6"/>
      <c r="N33" s="6"/>
    </row>
    <row r="34" spans="2:14" x14ac:dyDescent="0.3">
      <c r="B34">
        <v>30</v>
      </c>
      <c r="C34" t="s">
        <v>30</v>
      </c>
      <c r="D34" t="s">
        <v>22</v>
      </c>
      <c r="E34">
        <v>4</v>
      </c>
      <c r="F34" s="6">
        <v>51.48</v>
      </c>
      <c r="G34" s="6">
        <f>Table3[[#This Row],[Units]]*Table3[[#This Row],[Price]]</f>
        <v>205.92</v>
      </c>
      <c r="M34" s="6"/>
      <c r="N34" s="6"/>
    </row>
    <row r="35" spans="2:14" x14ac:dyDescent="0.3">
      <c r="B35">
        <v>31</v>
      </c>
      <c r="C35" t="s">
        <v>17</v>
      </c>
      <c r="D35" t="s">
        <v>52</v>
      </c>
      <c r="E35">
        <v>2</v>
      </c>
      <c r="F35" s="6">
        <v>85.99</v>
      </c>
      <c r="G35" s="6">
        <f>Table3[[#This Row],[Units]]*Table3[[#This Row],[Price]]</f>
        <v>171.98</v>
      </c>
      <c r="M35" s="6"/>
      <c r="N35" s="6"/>
    </row>
    <row r="36" spans="2:14" x14ac:dyDescent="0.3">
      <c r="B36">
        <v>32</v>
      </c>
      <c r="C36" t="s">
        <v>34</v>
      </c>
      <c r="D36" t="s">
        <v>44</v>
      </c>
      <c r="E36">
        <v>1</v>
      </c>
      <c r="F36" s="6">
        <v>14.71</v>
      </c>
      <c r="G36" s="6">
        <f>Table3[[#This Row],[Units]]*Table3[[#This Row],[Price]]</f>
        <v>14.71</v>
      </c>
      <c r="M36" s="6"/>
      <c r="N36" s="6"/>
    </row>
    <row r="37" spans="2:14" x14ac:dyDescent="0.3">
      <c r="B37">
        <v>33</v>
      </c>
      <c r="C37" t="s">
        <v>17</v>
      </c>
      <c r="D37" t="s">
        <v>55</v>
      </c>
      <c r="E37">
        <v>3</v>
      </c>
      <c r="F37" s="6">
        <v>86.86</v>
      </c>
      <c r="G37" s="6">
        <f>Table3[[#This Row],[Units]]*Table3[[#This Row],[Price]]</f>
        <v>260.58</v>
      </c>
      <c r="M37" s="6"/>
      <c r="N37" s="6"/>
    </row>
    <row r="38" spans="2:14" x14ac:dyDescent="0.3">
      <c r="B38">
        <v>34</v>
      </c>
      <c r="C38" t="s">
        <v>17</v>
      </c>
      <c r="D38" t="s">
        <v>52</v>
      </c>
      <c r="E38">
        <v>2</v>
      </c>
      <c r="F38" s="6">
        <v>87.38</v>
      </c>
      <c r="G38" s="6">
        <f>Table3[[#This Row],[Units]]*Table3[[#This Row],[Price]]</f>
        <v>174.76</v>
      </c>
      <c r="M38" s="6"/>
      <c r="N38" s="6"/>
    </row>
    <row r="39" spans="2:14" x14ac:dyDescent="0.3">
      <c r="B39">
        <v>35</v>
      </c>
      <c r="C39" t="s">
        <v>30</v>
      </c>
      <c r="D39" t="s">
        <v>45</v>
      </c>
      <c r="E39">
        <v>2</v>
      </c>
      <c r="F39" s="6">
        <v>52.58</v>
      </c>
      <c r="G39" s="6">
        <f>Table3[[#This Row],[Units]]*Table3[[#This Row],[Price]]</f>
        <v>105.16</v>
      </c>
      <c r="M39" s="6"/>
      <c r="N39" s="6"/>
    </row>
    <row r="40" spans="2:14" x14ac:dyDescent="0.3">
      <c r="B40">
        <v>36</v>
      </c>
      <c r="C40" t="s">
        <v>17</v>
      </c>
      <c r="D40" t="s">
        <v>6</v>
      </c>
      <c r="E40">
        <v>3</v>
      </c>
      <c r="F40" s="6">
        <v>85.02</v>
      </c>
      <c r="G40" s="6">
        <f>Table3[[#This Row],[Units]]*Table3[[#This Row],[Price]]</f>
        <v>255.06</v>
      </c>
      <c r="M40" s="6"/>
      <c r="N40" s="6"/>
    </row>
    <row r="41" spans="2:14" x14ac:dyDescent="0.3">
      <c r="B41">
        <v>37</v>
      </c>
      <c r="C41" t="s">
        <v>13</v>
      </c>
      <c r="D41" t="s">
        <v>37</v>
      </c>
      <c r="E41">
        <v>2</v>
      </c>
      <c r="F41" s="6">
        <v>21.74</v>
      </c>
      <c r="G41" s="6">
        <f>Table3[[#This Row],[Units]]*Table3[[#This Row],[Price]]</f>
        <v>43.48</v>
      </c>
      <c r="M41" s="6"/>
      <c r="N41" s="6"/>
    </row>
    <row r="42" spans="2:14" x14ac:dyDescent="0.3">
      <c r="B42">
        <v>38</v>
      </c>
      <c r="C42" t="s">
        <v>17</v>
      </c>
      <c r="D42" t="s">
        <v>59</v>
      </c>
      <c r="E42">
        <v>2</v>
      </c>
      <c r="F42" s="6">
        <v>85.46</v>
      </c>
      <c r="G42" s="6">
        <f>Table3[[#This Row],[Units]]*Table3[[#This Row],[Price]]</f>
        <v>170.92</v>
      </c>
      <c r="M42" s="6"/>
      <c r="N42" s="6"/>
    </row>
    <row r="43" spans="2:14" x14ac:dyDescent="0.3">
      <c r="B43">
        <v>39</v>
      </c>
      <c r="C43" t="s">
        <v>13</v>
      </c>
      <c r="D43" t="s">
        <v>47</v>
      </c>
      <c r="E43">
        <v>1</v>
      </c>
      <c r="F43" s="6">
        <v>23.04</v>
      </c>
      <c r="G43" s="6">
        <f>Table3[[#This Row],[Units]]*Table3[[#This Row],[Price]]</f>
        <v>23.04</v>
      </c>
      <c r="M43" s="6"/>
      <c r="N43" s="6"/>
    </row>
    <row r="44" spans="2:14" x14ac:dyDescent="0.3">
      <c r="B44">
        <v>40</v>
      </c>
      <c r="C44" t="s">
        <v>30</v>
      </c>
      <c r="D44" t="s">
        <v>22</v>
      </c>
      <c r="E44">
        <v>4</v>
      </c>
      <c r="F44" s="6">
        <v>53.169999999999995</v>
      </c>
      <c r="G44" s="6">
        <f>Table3[[#This Row],[Units]]*Table3[[#This Row],[Price]]</f>
        <v>212.67999999999998</v>
      </c>
      <c r="M44" s="6"/>
      <c r="N44" s="6"/>
    </row>
    <row r="45" spans="2:14" x14ac:dyDescent="0.3">
      <c r="B45">
        <v>41</v>
      </c>
      <c r="C45" t="s">
        <v>30</v>
      </c>
      <c r="D45" t="s">
        <v>53</v>
      </c>
      <c r="E45">
        <v>1</v>
      </c>
      <c r="F45" s="6">
        <v>51.22</v>
      </c>
      <c r="G45" s="6">
        <f>Table3[[#This Row],[Units]]*Table3[[#This Row],[Price]]</f>
        <v>51.22</v>
      </c>
      <c r="M45" s="6"/>
      <c r="N45" s="6"/>
    </row>
    <row r="46" spans="2:14" x14ac:dyDescent="0.3">
      <c r="B46">
        <v>42</v>
      </c>
      <c r="C46" t="s">
        <v>30</v>
      </c>
      <c r="D46" t="s">
        <v>25</v>
      </c>
      <c r="E46">
        <v>2</v>
      </c>
      <c r="F46" s="6">
        <v>52.82</v>
      </c>
      <c r="G46" s="6">
        <f>Table3[[#This Row],[Units]]*Table3[[#This Row],[Price]]</f>
        <v>105.64</v>
      </c>
      <c r="M46" s="6"/>
      <c r="N46" s="6"/>
    </row>
    <row r="47" spans="2:14" x14ac:dyDescent="0.3">
      <c r="B47">
        <v>43</v>
      </c>
      <c r="C47" t="s">
        <v>30</v>
      </c>
      <c r="D47" t="s">
        <v>25</v>
      </c>
      <c r="E47">
        <v>2</v>
      </c>
      <c r="F47" s="6">
        <v>52.669999999999995</v>
      </c>
      <c r="G47" s="6">
        <f>Table3[[#This Row],[Units]]*Table3[[#This Row],[Price]]</f>
        <v>105.33999999999999</v>
      </c>
      <c r="M47" s="6"/>
      <c r="N47" s="6"/>
    </row>
    <row r="48" spans="2:14" x14ac:dyDescent="0.3">
      <c r="B48">
        <v>44</v>
      </c>
      <c r="C48" t="s">
        <v>34</v>
      </c>
      <c r="D48" t="s">
        <v>24</v>
      </c>
      <c r="E48">
        <v>1</v>
      </c>
      <c r="F48" s="6">
        <v>15.2</v>
      </c>
      <c r="G48" s="6">
        <f>Table3[[#This Row],[Units]]*Table3[[#This Row],[Price]]</f>
        <v>15.2</v>
      </c>
      <c r="M48" s="6"/>
      <c r="N48" s="6"/>
    </row>
    <row r="49" spans="2:14" x14ac:dyDescent="0.3">
      <c r="B49">
        <v>45</v>
      </c>
      <c r="C49" t="s">
        <v>30</v>
      </c>
      <c r="D49" t="s">
        <v>18</v>
      </c>
      <c r="E49">
        <v>2</v>
      </c>
      <c r="F49" s="6">
        <v>53.629999999999995</v>
      </c>
      <c r="G49" s="6">
        <f>Table3[[#This Row],[Units]]*Table3[[#This Row],[Price]]</f>
        <v>107.25999999999999</v>
      </c>
      <c r="M49" s="6"/>
      <c r="N49" s="6"/>
    </row>
    <row r="50" spans="2:14" x14ac:dyDescent="0.3">
      <c r="B50">
        <v>46</v>
      </c>
      <c r="C50" t="s">
        <v>13</v>
      </c>
      <c r="D50" t="s">
        <v>29</v>
      </c>
      <c r="E50">
        <v>5</v>
      </c>
      <c r="F50" s="6">
        <v>23.02</v>
      </c>
      <c r="G50" s="6">
        <f>Table3[[#This Row],[Units]]*Table3[[#This Row],[Price]]</f>
        <v>115.1</v>
      </c>
      <c r="M50" s="6"/>
      <c r="N50" s="6"/>
    </row>
    <row r="51" spans="2:14" x14ac:dyDescent="0.3">
      <c r="B51">
        <v>47</v>
      </c>
      <c r="C51" t="s">
        <v>34</v>
      </c>
      <c r="D51" t="s">
        <v>43</v>
      </c>
      <c r="E51">
        <v>5</v>
      </c>
      <c r="F51" s="6">
        <v>13.33</v>
      </c>
      <c r="G51" s="6">
        <f>Table3[[#This Row],[Units]]*Table3[[#This Row],[Price]]</f>
        <v>66.650000000000006</v>
      </c>
      <c r="M51" s="6"/>
      <c r="N51" s="6"/>
    </row>
    <row r="52" spans="2:14" x14ac:dyDescent="0.3">
      <c r="B52">
        <v>48</v>
      </c>
      <c r="C52" t="s">
        <v>17</v>
      </c>
      <c r="D52" t="s">
        <v>63</v>
      </c>
      <c r="E52">
        <v>3</v>
      </c>
      <c r="F52" s="6">
        <v>87</v>
      </c>
      <c r="G52" s="6">
        <f>Table3[[#This Row],[Units]]*Table3[[#This Row],[Price]]</f>
        <v>261</v>
      </c>
      <c r="M52" s="6"/>
      <c r="N52" s="6"/>
    </row>
    <row r="53" spans="2:14" x14ac:dyDescent="0.3">
      <c r="B53">
        <v>49</v>
      </c>
      <c r="C53" t="s">
        <v>13</v>
      </c>
      <c r="D53" t="s">
        <v>26</v>
      </c>
      <c r="E53">
        <v>2</v>
      </c>
      <c r="F53" s="6">
        <v>21.04</v>
      </c>
      <c r="G53" s="6">
        <f>Table3[[#This Row],[Units]]*Table3[[#This Row],[Price]]</f>
        <v>42.08</v>
      </c>
      <c r="M53" s="6"/>
      <c r="N53" s="6"/>
    </row>
    <row r="54" spans="2:14" x14ac:dyDescent="0.3">
      <c r="B54">
        <v>50</v>
      </c>
      <c r="C54" t="s">
        <v>30</v>
      </c>
      <c r="D54" t="s">
        <v>27</v>
      </c>
      <c r="E54">
        <v>5</v>
      </c>
      <c r="F54" s="6">
        <v>52.29</v>
      </c>
      <c r="G54" s="6">
        <f>Table3[[#This Row],[Units]]*Table3[[#This Row],[Price]]</f>
        <v>261.45</v>
      </c>
      <c r="M54" s="6"/>
      <c r="N54" s="6"/>
    </row>
    <row r="55" spans="2:14" x14ac:dyDescent="0.3">
      <c r="B55">
        <v>51</v>
      </c>
      <c r="C55" t="s">
        <v>13</v>
      </c>
      <c r="D55" t="s">
        <v>48</v>
      </c>
      <c r="E55">
        <v>2</v>
      </c>
      <c r="F55" s="6">
        <v>24.459999999999997</v>
      </c>
      <c r="G55" s="6">
        <f>Table3[[#This Row],[Units]]*Table3[[#This Row],[Price]]</f>
        <v>48.919999999999995</v>
      </c>
      <c r="M55" s="6"/>
      <c r="N55" s="6"/>
    </row>
    <row r="56" spans="2:14" x14ac:dyDescent="0.3">
      <c r="B56">
        <v>52</v>
      </c>
      <c r="C56" t="s">
        <v>30</v>
      </c>
      <c r="D56" t="s">
        <v>42</v>
      </c>
      <c r="E56">
        <v>5</v>
      </c>
      <c r="F56" s="6">
        <v>52.16</v>
      </c>
      <c r="G56" s="6">
        <f>Table3[[#This Row],[Units]]*Table3[[#This Row],[Price]]</f>
        <v>260.79999999999995</v>
      </c>
      <c r="M56" s="6"/>
      <c r="N56" s="6"/>
    </row>
    <row r="57" spans="2:14" x14ac:dyDescent="0.3">
      <c r="B57">
        <v>53</v>
      </c>
      <c r="C57" t="s">
        <v>17</v>
      </c>
      <c r="D57" t="s">
        <v>62</v>
      </c>
      <c r="E57">
        <v>5</v>
      </c>
      <c r="F57" s="6">
        <v>85.06</v>
      </c>
      <c r="G57" s="6">
        <f>Table3[[#This Row],[Units]]*Table3[[#This Row],[Price]]</f>
        <v>425.3</v>
      </c>
      <c r="M57" s="6"/>
      <c r="N57" s="6"/>
    </row>
    <row r="58" spans="2:14" x14ac:dyDescent="0.3">
      <c r="B58">
        <v>54</v>
      </c>
      <c r="C58" t="s">
        <v>17</v>
      </c>
      <c r="D58" t="s">
        <v>41</v>
      </c>
      <c r="E58">
        <v>1</v>
      </c>
      <c r="F58" s="6">
        <v>85.6</v>
      </c>
      <c r="G58" s="6">
        <f>Table3[[#This Row],[Units]]*Table3[[#This Row],[Price]]</f>
        <v>85.6</v>
      </c>
      <c r="M58" s="6"/>
      <c r="N58" s="6"/>
    </row>
    <row r="59" spans="2:14" x14ac:dyDescent="0.3">
      <c r="B59">
        <v>55</v>
      </c>
      <c r="C59" t="s">
        <v>34</v>
      </c>
      <c r="D59" t="s">
        <v>43</v>
      </c>
      <c r="E59">
        <v>5</v>
      </c>
      <c r="F59" s="6">
        <v>16.04</v>
      </c>
      <c r="G59" s="6">
        <f>Table3[[#This Row],[Units]]*Table3[[#This Row],[Price]]</f>
        <v>80.199999999999989</v>
      </c>
      <c r="M59" s="6"/>
      <c r="N59" s="6"/>
    </row>
    <row r="60" spans="2:14" x14ac:dyDescent="0.3">
      <c r="B60">
        <v>56</v>
      </c>
      <c r="C60" t="s">
        <v>13</v>
      </c>
      <c r="D60" t="s">
        <v>16</v>
      </c>
      <c r="E60">
        <v>5</v>
      </c>
      <c r="F60" s="6">
        <v>21.599999999999998</v>
      </c>
      <c r="G60" s="6">
        <f>Table3[[#This Row],[Units]]*Table3[[#This Row],[Price]]</f>
        <v>107.99999999999999</v>
      </c>
      <c r="M60" s="6"/>
      <c r="N60" s="6"/>
    </row>
    <row r="61" spans="2:14" x14ac:dyDescent="0.3">
      <c r="B61">
        <v>57</v>
      </c>
      <c r="C61" t="s">
        <v>17</v>
      </c>
      <c r="D61" t="s">
        <v>20</v>
      </c>
      <c r="E61">
        <v>5</v>
      </c>
      <c r="F61" s="6">
        <v>86.83</v>
      </c>
      <c r="G61" s="6">
        <f>Table3[[#This Row],[Units]]*Table3[[#This Row],[Price]]</f>
        <v>434.15</v>
      </c>
      <c r="M61" s="6"/>
      <c r="N61" s="6"/>
    </row>
    <row r="62" spans="2:14" x14ac:dyDescent="0.3">
      <c r="B62">
        <v>58</v>
      </c>
      <c r="C62" t="s">
        <v>13</v>
      </c>
      <c r="D62" t="s">
        <v>60</v>
      </c>
      <c r="E62">
        <v>1</v>
      </c>
      <c r="F62" s="6">
        <v>21.259999999999998</v>
      </c>
      <c r="G62" s="6">
        <f>Table3[[#This Row],[Units]]*Table3[[#This Row],[Price]]</f>
        <v>21.259999999999998</v>
      </c>
      <c r="M62" s="6"/>
      <c r="N62" s="6"/>
    </row>
    <row r="63" spans="2:14" x14ac:dyDescent="0.3">
      <c r="B63">
        <v>59</v>
      </c>
      <c r="C63" t="s">
        <v>17</v>
      </c>
      <c r="D63" t="s">
        <v>54</v>
      </c>
      <c r="E63">
        <v>5</v>
      </c>
      <c r="F63" s="6">
        <v>86.54</v>
      </c>
      <c r="G63" s="6">
        <f>Table3[[#This Row],[Units]]*Table3[[#This Row],[Price]]</f>
        <v>432.70000000000005</v>
      </c>
      <c r="M63" s="6"/>
      <c r="N63" s="6"/>
    </row>
    <row r="64" spans="2:14" x14ac:dyDescent="0.3">
      <c r="B64">
        <v>60</v>
      </c>
      <c r="C64" t="s">
        <v>17</v>
      </c>
      <c r="D64" t="s">
        <v>61</v>
      </c>
      <c r="E64">
        <v>5</v>
      </c>
      <c r="F64" s="6">
        <v>86.05</v>
      </c>
      <c r="G64" s="6">
        <f>Table3[[#This Row],[Units]]*Table3[[#This Row],[Price]]</f>
        <v>430.25</v>
      </c>
      <c r="M64" s="6"/>
      <c r="N64" s="6"/>
    </row>
    <row r="65" spans="2:14" x14ac:dyDescent="0.3">
      <c r="B65">
        <v>61</v>
      </c>
      <c r="C65" t="s">
        <v>17</v>
      </c>
      <c r="D65" t="s">
        <v>54</v>
      </c>
      <c r="E65">
        <v>2</v>
      </c>
      <c r="F65" s="6">
        <v>87.25</v>
      </c>
      <c r="G65" s="6">
        <f>Table3[[#This Row],[Units]]*Table3[[#This Row],[Price]]</f>
        <v>174.5</v>
      </c>
      <c r="M65" s="6"/>
      <c r="N65" s="6"/>
    </row>
    <row r="66" spans="2:14" x14ac:dyDescent="0.3">
      <c r="B66">
        <v>62</v>
      </c>
      <c r="C66" t="s">
        <v>13</v>
      </c>
      <c r="D66" t="s">
        <v>54</v>
      </c>
      <c r="E66">
        <v>3</v>
      </c>
      <c r="F66" s="6">
        <v>24.7</v>
      </c>
      <c r="G66" s="6">
        <f>Table3[[#This Row],[Units]]*Table3[[#This Row],[Price]]</f>
        <v>74.099999999999994</v>
      </c>
      <c r="M66" s="6"/>
      <c r="N66" s="6"/>
    </row>
    <row r="67" spans="2:14" x14ac:dyDescent="0.3">
      <c r="B67">
        <v>63</v>
      </c>
      <c r="C67" t="s">
        <v>13</v>
      </c>
      <c r="D67" t="s">
        <v>48</v>
      </c>
      <c r="E67">
        <v>3</v>
      </c>
      <c r="F67" s="6">
        <v>21.11</v>
      </c>
      <c r="G67" s="6">
        <f>Table3[[#This Row],[Units]]*Table3[[#This Row],[Price]]</f>
        <v>63.33</v>
      </c>
      <c r="M67" s="6"/>
      <c r="N67" s="6"/>
    </row>
    <row r="68" spans="2:14" x14ac:dyDescent="0.3">
      <c r="B68">
        <v>64</v>
      </c>
      <c r="C68" t="s">
        <v>17</v>
      </c>
      <c r="D68" t="s">
        <v>48</v>
      </c>
      <c r="E68">
        <v>4</v>
      </c>
      <c r="F68" s="6">
        <v>87.84</v>
      </c>
      <c r="G68" s="6">
        <f>Table3[[#This Row],[Units]]*Table3[[#This Row],[Price]]</f>
        <v>351.36</v>
      </c>
      <c r="M68" s="6"/>
      <c r="N68" s="6"/>
    </row>
    <row r="69" spans="2:14" x14ac:dyDescent="0.3">
      <c r="B69">
        <v>65</v>
      </c>
      <c r="C69" t="s">
        <v>30</v>
      </c>
      <c r="D69" t="s">
        <v>26</v>
      </c>
      <c r="E69">
        <v>4</v>
      </c>
      <c r="F69" s="6">
        <v>51.3</v>
      </c>
      <c r="G69" s="6">
        <f>Table3[[#This Row],[Units]]*Table3[[#This Row],[Price]]</f>
        <v>205.2</v>
      </c>
      <c r="M69" s="6"/>
      <c r="N69" s="6"/>
    </row>
    <row r="70" spans="2:14" x14ac:dyDescent="0.3">
      <c r="B70">
        <v>66</v>
      </c>
      <c r="C70" t="s">
        <v>34</v>
      </c>
      <c r="D70" t="s">
        <v>60</v>
      </c>
      <c r="E70">
        <v>2</v>
      </c>
      <c r="F70" s="6">
        <v>13.47</v>
      </c>
      <c r="G70" s="6">
        <f>Table3[[#This Row],[Units]]*Table3[[#This Row],[Price]]</f>
        <v>26.94</v>
      </c>
      <c r="M70" s="6"/>
      <c r="N70" s="6"/>
    </row>
    <row r="71" spans="2:14" x14ac:dyDescent="0.3">
      <c r="B71">
        <v>67</v>
      </c>
      <c r="C71" t="s">
        <v>13</v>
      </c>
      <c r="D71" t="s">
        <v>31</v>
      </c>
      <c r="E71">
        <v>3</v>
      </c>
      <c r="F71" s="6">
        <v>23.04</v>
      </c>
      <c r="G71" s="6">
        <f>Table3[[#This Row],[Units]]*Table3[[#This Row],[Price]]</f>
        <v>69.12</v>
      </c>
      <c r="M71" s="6"/>
      <c r="N71" s="6"/>
    </row>
    <row r="72" spans="2:14" x14ac:dyDescent="0.3">
      <c r="B72">
        <v>68</v>
      </c>
      <c r="C72" t="s">
        <v>17</v>
      </c>
      <c r="D72" t="s">
        <v>50</v>
      </c>
      <c r="E72">
        <v>5</v>
      </c>
      <c r="F72" s="6">
        <v>85.94</v>
      </c>
      <c r="G72" s="6">
        <f>Table3[[#This Row],[Units]]*Table3[[#This Row],[Price]]</f>
        <v>429.7</v>
      </c>
      <c r="M72" s="6"/>
      <c r="N72" s="6"/>
    </row>
    <row r="73" spans="2:14" x14ac:dyDescent="0.3">
      <c r="B73">
        <v>69</v>
      </c>
      <c r="C73" t="s">
        <v>17</v>
      </c>
      <c r="D73" t="s">
        <v>20</v>
      </c>
      <c r="E73">
        <v>1</v>
      </c>
      <c r="F73" s="6">
        <v>85.11</v>
      </c>
      <c r="G73" s="6">
        <f>Table3[[#This Row],[Units]]*Table3[[#This Row],[Price]]</f>
        <v>85.11</v>
      </c>
      <c r="M73" s="6"/>
      <c r="N73" s="6"/>
    </row>
    <row r="74" spans="2:14" x14ac:dyDescent="0.3">
      <c r="B74">
        <v>70</v>
      </c>
      <c r="C74" t="s">
        <v>17</v>
      </c>
      <c r="D74" t="s">
        <v>50</v>
      </c>
      <c r="E74">
        <v>4</v>
      </c>
      <c r="F74" s="6">
        <v>85.57</v>
      </c>
      <c r="G74" s="6">
        <f>Table3[[#This Row],[Units]]*Table3[[#This Row],[Price]]</f>
        <v>342.28</v>
      </c>
      <c r="M74" s="6"/>
      <c r="N74" s="6"/>
    </row>
    <row r="75" spans="2:14" x14ac:dyDescent="0.3">
      <c r="B75">
        <v>71</v>
      </c>
      <c r="C75" t="s">
        <v>13</v>
      </c>
      <c r="D75" t="s">
        <v>36</v>
      </c>
      <c r="E75">
        <v>2</v>
      </c>
      <c r="F75" s="6">
        <v>24.689999999999998</v>
      </c>
      <c r="G75" s="6">
        <f>Table3[[#This Row],[Units]]*Table3[[#This Row],[Price]]</f>
        <v>49.379999999999995</v>
      </c>
      <c r="M75" s="6"/>
      <c r="N75" s="6"/>
    </row>
    <row r="76" spans="2:14" x14ac:dyDescent="0.3">
      <c r="B76">
        <v>72</v>
      </c>
      <c r="C76" t="s">
        <v>13</v>
      </c>
      <c r="D76" t="s">
        <v>31</v>
      </c>
      <c r="E76">
        <v>2</v>
      </c>
      <c r="F76" s="6">
        <v>23.61</v>
      </c>
      <c r="G76" s="6">
        <f>Table3[[#This Row],[Units]]*Table3[[#This Row],[Price]]</f>
        <v>47.22</v>
      </c>
      <c r="M76" s="6"/>
      <c r="N76" s="6"/>
    </row>
    <row r="77" spans="2:14" x14ac:dyDescent="0.3">
      <c r="B77">
        <v>73</v>
      </c>
      <c r="C77" t="s">
        <v>17</v>
      </c>
      <c r="D77" t="s">
        <v>51</v>
      </c>
      <c r="E77">
        <v>4</v>
      </c>
      <c r="F77" s="6">
        <v>86.87</v>
      </c>
      <c r="G77" s="6">
        <f>Table3[[#This Row],[Units]]*Table3[[#This Row],[Price]]</f>
        <v>347.48</v>
      </c>
      <c r="M77" s="6"/>
      <c r="N77" s="6"/>
    </row>
    <row r="78" spans="2:14" x14ac:dyDescent="0.3">
      <c r="B78">
        <v>74</v>
      </c>
      <c r="C78" t="s">
        <v>34</v>
      </c>
      <c r="D78" t="s">
        <v>56</v>
      </c>
      <c r="E78">
        <v>3</v>
      </c>
      <c r="F78" s="6">
        <v>12.51</v>
      </c>
      <c r="G78" s="6">
        <f>Table3[[#This Row],[Units]]*Table3[[#This Row],[Price]]</f>
        <v>37.53</v>
      </c>
      <c r="M78" s="6"/>
      <c r="N78" s="6"/>
    </row>
    <row r="79" spans="2:14" x14ac:dyDescent="0.3">
      <c r="B79">
        <v>75</v>
      </c>
      <c r="C79" t="s">
        <v>34</v>
      </c>
      <c r="D79" t="s">
        <v>39</v>
      </c>
      <c r="E79">
        <v>5</v>
      </c>
      <c r="F79" s="6">
        <v>12.72</v>
      </c>
      <c r="G79" s="6">
        <f>Table3[[#This Row],[Units]]*Table3[[#This Row],[Price]]</f>
        <v>63.6</v>
      </c>
      <c r="M79" s="6"/>
      <c r="N79" s="6"/>
    </row>
    <row r="80" spans="2:14" x14ac:dyDescent="0.3">
      <c r="B80">
        <v>76</v>
      </c>
      <c r="C80" t="s">
        <v>13</v>
      </c>
      <c r="D80" t="s">
        <v>39</v>
      </c>
      <c r="E80">
        <v>1</v>
      </c>
      <c r="F80" s="6">
        <v>24.82</v>
      </c>
      <c r="G80" s="6">
        <f>Table3[[#This Row],[Units]]*Table3[[#This Row],[Price]]</f>
        <v>24.82</v>
      </c>
      <c r="M80" s="6"/>
      <c r="N80" s="6"/>
    </row>
    <row r="81" spans="2:14" x14ac:dyDescent="0.3">
      <c r="B81">
        <v>77</v>
      </c>
      <c r="C81" t="s">
        <v>17</v>
      </c>
      <c r="D81" t="s">
        <v>65</v>
      </c>
      <c r="E81">
        <v>5</v>
      </c>
      <c r="F81" s="6">
        <v>84.73</v>
      </c>
      <c r="G81" s="6">
        <f>Table3[[#This Row],[Units]]*Table3[[#This Row],[Price]]</f>
        <v>423.65000000000003</v>
      </c>
      <c r="M81" s="6"/>
      <c r="N81" s="6"/>
    </row>
    <row r="82" spans="2:14" x14ac:dyDescent="0.3">
      <c r="B82">
        <v>78</v>
      </c>
      <c r="C82" t="s">
        <v>13</v>
      </c>
      <c r="D82" t="s">
        <v>27</v>
      </c>
      <c r="E82">
        <v>2</v>
      </c>
      <c r="F82" s="6">
        <v>23.509999999999998</v>
      </c>
      <c r="G82" s="6">
        <f>Table3[[#This Row],[Units]]*Table3[[#This Row],[Price]]</f>
        <v>47.019999999999996</v>
      </c>
      <c r="M82" s="6"/>
      <c r="N82" s="6"/>
    </row>
    <row r="83" spans="2:14" x14ac:dyDescent="0.3">
      <c r="B83">
        <v>79</v>
      </c>
      <c r="C83" t="s">
        <v>34</v>
      </c>
      <c r="D83" t="s">
        <v>16</v>
      </c>
      <c r="E83">
        <v>5</v>
      </c>
      <c r="F83" s="6">
        <v>14.03</v>
      </c>
      <c r="G83" s="6">
        <f>Table3[[#This Row],[Units]]*Table3[[#This Row],[Price]]</f>
        <v>70.149999999999991</v>
      </c>
      <c r="M83" s="6"/>
      <c r="N83" s="6"/>
    </row>
    <row r="84" spans="2:14" x14ac:dyDescent="0.3">
      <c r="B84">
        <v>80</v>
      </c>
      <c r="C84" t="s">
        <v>34</v>
      </c>
      <c r="D84" t="s">
        <v>51</v>
      </c>
      <c r="E84">
        <v>3</v>
      </c>
      <c r="F84" s="6">
        <v>14.42</v>
      </c>
      <c r="G84" s="6">
        <f>Table3[[#This Row],[Units]]*Table3[[#This Row],[Price]]</f>
        <v>43.26</v>
      </c>
      <c r="M84" s="6"/>
      <c r="N84" s="6"/>
    </row>
    <row r="85" spans="2:14" x14ac:dyDescent="0.3">
      <c r="B85">
        <v>81</v>
      </c>
      <c r="C85" t="s">
        <v>30</v>
      </c>
      <c r="D85" t="s">
        <v>40</v>
      </c>
      <c r="E85">
        <v>2</v>
      </c>
      <c r="F85" s="6">
        <v>51.87</v>
      </c>
      <c r="G85" s="6">
        <f>Table3[[#This Row],[Units]]*Table3[[#This Row],[Price]]</f>
        <v>103.74</v>
      </c>
      <c r="M85" s="6"/>
      <c r="N85" s="6"/>
    </row>
    <row r="86" spans="2:14" x14ac:dyDescent="0.3">
      <c r="B86">
        <v>82</v>
      </c>
      <c r="C86" t="s">
        <v>17</v>
      </c>
      <c r="D86" t="s">
        <v>15</v>
      </c>
      <c r="E86">
        <v>5</v>
      </c>
      <c r="F86" s="6">
        <v>85.64</v>
      </c>
      <c r="G86" s="6">
        <f>Table3[[#This Row],[Units]]*Table3[[#This Row],[Price]]</f>
        <v>428.2</v>
      </c>
      <c r="M86" s="6"/>
      <c r="N86" s="6"/>
    </row>
    <row r="87" spans="2:14" x14ac:dyDescent="0.3">
      <c r="B87">
        <v>83</v>
      </c>
      <c r="C87" t="s">
        <v>17</v>
      </c>
      <c r="D87" t="s">
        <v>23</v>
      </c>
      <c r="E87">
        <v>1</v>
      </c>
      <c r="F87" s="6">
        <v>87.56</v>
      </c>
      <c r="G87" s="6">
        <f>Table3[[#This Row],[Units]]*Table3[[#This Row],[Price]]</f>
        <v>87.56</v>
      </c>
      <c r="M87" s="6"/>
      <c r="N87" s="6"/>
    </row>
    <row r="88" spans="2:14" x14ac:dyDescent="0.3">
      <c r="B88">
        <v>84</v>
      </c>
      <c r="C88" t="s">
        <v>13</v>
      </c>
      <c r="D88" t="s">
        <v>18</v>
      </c>
      <c r="E88">
        <v>4</v>
      </c>
      <c r="F88" s="6">
        <v>23.639999999999997</v>
      </c>
      <c r="G88" s="6">
        <f>Table3[[#This Row],[Units]]*Table3[[#This Row],[Price]]</f>
        <v>94.559999999999988</v>
      </c>
      <c r="M88" s="6"/>
      <c r="N88" s="6"/>
    </row>
    <row r="89" spans="2:14" x14ac:dyDescent="0.3">
      <c r="B89">
        <v>85</v>
      </c>
      <c r="C89" t="s">
        <v>30</v>
      </c>
      <c r="D89" t="s">
        <v>57</v>
      </c>
      <c r="E89">
        <v>5</v>
      </c>
      <c r="F89" s="6">
        <v>53.9</v>
      </c>
      <c r="G89" s="6">
        <f>Table3[[#This Row],[Units]]*Table3[[#This Row],[Price]]</f>
        <v>269.5</v>
      </c>
      <c r="M89" s="6"/>
      <c r="N89" s="6"/>
    </row>
    <row r="90" spans="2:14" x14ac:dyDescent="0.3">
      <c r="B90">
        <v>86</v>
      </c>
      <c r="C90" t="s">
        <v>13</v>
      </c>
      <c r="D90" t="s">
        <v>25</v>
      </c>
      <c r="E90">
        <v>4</v>
      </c>
      <c r="F90" s="6">
        <v>22.279999999999998</v>
      </c>
      <c r="G90" s="6">
        <f>Table3[[#This Row],[Units]]*Table3[[#This Row],[Price]]</f>
        <v>89.11999999999999</v>
      </c>
      <c r="M90" s="6"/>
      <c r="N90" s="6"/>
    </row>
    <row r="91" spans="2:14" x14ac:dyDescent="0.3">
      <c r="B91">
        <v>87</v>
      </c>
      <c r="C91" t="s">
        <v>13</v>
      </c>
      <c r="D91" t="s">
        <v>35</v>
      </c>
      <c r="E91">
        <v>1</v>
      </c>
      <c r="F91" s="6">
        <v>23.869999999999997</v>
      </c>
      <c r="G91" s="6">
        <f>Table3[[#This Row],[Units]]*Table3[[#This Row],[Price]]</f>
        <v>23.869999999999997</v>
      </c>
      <c r="M91" s="6"/>
      <c r="N91" s="6"/>
    </row>
    <row r="92" spans="2:14" x14ac:dyDescent="0.3">
      <c r="B92">
        <v>88</v>
      </c>
      <c r="C92" t="s">
        <v>30</v>
      </c>
      <c r="D92" t="s">
        <v>14</v>
      </c>
      <c r="E92">
        <v>2</v>
      </c>
      <c r="F92" s="6">
        <v>54</v>
      </c>
      <c r="G92" s="6">
        <f>Table3[[#This Row],[Units]]*Table3[[#This Row],[Price]]</f>
        <v>108</v>
      </c>
      <c r="M92" s="6"/>
      <c r="N92" s="6"/>
    </row>
    <row r="93" spans="2:14" x14ac:dyDescent="0.3">
      <c r="B93">
        <v>89</v>
      </c>
      <c r="C93" t="s">
        <v>17</v>
      </c>
      <c r="D93" t="s">
        <v>47</v>
      </c>
      <c r="E93">
        <v>2</v>
      </c>
      <c r="F93" s="6">
        <v>85.31</v>
      </c>
      <c r="G93" s="6">
        <f>Table3[[#This Row],[Units]]*Table3[[#This Row],[Price]]</f>
        <v>170.62</v>
      </c>
      <c r="M93" s="6"/>
      <c r="N93" s="6"/>
    </row>
    <row r="94" spans="2:14" x14ac:dyDescent="0.3">
      <c r="B94">
        <v>90</v>
      </c>
      <c r="C94" t="s">
        <v>13</v>
      </c>
      <c r="D94" t="s">
        <v>23</v>
      </c>
      <c r="E94">
        <v>5</v>
      </c>
      <c r="F94" s="6">
        <v>21.409999999999997</v>
      </c>
      <c r="G94" s="6">
        <f>Table3[[#This Row],[Units]]*Table3[[#This Row],[Price]]</f>
        <v>107.04999999999998</v>
      </c>
      <c r="M94" s="6"/>
      <c r="N94" s="6"/>
    </row>
    <row r="95" spans="2:14" x14ac:dyDescent="0.3">
      <c r="B95">
        <v>91</v>
      </c>
      <c r="C95" t="s">
        <v>30</v>
      </c>
      <c r="D95" t="s">
        <v>41</v>
      </c>
      <c r="E95">
        <v>3</v>
      </c>
      <c r="F95" s="6">
        <v>54.86</v>
      </c>
      <c r="G95" s="6">
        <f>Table3[[#This Row],[Units]]*Table3[[#This Row],[Price]]</f>
        <v>164.57999999999998</v>
      </c>
      <c r="M95" s="6"/>
      <c r="N95" s="6"/>
    </row>
    <row r="96" spans="2:14" x14ac:dyDescent="0.3">
      <c r="B96">
        <v>92</v>
      </c>
      <c r="C96" t="s">
        <v>13</v>
      </c>
      <c r="D96" t="s">
        <v>15</v>
      </c>
      <c r="E96">
        <v>4</v>
      </c>
      <c r="F96" s="6">
        <v>22.16</v>
      </c>
      <c r="G96" s="6">
        <f>Table3[[#This Row],[Units]]*Table3[[#This Row],[Price]]</f>
        <v>88.64</v>
      </c>
      <c r="M96" s="6"/>
      <c r="N96" s="6"/>
    </row>
    <row r="97" spans="2:14" x14ac:dyDescent="0.3">
      <c r="B97">
        <v>93</v>
      </c>
      <c r="C97" t="s">
        <v>17</v>
      </c>
      <c r="D97" t="s">
        <v>45</v>
      </c>
      <c r="E97">
        <v>1</v>
      </c>
      <c r="F97" s="6">
        <v>84.99</v>
      </c>
      <c r="G97" s="6">
        <f>Table3[[#This Row],[Units]]*Table3[[#This Row],[Price]]</f>
        <v>84.99</v>
      </c>
      <c r="M97" s="6"/>
      <c r="N97" s="6"/>
    </row>
    <row r="98" spans="2:14" x14ac:dyDescent="0.3">
      <c r="B98">
        <v>94</v>
      </c>
      <c r="C98" t="s">
        <v>34</v>
      </c>
      <c r="D98" t="s">
        <v>23</v>
      </c>
      <c r="E98">
        <v>3</v>
      </c>
      <c r="F98" s="6">
        <v>13.19</v>
      </c>
      <c r="G98" s="6">
        <f>Table3[[#This Row],[Units]]*Table3[[#This Row],[Price]]</f>
        <v>39.57</v>
      </c>
      <c r="M98" s="6"/>
      <c r="N98" s="6"/>
    </row>
    <row r="99" spans="2:14" x14ac:dyDescent="0.3">
      <c r="B99">
        <v>95</v>
      </c>
      <c r="C99" t="s">
        <v>17</v>
      </c>
      <c r="D99" t="s">
        <v>59</v>
      </c>
      <c r="E99">
        <v>4</v>
      </c>
      <c r="F99" s="6">
        <v>84.65</v>
      </c>
      <c r="G99" s="6">
        <f>Table3[[#This Row],[Units]]*Table3[[#This Row],[Price]]</f>
        <v>338.6</v>
      </c>
      <c r="M99" s="6"/>
      <c r="N99" s="6"/>
    </row>
    <row r="100" spans="2:14" x14ac:dyDescent="0.3">
      <c r="B100">
        <v>96</v>
      </c>
      <c r="C100" t="s">
        <v>13</v>
      </c>
      <c r="D100" t="s">
        <v>46</v>
      </c>
      <c r="E100">
        <v>1</v>
      </c>
      <c r="F100" s="6">
        <v>23.95</v>
      </c>
      <c r="G100" s="6">
        <f>Table3[[#This Row],[Units]]*Table3[[#This Row],[Price]]</f>
        <v>23.95</v>
      </c>
      <c r="M100" s="6"/>
      <c r="N100" s="6"/>
    </row>
    <row r="101" spans="2:14" x14ac:dyDescent="0.3">
      <c r="B101">
        <v>97</v>
      </c>
      <c r="C101" t="s">
        <v>17</v>
      </c>
      <c r="D101" t="s">
        <v>43</v>
      </c>
      <c r="E101">
        <v>4</v>
      </c>
      <c r="F101" s="6">
        <v>86.76</v>
      </c>
      <c r="G101" s="6">
        <f>Table3[[#This Row],[Units]]*Table3[[#This Row],[Price]]</f>
        <v>347.04</v>
      </c>
      <c r="M101" s="6"/>
      <c r="N101" s="6"/>
    </row>
    <row r="102" spans="2:14" x14ac:dyDescent="0.3">
      <c r="B102">
        <v>98</v>
      </c>
      <c r="C102" t="s">
        <v>17</v>
      </c>
      <c r="D102" t="s">
        <v>14</v>
      </c>
      <c r="E102">
        <v>4</v>
      </c>
      <c r="F102" s="6">
        <v>87.47</v>
      </c>
      <c r="G102" s="6">
        <f>Table3[[#This Row],[Units]]*Table3[[#This Row],[Price]]</f>
        <v>349.88</v>
      </c>
      <c r="M102" s="6"/>
      <c r="N102" s="6"/>
    </row>
    <row r="103" spans="2:14" x14ac:dyDescent="0.3">
      <c r="B103">
        <v>99</v>
      </c>
      <c r="C103" t="s">
        <v>17</v>
      </c>
      <c r="D103" t="s">
        <v>53</v>
      </c>
      <c r="E103">
        <v>5</v>
      </c>
      <c r="F103" s="6">
        <v>85.76</v>
      </c>
      <c r="G103" s="6">
        <f>Table3[[#This Row],[Units]]*Table3[[#This Row],[Price]]</f>
        <v>428.8</v>
      </c>
      <c r="M103" s="6"/>
      <c r="N103" s="6"/>
    </row>
    <row r="104" spans="2:14" x14ac:dyDescent="0.3">
      <c r="B104">
        <v>100</v>
      </c>
      <c r="C104" t="s">
        <v>17</v>
      </c>
      <c r="D104" t="s">
        <v>61</v>
      </c>
      <c r="E104">
        <v>4</v>
      </c>
      <c r="F104" s="6">
        <v>87.62</v>
      </c>
      <c r="G104" s="6">
        <f>Table3[[#This Row],[Units]]*Table3[[#This Row],[Price]]</f>
        <v>350.48</v>
      </c>
      <c r="M104" s="6"/>
      <c r="N104" s="6"/>
    </row>
    <row r="105" spans="2:14" x14ac:dyDescent="0.3">
      <c r="B105">
        <v>101</v>
      </c>
      <c r="C105" t="s">
        <v>17</v>
      </c>
      <c r="D105" t="s">
        <v>15</v>
      </c>
      <c r="E105">
        <v>4</v>
      </c>
      <c r="F105" s="6">
        <v>84.67</v>
      </c>
      <c r="G105" s="6">
        <f>Table3[[#This Row],[Units]]*Table3[[#This Row],[Price]]</f>
        <v>338.68</v>
      </c>
    </row>
    <row r="106" spans="2:14" x14ac:dyDescent="0.3">
      <c r="B106">
        <v>102</v>
      </c>
      <c r="C106" t="s">
        <v>17</v>
      </c>
      <c r="D106" t="s">
        <v>32</v>
      </c>
      <c r="E106">
        <v>4</v>
      </c>
      <c r="F106" s="6">
        <v>85.58</v>
      </c>
      <c r="G106" s="6">
        <f>Table3[[#This Row],[Units]]*Table3[[#This Row],[Price]]</f>
        <v>342.32</v>
      </c>
    </row>
    <row r="107" spans="2:14" x14ac:dyDescent="0.3">
      <c r="B107">
        <v>103</v>
      </c>
      <c r="C107" t="s">
        <v>34</v>
      </c>
      <c r="D107" t="s">
        <v>40</v>
      </c>
      <c r="E107">
        <v>1</v>
      </c>
      <c r="F107" s="6">
        <v>13.9</v>
      </c>
      <c r="G107" s="6">
        <f>Table3[[#This Row],[Units]]*Table3[[#This Row],[Price]]</f>
        <v>13.9</v>
      </c>
    </row>
    <row r="108" spans="2:14" x14ac:dyDescent="0.3">
      <c r="B108">
        <v>104</v>
      </c>
      <c r="C108" t="s">
        <v>34</v>
      </c>
      <c r="D108" t="s">
        <v>28</v>
      </c>
      <c r="E108">
        <v>3</v>
      </c>
      <c r="F108" s="6">
        <v>15.8</v>
      </c>
      <c r="G108" s="6">
        <f>Table3[[#This Row],[Units]]*Table3[[#This Row],[Price]]</f>
        <v>47.400000000000006</v>
      </c>
    </row>
    <row r="109" spans="2:14" x14ac:dyDescent="0.3">
      <c r="B109">
        <v>105</v>
      </c>
      <c r="C109" t="s">
        <v>13</v>
      </c>
      <c r="D109" t="s">
        <v>58</v>
      </c>
      <c r="E109">
        <v>5</v>
      </c>
      <c r="F109" s="6">
        <v>24.65</v>
      </c>
      <c r="G109" s="6">
        <f>Table3[[#This Row],[Units]]*Table3[[#This Row],[Price]]</f>
        <v>123.25</v>
      </c>
    </row>
    <row r="110" spans="2:14" x14ac:dyDescent="0.3">
      <c r="B110">
        <v>106</v>
      </c>
      <c r="C110" t="s">
        <v>30</v>
      </c>
      <c r="D110" t="s">
        <v>22</v>
      </c>
      <c r="E110">
        <v>3</v>
      </c>
      <c r="F110" s="6">
        <v>53.93</v>
      </c>
      <c r="G110" s="6">
        <f>Table3[[#This Row],[Units]]*Table3[[#This Row],[Price]]</f>
        <v>161.79</v>
      </c>
    </row>
    <row r="111" spans="2:14" x14ac:dyDescent="0.3">
      <c r="B111">
        <v>107</v>
      </c>
      <c r="C111" t="s">
        <v>17</v>
      </c>
      <c r="D111" t="s">
        <v>45</v>
      </c>
      <c r="E111">
        <v>1</v>
      </c>
      <c r="F111" s="6">
        <v>86.3</v>
      </c>
      <c r="G111" s="6">
        <f>Table3[[#This Row],[Units]]*Table3[[#This Row],[Price]]</f>
        <v>86.3</v>
      </c>
    </row>
    <row r="112" spans="2:14" x14ac:dyDescent="0.3">
      <c r="B112">
        <v>108</v>
      </c>
      <c r="C112" t="s">
        <v>30</v>
      </c>
      <c r="D112" t="s">
        <v>50</v>
      </c>
      <c r="E112">
        <v>1</v>
      </c>
      <c r="F112" s="6">
        <v>54.699999999999996</v>
      </c>
      <c r="G112" s="6">
        <f>Table3[[#This Row],[Units]]*Table3[[#This Row],[Price]]</f>
        <v>54.699999999999996</v>
      </c>
    </row>
    <row r="113" spans="2:7" x14ac:dyDescent="0.3">
      <c r="B113">
        <v>109</v>
      </c>
      <c r="C113" t="s">
        <v>17</v>
      </c>
      <c r="D113" t="s">
        <v>44</v>
      </c>
      <c r="E113">
        <v>5</v>
      </c>
      <c r="F113" s="6">
        <v>87.58</v>
      </c>
      <c r="G113" s="6">
        <f>Table3[[#This Row],[Units]]*Table3[[#This Row],[Price]]</f>
        <v>437.9</v>
      </c>
    </row>
    <row r="114" spans="2:7" x14ac:dyDescent="0.3">
      <c r="B114">
        <v>110</v>
      </c>
      <c r="C114" t="s">
        <v>13</v>
      </c>
      <c r="D114" t="s">
        <v>56</v>
      </c>
      <c r="E114">
        <v>3</v>
      </c>
      <c r="F114" s="6">
        <v>23.849999999999998</v>
      </c>
      <c r="G114" s="6">
        <f>Table3[[#This Row],[Units]]*Table3[[#This Row],[Price]]</f>
        <v>71.55</v>
      </c>
    </row>
    <row r="115" spans="2:7" x14ac:dyDescent="0.3">
      <c r="B115">
        <v>111</v>
      </c>
      <c r="C115" t="s">
        <v>17</v>
      </c>
      <c r="D115" t="s">
        <v>58</v>
      </c>
      <c r="E115">
        <v>1</v>
      </c>
      <c r="F115" s="6">
        <v>87.4</v>
      </c>
      <c r="G115" s="6">
        <f>Table3[[#This Row],[Units]]*Table3[[#This Row],[Price]]</f>
        <v>87.4</v>
      </c>
    </row>
    <row r="116" spans="2:7" x14ac:dyDescent="0.3">
      <c r="B116">
        <v>112</v>
      </c>
      <c r="C116" t="s">
        <v>13</v>
      </c>
      <c r="D116" t="s">
        <v>44</v>
      </c>
      <c r="E116">
        <v>3</v>
      </c>
      <c r="F116" s="6">
        <v>21.09</v>
      </c>
      <c r="G116" s="6">
        <f>Table3[[#This Row],[Units]]*Table3[[#This Row],[Price]]</f>
        <v>63.269999999999996</v>
      </c>
    </row>
    <row r="117" spans="2:7" x14ac:dyDescent="0.3">
      <c r="B117">
        <v>113</v>
      </c>
      <c r="C117" t="s">
        <v>17</v>
      </c>
      <c r="D117" t="s">
        <v>24</v>
      </c>
      <c r="E117">
        <v>2</v>
      </c>
      <c r="F117" s="6">
        <v>84.08</v>
      </c>
      <c r="G117" s="6">
        <f>Table3[[#This Row],[Units]]*Table3[[#This Row],[Price]]</f>
        <v>168.16</v>
      </c>
    </row>
    <row r="118" spans="2:7" x14ac:dyDescent="0.3">
      <c r="B118">
        <v>114</v>
      </c>
      <c r="C118" t="s">
        <v>17</v>
      </c>
      <c r="D118" t="s">
        <v>53</v>
      </c>
      <c r="E118">
        <v>1</v>
      </c>
      <c r="F118" s="6">
        <v>85.87</v>
      </c>
      <c r="G118" s="6">
        <f>Table3[[#This Row],[Units]]*Table3[[#This Row],[Price]]</f>
        <v>85.87</v>
      </c>
    </row>
    <row r="119" spans="2:7" x14ac:dyDescent="0.3">
      <c r="B119">
        <v>115</v>
      </c>
      <c r="C119" t="s">
        <v>13</v>
      </c>
      <c r="D119" t="s">
        <v>59</v>
      </c>
      <c r="E119">
        <v>3</v>
      </c>
      <c r="F119" s="6">
        <v>24.619999999999997</v>
      </c>
      <c r="G119" s="6">
        <f>Table3[[#This Row],[Units]]*Table3[[#This Row],[Price]]</f>
        <v>73.859999999999985</v>
      </c>
    </row>
    <row r="120" spans="2:7" x14ac:dyDescent="0.3">
      <c r="B120">
        <v>116</v>
      </c>
      <c r="C120" t="s">
        <v>17</v>
      </c>
      <c r="D120" t="s">
        <v>63</v>
      </c>
      <c r="E120">
        <v>3</v>
      </c>
      <c r="F120" s="6">
        <v>85.11</v>
      </c>
      <c r="G120" s="6">
        <f>Table3[[#This Row],[Units]]*Table3[[#This Row],[Price]]</f>
        <v>255.32999999999998</v>
      </c>
    </row>
    <row r="121" spans="2:7" x14ac:dyDescent="0.3">
      <c r="B121">
        <v>117</v>
      </c>
      <c r="C121" t="s">
        <v>30</v>
      </c>
      <c r="D121" t="s">
        <v>51</v>
      </c>
      <c r="E121">
        <v>2</v>
      </c>
      <c r="F121" s="6">
        <v>54.66</v>
      </c>
      <c r="G121" s="6">
        <f>Table3[[#This Row],[Units]]*Table3[[#This Row],[Price]]</f>
        <v>109.32</v>
      </c>
    </row>
    <row r="122" spans="2:7" x14ac:dyDescent="0.3">
      <c r="B122">
        <v>118</v>
      </c>
      <c r="C122" t="s">
        <v>17</v>
      </c>
      <c r="D122" t="s">
        <v>26</v>
      </c>
      <c r="E122">
        <v>4</v>
      </c>
      <c r="F122" s="6">
        <v>86</v>
      </c>
      <c r="G122" s="6">
        <f>Table3[[#This Row],[Units]]*Table3[[#This Row],[Price]]</f>
        <v>344</v>
      </c>
    </row>
    <row r="123" spans="2:7" x14ac:dyDescent="0.3">
      <c r="B123">
        <v>119</v>
      </c>
      <c r="C123" t="s">
        <v>13</v>
      </c>
      <c r="D123" t="s">
        <v>43</v>
      </c>
      <c r="E123">
        <v>3</v>
      </c>
      <c r="F123" s="6">
        <v>24.189999999999998</v>
      </c>
      <c r="G123" s="6">
        <f>Table3[[#This Row],[Units]]*Table3[[#This Row],[Price]]</f>
        <v>72.569999999999993</v>
      </c>
    </row>
    <row r="124" spans="2:7" x14ac:dyDescent="0.3">
      <c r="B124">
        <v>120</v>
      </c>
      <c r="C124" t="s">
        <v>30</v>
      </c>
      <c r="D124" t="s">
        <v>37</v>
      </c>
      <c r="E124">
        <v>3</v>
      </c>
      <c r="F124" s="6">
        <v>54.3</v>
      </c>
      <c r="G124" s="6">
        <f>Table3[[#This Row],[Units]]*Table3[[#This Row],[Price]]</f>
        <v>162.89999999999998</v>
      </c>
    </row>
    <row r="125" spans="2:7" x14ac:dyDescent="0.3">
      <c r="B125">
        <v>121</v>
      </c>
      <c r="C125" t="s">
        <v>30</v>
      </c>
      <c r="D125" t="s">
        <v>50</v>
      </c>
      <c r="E125">
        <v>4</v>
      </c>
      <c r="F125" s="6">
        <v>53.949999999999996</v>
      </c>
      <c r="G125" s="6">
        <f>Table3[[#This Row],[Units]]*Table3[[#This Row],[Price]]</f>
        <v>215.79999999999998</v>
      </c>
    </row>
    <row r="126" spans="2:7" x14ac:dyDescent="0.3">
      <c r="B126">
        <v>122</v>
      </c>
      <c r="C126" t="s">
        <v>30</v>
      </c>
      <c r="D126" t="s">
        <v>40</v>
      </c>
      <c r="E126">
        <v>4</v>
      </c>
      <c r="F126" s="6">
        <v>52.879999999999995</v>
      </c>
      <c r="G126" s="6">
        <f>Table3[[#This Row],[Units]]*Table3[[#This Row],[Price]]</f>
        <v>211.51999999999998</v>
      </c>
    </row>
    <row r="127" spans="2:7" x14ac:dyDescent="0.3">
      <c r="B127">
        <v>123</v>
      </c>
      <c r="C127" t="s">
        <v>17</v>
      </c>
      <c r="D127" t="s">
        <v>23</v>
      </c>
      <c r="E127">
        <v>1</v>
      </c>
      <c r="F127" s="6">
        <v>87.53</v>
      </c>
      <c r="G127" s="6">
        <f>Table3[[#This Row],[Units]]*Table3[[#This Row],[Price]]</f>
        <v>87.53</v>
      </c>
    </row>
    <row r="128" spans="2:7" x14ac:dyDescent="0.3">
      <c r="B128">
        <v>124</v>
      </c>
      <c r="C128" t="s">
        <v>13</v>
      </c>
      <c r="D128" t="s">
        <v>45</v>
      </c>
      <c r="E128">
        <v>4</v>
      </c>
      <c r="F128" s="6">
        <v>21.68</v>
      </c>
      <c r="G128" s="6">
        <f>Table3[[#This Row],[Units]]*Table3[[#This Row],[Price]]</f>
        <v>86.72</v>
      </c>
    </row>
    <row r="129" spans="2:7" x14ac:dyDescent="0.3">
      <c r="B129">
        <v>125</v>
      </c>
      <c r="C129" t="s">
        <v>17</v>
      </c>
      <c r="D129" t="s">
        <v>36</v>
      </c>
      <c r="E129">
        <v>2</v>
      </c>
      <c r="F129" s="6">
        <v>87.55</v>
      </c>
      <c r="G129" s="6">
        <f>Table3[[#This Row],[Units]]*Table3[[#This Row],[Price]]</f>
        <v>175.1</v>
      </c>
    </row>
    <row r="130" spans="2:7" x14ac:dyDescent="0.3">
      <c r="B130">
        <v>126</v>
      </c>
      <c r="C130" t="s">
        <v>30</v>
      </c>
      <c r="D130" t="s">
        <v>27</v>
      </c>
      <c r="E130">
        <v>4</v>
      </c>
      <c r="F130" s="6">
        <v>52.449999999999996</v>
      </c>
      <c r="G130" s="6">
        <f>Table3[[#This Row],[Units]]*Table3[[#This Row],[Price]]</f>
        <v>209.79999999999998</v>
      </c>
    </row>
    <row r="131" spans="2:7" x14ac:dyDescent="0.3">
      <c r="B131">
        <v>127</v>
      </c>
      <c r="C131" t="s">
        <v>17</v>
      </c>
      <c r="D131" t="s">
        <v>6</v>
      </c>
      <c r="E131">
        <v>5</v>
      </c>
      <c r="F131" s="6">
        <v>85.82</v>
      </c>
      <c r="G131" s="6">
        <f>Table3[[#This Row],[Units]]*Table3[[#This Row],[Price]]</f>
        <v>429.09999999999997</v>
      </c>
    </row>
    <row r="132" spans="2:7" x14ac:dyDescent="0.3">
      <c r="B132">
        <v>128</v>
      </c>
      <c r="C132" t="s">
        <v>17</v>
      </c>
      <c r="D132" t="s">
        <v>61</v>
      </c>
      <c r="E132">
        <v>5</v>
      </c>
      <c r="F132" s="6">
        <v>84.39</v>
      </c>
      <c r="G132" s="6">
        <f>Table3[[#This Row],[Units]]*Table3[[#This Row],[Price]]</f>
        <v>421.95</v>
      </c>
    </row>
    <row r="133" spans="2:7" x14ac:dyDescent="0.3">
      <c r="B133">
        <v>129</v>
      </c>
      <c r="C133" t="s">
        <v>13</v>
      </c>
      <c r="D133" t="s">
        <v>28</v>
      </c>
      <c r="E133">
        <v>5</v>
      </c>
      <c r="F133" s="6">
        <v>23.58</v>
      </c>
      <c r="G133" s="6">
        <f>Table3[[#This Row],[Units]]*Table3[[#This Row],[Price]]</f>
        <v>117.89999999999999</v>
      </c>
    </row>
    <row r="134" spans="2:7" x14ac:dyDescent="0.3">
      <c r="B134">
        <v>130</v>
      </c>
      <c r="C134" t="s">
        <v>13</v>
      </c>
      <c r="D134" t="s">
        <v>36</v>
      </c>
      <c r="E134">
        <v>1</v>
      </c>
      <c r="F134" s="6">
        <v>22.04</v>
      </c>
      <c r="G134" s="6">
        <f>Table3[[#This Row],[Units]]*Table3[[#This Row],[Price]]</f>
        <v>22.04</v>
      </c>
    </row>
    <row r="135" spans="2:7" x14ac:dyDescent="0.3">
      <c r="B135">
        <v>131</v>
      </c>
      <c r="C135" t="s">
        <v>30</v>
      </c>
      <c r="D135" t="s">
        <v>41</v>
      </c>
      <c r="E135">
        <v>1</v>
      </c>
      <c r="F135" s="6">
        <v>54.199999999999996</v>
      </c>
      <c r="G135" s="6">
        <f>Table3[[#This Row],[Units]]*Table3[[#This Row],[Price]]</f>
        <v>54.199999999999996</v>
      </c>
    </row>
    <row r="136" spans="2:7" x14ac:dyDescent="0.3">
      <c r="B136">
        <v>132</v>
      </c>
      <c r="C136" t="s">
        <v>17</v>
      </c>
      <c r="D136" t="s">
        <v>62</v>
      </c>
      <c r="E136">
        <v>2</v>
      </c>
      <c r="F136" s="6">
        <v>86.02</v>
      </c>
      <c r="G136" s="6">
        <f>Table3[[#This Row],[Units]]*Table3[[#This Row],[Price]]</f>
        <v>172.04</v>
      </c>
    </row>
    <row r="137" spans="2:7" x14ac:dyDescent="0.3">
      <c r="B137">
        <v>133</v>
      </c>
      <c r="C137" t="s">
        <v>17</v>
      </c>
      <c r="D137" t="s">
        <v>28</v>
      </c>
      <c r="E137">
        <v>4</v>
      </c>
      <c r="F137" s="6">
        <v>84.96</v>
      </c>
      <c r="G137" s="6">
        <f>Table3[[#This Row],[Units]]*Table3[[#This Row],[Price]]</f>
        <v>339.84</v>
      </c>
    </row>
    <row r="138" spans="2:7" x14ac:dyDescent="0.3">
      <c r="B138">
        <v>134</v>
      </c>
      <c r="C138" t="s">
        <v>17</v>
      </c>
      <c r="D138" t="s">
        <v>33</v>
      </c>
      <c r="E138">
        <v>2</v>
      </c>
      <c r="F138" s="6">
        <v>84.16</v>
      </c>
      <c r="G138" s="6">
        <f>Table3[[#This Row],[Units]]*Table3[[#This Row],[Price]]</f>
        <v>168.32</v>
      </c>
    </row>
    <row r="139" spans="2:7" x14ac:dyDescent="0.3">
      <c r="B139">
        <v>135</v>
      </c>
      <c r="C139" t="s">
        <v>30</v>
      </c>
      <c r="D139" t="s">
        <v>46</v>
      </c>
      <c r="E139">
        <v>3</v>
      </c>
      <c r="F139" s="6">
        <v>54.129999999999995</v>
      </c>
      <c r="G139" s="6">
        <f>Table3[[#This Row],[Units]]*Table3[[#This Row],[Price]]</f>
        <v>162.38999999999999</v>
      </c>
    </row>
    <row r="140" spans="2:7" x14ac:dyDescent="0.3">
      <c r="B140">
        <v>136</v>
      </c>
      <c r="C140" t="s">
        <v>13</v>
      </c>
      <c r="D140" t="s">
        <v>58</v>
      </c>
      <c r="E140">
        <v>3</v>
      </c>
      <c r="F140" s="6">
        <v>24.959999999999997</v>
      </c>
      <c r="G140" s="6">
        <f>Table3[[#This Row],[Units]]*Table3[[#This Row],[Price]]</f>
        <v>74.88</v>
      </c>
    </row>
    <row r="141" spans="2:7" x14ac:dyDescent="0.3">
      <c r="B141">
        <v>137</v>
      </c>
      <c r="C141" t="s">
        <v>30</v>
      </c>
      <c r="D141" t="s">
        <v>33</v>
      </c>
      <c r="E141">
        <v>2</v>
      </c>
      <c r="F141" s="6">
        <v>52.739999999999995</v>
      </c>
      <c r="G141" s="6">
        <f>Table3[[#This Row],[Units]]*Table3[[#This Row],[Price]]</f>
        <v>105.47999999999999</v>
      </c>
    </row>
    <row r="142" spans="2:7" x14ac:dyDescent="0.3">
      <c r="B142">
        <v>138</v>
      </c>
      <c r="C142" t="s">
        <v>17</v>
      </c>
      <c r="D142" t="s">
        <v>52</v>
      </c>
      <c r="E142">
        <v>4</v>
      </c>
      <c r="F142" s="6">
        <v>85.98</v>
      </c>
      <c r="G142" s="6">
        <f>Table3[[#This Row],[Units]]*Table3[[#This Row],[Price]]</f>
        <v>343.92</v>
      </c>
    </row>
    <row r="143" spans="2:7" x14ac:dyDescent="0.3">
      <c r="B143">
        <v>139</v>
      </c>
      <c r="C143" t="s">
        <v>13</v>
      </c>
      <c r="D143" t="s">
        <v>24</v>
      </c>
      <c r="E143">
        <v>5</v>
      </c>
      <c r="F143" s="6">
        <v>24.86</v>
      </c>
      <c r="G143" s="6">
        <f>Table3[[#This Row],[Units]]*Table3[[#This Row],[Price]]</f>
        <v>124.3</v>
      </c>
    </row>
    <row r="144" spans="2:7" x14ac:dyDescent="0.3">
      <c r="B144">
        <v>140</v>
      </c>
      <c r="C144" t="s">
        <v>13</v>
      </c>
      <c r="D144" t="s">
        <v>6</v>
      </c>
      <c r="E144">
        <v>5</v>
      </c>
      <c r="F144" s="6">
        <v>22.38</v>
      </c>
      <c r="G144" s="6">
        <f>Table3[[#This Row],[Units]]*Table3[[#This Row],[Price]]</f>
        <v>111.89999999999999</v>
      </c>
    </row>
    <row r="145" spans="2:7" x14ac:dyDescent="0.3">
      <c r="B145">
        <v>141</v>
      </c>
      <c r="C145" t="s">
        <v>17</v>
      </c>
      <c r="D145" t="s">
        <v>33</v>
      </c>
      <c r="E145">
        <v>1</v>
      </c>
      <c r="F145" s="6">
        <v>85.17</v>
      </c>
      <c r="G145" s="6">
        <f>Table3[[#This Row],[Units]]*Table3[[#This Row],[Price]]</f>
        <v>85.17</v>
      </c>
    </row>
    <row r="146" spans="2:7" x14ac:dyDescent="0.3">
      <c r="B146">
        <v>142</v>
      </c>
      <c r="C146" t="s">
        <v>34</v>
      </c>
      <c r="D146" t="s">
        <v>42</v>
      </c>
      <c r="E146">
        <v>5</v>
      </c>
      <c r="F146" s="6">
        <v>16.21</v>
      </c>
      <c r="G146" s="6">
        <f>Table3[[#This Row],[Units]]*Table3[[#This Row],[Price]]</f>
        <v>81.050000000000011</v>
      </c>
    </row>
    <row r="147" spans="2:7" x14ac:dyDescent="0.3">
      <c r="B147">
        <v>143</v>
      </c>
      <c r="C147" t="s">
        <v>34</v>
      </c>
      <c r="D147" t="s">
        <v>46</v>
      </c>
      <c r="E147">
        <v>3</v>
      </c>
      <c r="F147" s="6">
        <v>15.89</v>
      </c>
      <c r="G147" s="6">
        <f>Table3[[#This Row],[Units]]*Table3[[#This Row],[Price]]</f>
        <v>47.67</v>
      </c>
    </row>
    <row r="148" spans="2:7" x14ac:dyDescent="0.3">
      <c r="B148">
        <v>144</v>
      </c>
      <c r="C148" t="s">
        <v>17</v>
      </c>
      <c r="D148" t="s">
        <v>45</v>
      </c>
      <c r="E148">
        <v>2</v>
      </c>
      <c r="F148" s="6">
        <v>85.41</v>
      </c>
      <c r="G148" s="6">
        <f>Table3[[#This Row],[Units]]*Table3[[#This Row],[Price]]</f>
        <v>170.82</v>
      </c>
    </row>
    <row r="149" spans="2:7" x14ac:dyDescent="0.3">
      <c r="B149">
        <v>145</v>
      </c>
      <c r="C149" t="s">
        <v>17</v>
      </c>
      <c r="D149" t="s">
        <v>19</v>
      </c>
      <c r="E149">
        <v>3</v>
      </c>
      <c r="F149" s="6">
        <v>85.36</v>
      </c>
      <c r="G149" s="6">
        <f>Table3[[#This Row],[Units]]*Table3[[#This Row],[Price]]</f>
        <v>256.08</v>
      </c>
    </row>
    <row r="150" spans="2:7" x14ac:dyDescent="0.3">
      <c r="B150">
        <v>146</v>
      </c>
      <c r="C150" t="s">
        <v>13</v>
      </c>
      <c r="D150" t="s">
        <v>47</v>
      </c>
      <c r="E150">
        <v>3</v>
      </c>
      <c r="F150" s="6">
        <v>24.32</v>
      </c>
      <c r="G150" s="6">
        <f>Table3[[#This Row],[Units]]*Table3[[#This Row],[Price]]</f>
        <v>72.960000000000008</v>
      </c>
    </row>
    <row r="151" spans="2:7" x14ac:dyDescent="0.3">
      <c r="B151">
        <v>147</v>
      </c>
      <c r="C151" t="s">
        <v>17</v>
      </c>
      <c r="D151" t="s">
        <v>15</v>
      </c>
      <c r="E151">
        <v>5</v>
      </c>
      <c r="F151" s="6">
        <v>86.29</v>
      </c>
      <c r="G151" s="6">
        <f>Table3[[#This Row],[Units]]*Table3[[#This Row],[Price]]</f>
        <v>431.45000000000005</v>
      </c>
    </row>
    <row r="152" spans="2:7" x14ac:dyDescent="0.3">
      <c r="B152">
        <v>148</v>
      </c>
      <c r="C152" t="s">
        <v>13</v>
      </c>
      <c r="D152" t="s">
        <v>50</v>
      </c>
      <c r="E152">
        <v>1</v>
      </c>
      <c r="F152" s="6">
        <v>22.689999999999998</v>
      </c>
      <c r="G152" s="6">
        <f>Table3[[#This Row],[Units]]*Table3[[#This Row],[Price]]</f>
        <v>22.689999999999998</v>
      </c>
    </row>
    <row r="153" spans="2:7" x14ac:dyDescent="0.3">
      <c r="B153">
        <v>149</v>
      </c>
      <c r="C153" t="s">
        <v>17</v>
      </c>
      <c r="D153" t="s">
        <v>18</v>
      </c>
      <c r="E153">
        <v>2</v>
      </c>
      <c r="F153" s="6">
        <v>85.23</v>
      </c>
      <c r="G153" s="6">
        <f>Table3[[#This Row],[Units]]*Table3[[#This Row],[Price]]</f>
        <v>170.46</v>
      </c>
    </row>
    <row r="154" spans="2:7" x14ac:dyDescent="0.3">
      <c r="B154">
        <v>150</v>
      </c>
      <c r="C154" t="s">
        <v>13</v>
      </c>
      <c r="D154" t="s">
        <v>37</v>
      </c>
      <c r="E154">
        <v>1</v>
      </c>
      <c r="F154" s="6">
        <v>24.5</v>
      </c>
      <c r="G154" s="6">
        <f>Table3[[#This Row],[Units]]*Table3[[#This Row],[Price]]</f>
        <v>24.5</v>
      </c>
    </row>
    <row r="155" spans="2:7" x14ac:dyDescent="0.3">
      <c r="B155">
        <v>151</v>
      </c>
      <c r="C155" t="s">
        <v>30</v>
      </c>
      <c r="D155" t="s">
        <v>28</v>
      </c>
      <c r="E155">
        <v>1</v>
      </c>
      <c r="F155" s="6">
        <v>52.989999999999995</v>
      </c>
      <c r="G155" s="6">
        <f>Table3[[#This Row],[Units]]*Table3[[#This Row],[Price]]</f>
        <v>52.989999999999995</v>
      </c>
    </row>
    <row r="156" spans="2:7" x14ac:dyDescent="0.3">
      <c r="B156">
        <v>152</v>
      </c>
      <c r="C156" t="s">
        <v>30</v>
      </c>
      <c r="D156" t="s">
        <v>62</v>
      </c>
      <c r="E156">
        <v>1</v>
      </c>
      <c r="F156" s="6">
        <v>52.16</v>
      </c>
      <c r="G156" s="6">
        <f>Table3[[#This Row],[Units]]*Table3[[#This Row],[Price]]</f>
        <v>52.16</v>
      </c>
    </row>
    <row r="157" spans="2:7" x14ac:dyDescent="0.3">
      <c r="B157">
        <v>153</v>
      </c>
      <c r="C157" t="s">
        <v>17</v>
      </c>
      <c r="D157" t="s">
        <v>26</v>
      </c>
      <c r="E157">
        <v>4</v>
      </c>
      <c r="F157" s="6">
        <v>86.4</v>
      </c>
      <c r="G157" s="6">
        <f>Table3[[#This Row],[Units]]*Table3[[#This Row],[Price]]</f>
        <v>345.6</v>
      </c>
    </row>
    <row r="158" spans="2:7" x14ac:dyDescent="0.3">
      <c r="B158">
        <v>154</v>
      </c>
      <c r="C158" t="s">
        <v>30</v>
      </c>
      <c r="D158" t="s">
        <v>55</v>
      </c>
      <c r="E158">
        <v>4</v>
      </c>
      <c r="F158" s="6">
        <v>52.639999999999993</v>
      </c>
      <c r="G158" s="6">
        <f>Table3[[#This Row],[Units]]*Table3[[#This Row],[Price]]</f>
        <v>210.55999999999997</v>
      </c>
    </row>
    <row r="159" spans="2:7" x14ac:dyDescent="0.3">
      <c r="B159">
        <v>155</v>
      </c>
      <c r="C159" t="s">
        <v>13</v>
      </c>
      <c r="D159" t="s">
        <v>54</v>
      </c>
      <c r="E159">
        <v>1</v>
      </c>
      <c r="F159" s="6">
        <v>22.319999999999997</v>
      </c>
      <c r="G159" s="6">
        <f>Table3[[#This Row],[Units]]*Table3[[#This Row],[Price]]</f>
        <v>22.319999999999997</v>
      </c>
    </row>
    <row r="160" spans="2:7" x14ac:dyDescent="0.3">
      <c r="B160">
        <v>156</v>
      </c>
      <c r="C160" t="s">
        <v>17</v>
      </c>
      <c r="D160" t="s">
        <v>37</v>
      </c>
      <c r="E160">
        <v>1</v>
      </c>
      <c r="F160" s="6">
        <v>84.86</v>
      </c>
      <c r="G160" s="6">
        <f>Table3[[#This Row],[Units]]*Table3[[#This Row],[Price]]</f>
        <v>84.86</v>
      </c>
    </row>
    <row r="161" spans="2:7" x14ac:dyDescent="0.3">
      <c r="B161">
        <v>157</v>
      </c>
      <c r="C161" t="s">
        <v>34</v>
      </c>
      <c r="D161" t="s">
        <v>29</v>
      </c>
      <c r="E161">
        <v>1</v>
      </c>
      <c r="F161" s="6">
        <v>13.27</v>
      </c>
      <c r="G161" s="6">
        <f>Table3[[#This Row],[Units]]*Table3[[#This Row],[Price]]</f>
        <v>13.27</v>
      </c>
    </row>
    <row r="162" spans="2:7" x14ac:dyDescent="0.3">
      <c r="B162">
        <v>158</v>
      </c>
      <c r="C162" t="s">
        <v>13</v>
      </c>
      <c r="D162" t="s">
        <v>20</v>
      </c>
      <c r="E162">
        <v>4</v>
      </c>
      <c r="F162" s="6">
        <v>23.689999999999998</v>
      </c>
      <c r="G162" s="6">
        <f>Table3[[#This Row],[Units]]*Table3[[#This Row],[Price]]</f>
        <v>94.759999999999991</v>
      </c>
    </row>
    <row r="163" spans="2:7" x14ac:dyDescent="0.3">
      <c r="B163">
        <v>159</v>
      </c>
      <c r="C163" t="s">
        <v>34</v>
      </c>
      <c r="D163" t="s">
        <v>57</v>
      </c>
      <c r="E163">
        <v>3</v>
      </c>
      <c r="F163" s="6">
        <v>15.73</v>
      </c>
      <c r="G163" s="6">
        <f>Table3[[#This Row],[Units]]*Table3[[#This Row],[Price]]</f>
        <v>47.19</v>
      </c>
    </row>
    <row r="164" spans="2:7" x14ac:dyDescent="0.3">
      <c r="B164">
        <v>160</v>
      </c>
      <c r="C164" t="s">
        <v>30</v>
      </c>
      <c r="D164" t="s">
        <v>41</v>
      </c>
      <c r="E164">
        <v>1</v>
      </c>
      <c r="F164" s="6">
        <v>51.8</v>
      </c>
      <c r="G164" s="6">
        <f>Table3[[#This Row],[Units]]*Table3[[#This Row],[Price]]</f>
        <v>51.8</v>
      </c>
    </row>
    <row r="165" spans="2:7" x14ac:dyDescent="0.3">
      <c r="B165">
        <v>161</v>
      </c>
      <c r="C165" t="s">
        <v>17</v>
      </c>
      <c r="D165" t="s">
        <v>65</v>
      </c>
      <c r="E165">
        <v>1</v>
      </c>
      <c r="F165" s="6">
        <v>86.16</v>
      </c>
      <c r="G165" s="6">
        <f>Table3[[#This Row],[Units]]*Table3[[#This Row],[Price]]</f>
        <v>86.16</v>
      </c>
    </row>
    <row r="166" spans="2:7" x14ac:dyDescent="0.3">
      <c r="B166">
        <v>162</v>
      </c>
      <c r="C166" t="s">
        <v>13</v>
      </c>
      <c r="D166" t="s">
        <v>16</v>
      </c>
      <c r="E166">
        <v>4</v>
      </c>
      <c r="F166" s="6">
        <v>23.439999999999998</v>
      </c>
      <c r="G166" s="6">
        <f>Table3[[#This Row],[Units]]*Table3[[#This Row],[Price]]</f>
        <v>93.759999999999991</v>
      </c>
    </row>
    <row r="167" spans="2:7" x14ac:dyDescent="0.3">
      <c r="B167">
        <v>163</v>
      </c>
      <c r="C167" t="s">
        <v>34</v>
      </c>
      <c r="D167" t="s">
        <v>54</v>
      </c>
      <c r="E167">
        <v>4</v>
      </c>
      <c r="F167" s="6">
        <v>16.440000000000001</v>
      </c>
      <c r="G167" s="6">
        <f>Table3[[#This Row],[Units]]*Table3[[#This Row],[Price]]</f>
        <v>65.760000000000005</v>
      </c>
    </row>
    <row r="168" spans="2:7" x14ac:dyDescent="0.3">
      <c r="B168">
        <v>164</v>
      </c>
      <c r="C168" t="s">
        <v>17</v>
      </c>
      <c r="D168" t="s">
        <v>41</v>
      </c>
      <c r="E168">
        <v>1</v>
      </c>
      <c r="F168" s="6">
        <v>86.72</v>
      </c>
      <c r="G168" s="6">
        <f>Table3[[#This Row],[Units]]*Table3[[#This Row],[Price]]</f>
        <v>86.72</v>
      </c>
    </row>
    <row r="169" spans="2:7" x14ac:dyDescent="0.3">
      <c r="B169">
        <v>165</v>
      </c>
      <c r="C169" t="s">
        <v>17</v>
      </c>
      <c r="D169" t="s">
        <v>22</v>
      </c>
      <c r="E169">
        <v>5</v>
      </c>
      <c r="F169" s="6">
        <v>86.35</v>
      </c>
      <c r="G169" s="6">
        <f>Table3[[#This Row],[Units]]*Table3[[#This Row],[Price]]</f>
        <v>431.75</v>
      </c>
    </row>
    <row r="170" spans="2:7" x14ac:dyDescent="0.3">
      <c r="B170">
        <v>166</v>
      </c>
      <c r="C170" t="s">
        <v>17</v>
      </c>
      <c r="D170" t="s">
        <v>24</v>
      </c>
      <c r="E170">
        <v>5</v>
      </c>
      <c r="F170" s="6">
        <v>87.35</v>
      </c>
      <c r="G170" s="6">
        <f>Table3[[#This Row],[Units]]*Table3[[#This Row],[Price]]</f>
        <v>436.75</v>
      </c>
    </row>
    <row r="171" spans="2:7" x14ac:dyDescent="0.3">
      <c r="B171">
        <v>167</v>
      </c>
      <c r="C171" t="s">
        <v>17</v>
      </c>
      <c r="D171" t="s">
        <v>45</v>
      </c>
      <c r="E171">
        <v>3</v>
      </c>
      <c r="F171" s="6">
        <v>87.39</v>
      </c>
      <c r="G171" s="6">
        <f>Table3[[#This Row],[Units]]*Table3[[#This Row],[Price]]</f>
        <v>262.17</v>
      </c>
    </row>
    <row r="172" spans="2:7" x14ac:dyDescent="0.3">
      <c r="B172">
        <v>168</v>
      </c>
      <c r="C172" t="s">
        <v>13</v>
      </c>
      <c r="D172" t="s">
        <v>42</v>
      </c>
      <c r="E172">
        <v>4</v>
      </c>
      <c r="F172" s="6">
        <v>21.61</v>
      </c>
      <c r="G172" s="6">
        <f>Table3[[#This Row],[Units]]*Table3[[#This Row],[Price]]</f>
        <v>86.44</v>
      </c>
    </row>
    <row r="173" spans="2:7" x14ac:dyDescent="0.3">
      <c r="B173">
        <v>169</v>
      </c>
      <c r="C173" t="s">
        <v>17</v>
      </c>
      <c r="D173" t="s">
        <v>14</v>
      </c>
      <c r="E173">
        <v>4</v>
      </c>
      <c r="F173" s="6">
        <v>87.07</v>
      </c>
      <c r="G173" s="6">
        <f>Table3[[#This Row],[Units]]*Table3[[#This Row],[Price]]</f>
        <v>348.28</v>
      </c>
    </row>
    <row r="174" spans="2:7" x14ac:dyDescent="0.3">
      <c r="B174">
        <v>170</v>
      </c>
      <c r="C174" t="s">
        <v>30</v>
      </c>
      <c r="D174" t="s">
        <v>21</v>
      </c>
      <c r="E174">
        <v>5</v>
      </c>
      <c r="F174" s="6">
        <v>54.66</v>
      </c>
      <c r="G174" s="6">
        <f>Table3[[#This Row],[Units]]*Table3[[#This Row],[Price]]</f>
        <v>273.29999999999995</v>
      </c>
    </row>
    <row r="175" spans="2:7" x14ac:dyDescent="0.3">
      <c r="B175">
        <v>171</v>
      </c>
      <c r="C175" t="s">
        <v>17</v>
      </c>
      <c r="D175" t="s">
        <v>53</v>
      </c>
      <c r="E175">
        <v>1</v>
      </c>
      <c r="F175" s="6">
        <v>87.64</v>
      </c>
      <c r="G175" s="6">
        <f>Table3[[#This Row],[Units]]*Table3[[#This Row],[Price]]</f>
        <v>87.64</v>
      </c>
    </row>
    <row r="176" spans="2:7" x14ac:dyDescent="0.3">
      <c r="B176">
        <v>172</v>
      </c>
      <c r="C176" t="s">
        <v>13</v>
      </c>
      <c r="D176" t="s">
        <v>22</v>
      </c>
      <c r="E176">
        <v>4</v>
      </c>
      <c r="F176" s="6">
        <v>23.75</v>
      </c>
      <c r="G176" s="6">
        <f>Table3[[#This Row],[Units]]*Table3[[#This Row],[Price]]</f>
        <v>95</v>
      </c>
    </row>
    <row r="177" spans="2:7" x14ac:dyDescent="0.3">
      <c r="B177">
        <v>173</v>
      </c>
      <c r="C177" t="s">
        <v>17</v>
      </c>
      <c r="D177" t="s">
        <v>62</v>
      </c>
      <c r="E177">
        <v>1</v>
      </c>
      <c r="F177" s="6">
        <v>86.36</v>
      </c>
      <c r="G177" s="6">
        <f>Table3[[#This Row],[Units]]*Table3[[#This Row],[Price]]</f>
        <v>86.36</v>
      </c>
    </row>
    <row r="178" spans="2:7" x14ac:dyDescent="0.3">
      <c r="B178">
        <v>174</v>
      </c>
      <c r="C178" t="s">
        <v>17</v>
      </c>
      <c r="D178" t="s">
        <v>31</v>
      </c>
      <c r="E178">
        <v>3</v>
      </c>
      <c r="F178" s="6">
        <v>87.5</v>
      </c>
      <c r="G178" s="6">
        <f>Table3[[#This Row],[Units]]*Table3[[#This Row],[Price]]</f>
        <v>262.5</v>
      </c>
    </row>
    <row r="179" spans="2:7" x14ac:dyDescent="0.3">
      <c r="B179">
        <v>175</v>
      </c>
      <c r="C179" t="s">
        <v>30</v>
      </c>
      <c r="D179" t="s">
        <v>40</v>
      </c>
      <c r="E179">
        <v>4</v>
      </c>
      <c r="F179" s="6">
        <v>53.669999999999995</v>
      </c>
      <c r="G179" s="6">
        <f>Table3[[#This Row],[Units]]*Table3[[#This Row],[Price]]</f>
        <v>214.67999999999998</v>
      </c>
    </row>
    <row r="180" spans="2:7" x14ac:dyDescent="0.3">
      <c r="B180">
        <v>176</v>
      </c>
      <c r="C180" t="s">
        <v>13</v>
      </c>
      <c r="D180" t="s">
        <v>35</v>
      </c>
      <c r="E180">
        <v>2</v>
      </c>
      <c r="F180" s="6">
        <v>24.47</v>
      </c>
      <c r="G180" s="6">
        <f>Table3[[#This Row],[Units]]*Table3[[#This Row],[Price]]</f>
        <v>48.94</v>
      </c>
    </row>
    <row r="181" spans="2:7" x14ac:dyDescent="0.3">
      <c r="B181">
        <v>177</v>
      </c>
      <c r="C181" t="s">
        <v>34</v>
      </c>
      <c r="D181" t="s">
        <v>31</v>
      </c>
      <c r="E181">
        <v>5</v>
      </c>
      <c r="F181" s="6">
        <v>14.81</v>
      </c>
      <c r="G181" s="6">
        <f>Table3[[#This Row],[Units]]*Table3[[#This Row],[Price]]</f>
        <v>74.05</v>
      </c>
    </row>
    <row r="182" spans="2:7" x14ac:dyDescent="0.3">
      <c r="B182">
        <v>178</v>
      </c>
      <c r="C182" t="s">
        <v>17</v>
      </c>
      <c r="D182" t="s">
        <v>64</v>
      </c>
      <c r="E182">
        <v>3</v>
      </c>
      <c r="F182" s="6">
        <v>84.66</v>
      </c>
      <c r="G182" s="6">
        <f>Table3[[#This Row],[Units]]*Table3[[#This Row],[Price]]</f>
        <v>253.98</v>
      </c>
    </row>
    <row r="183" spans="2:7" x14ac:dyDescent="0.3">
      <c r="B183">
        <v>179</v>
      </c>
      <c r="C183" t="s">
        <v>17</v>
      </c>
      <c r="D183" t="s">
        <v>41</v>
      </c>
      <c r="E183">
        <v>1</v>
      </c>
      <c r="F183" s="6">
        <v>87.33</v>
      </c>
      <c r="G183" s="6">
        <f>Table3[[#This Row],[Units]]*Table3[[#This Row],[Price]]</f>
        <v>87.33</v>
      </c>
    </row>
    <row r="184" spans="2:7" x14ac:dyDescent="0.3">
      <c r="B184">
        <v>180</v>
      </c>
      <c r="C184" t="s">
        <v>30</v>
      </c>
      <c r="D184" t="s">
        <v>42</v>
      </c>
      <c r="E184">
        <v>3</v>
      </c>
      <c r="F184" s="6">
        <v>51.139999999999993</v>
      </c>
      <c r="G184" s="6">
        <f>Table3[[#This Row],[Units]]*Table3[[#This Row],[Price]]</f>
        <v>153.41999999999999</v>
      </c>
    </row>
    <row r="185" spans="2:7" x14ac:dyDescent="0.3">
      <c r="B185">
        <v>181</v>
      </c>
      <c r="C185" t="s">
        <v>17</v>
      </c>
      <c r="D185" t="s">
        <v>33</v>
      </c>
      <c r="E185">
        <v>5</v>
      </c>
      <c r="F185" s="6">
        <v>85.48</v>
      </c>
      <c r="G185" s="6">
        <f>Table3[[#This Row],[Units]]*Table3[[#This Row],[Price]]</f>
        <v>427.40000000000003</v>
      </c>
    </row>
    <row r="186" spans="2:7" x14ac:dyDescent="0.3">
      <c r="B186">
        <v>182</v>
      </c>
      <c r="C186" t="s">
        <v>13</v>
      </c>
      <c r="D186" t="s">
        <v>40</v>
      </c>
      <c r="E186">
        <v>2</v>
      </c>
      <c r="F186" s="6">
        <v>24.779999999999998</v>
      </c>
      <c r="G186" s="6">
        <f>Table3[[#This Row],[Units]]*Table3[[#This Row],[Price]]</f>
        <v>49.559999999999995</v>
      </c>
    </row>
    <row r="187" spans="2:7" x14ac:dyDescent="0.3">
      <c r="B187">
        <v>183</v>
      </c>
      <c r="C187" t="s">
        <v>17</v>
      </c>
      <c r="D187" t="s">
        <v>53</v>
      </c>
      <c r="E187">
        <v>5</v>
      </c>
      <c r="F187" s="6">
        <v>84.51</v>
      </c>
      <c r="G187" s="6">
        <f>Table3[[#This Row],[Units]]*Table3[[#This Row],[Price]]</f>
        <v>422.55</v>
      </c>
    </row>
    <row r="188" spans="2:7" x14ac:dyDescent="0.3">
      <c r="B188">
        <v>184</v>
      </c>
      <c r="C188" t="s">
        <v>17</v>
      </c>
      <c r="D188" t="s">
        <v>48</v>
      </c>
      <c r="E188">
        <v>1</v>
      </c>
      <c r="F188" s="6">
        <v>84.16</v>
      </c>
      <c r="G188" s="6">
        <f>Table3[[#This Row],[Units]]*Table3[[#This Row],[Price]]</f>
        <v>84.16</v>
      </c>
    </row>
    <row r="189" spans="2:7" x14ac:dyDescent="0.3">
      <c r="B189">
        <v>185</v>
      </c>
      <c r="C189" t="s">
        <v>17</v>
      </c>
      <c r="D189" t="s">
        <v>63</v>
      </c>
      <c r="E189">
        <v>1</v>
      </c>
      <c r="F189" s="6">
        <v>84.41</v>
      </c>
      <c r="G189" s="6">
        <f>Table3[[#This Row],[Units]]*Table3[[#This Row],[Price]]</f>
        <v>84.41</v>
      </c>
    </row>
    <row r="190" spans="2:7" x14ac:dyDescent="0.3">
      <c r="B190">
        <v>186</v>
      </c>
      <c r="C190" t="s">
        <v>17</v>
      </c>
      <c r="D190" t="s">
        <v>27</v>
      </c>
      <c r="E190">
        <v>2</v>
      </c>
      <c r="F190" s="6">
        <v>84.58</v>
      </c>
      <c r="G190" s="6">
        <f>Table3[[#This Row],[Units]]*Table3[[#This Row],[Price]]</f>
        <v>169.16</v>
      </c>
    </row>
    <row r="191" spans="2:7" x14ac:dyDescent="0.3">
      <c r="B191">
        <v>187</v>
      </c>
      <c r="C191" t="s">
        <v>30</v>
      </c>
      <c r="D191" t="s">
        <v>31</v>
      </c>
      <c r="E191">
        <v>2</v>
      </c>
      <c r="F191" s="6">
        <v>52.839999999999996</v>
      </c>
      <c r="G191" s="6">
        <f>Table3[[#This Row],[Units]]*Table3[[#This Row],[Price]]</f>
        <v>105.67999999999999</v>
      </c>
    </row>
    <row r="192" spans="2:7" x14ac:dyDescent="0.3">
      <c r="B192">
        <v>188</v>
      </c>
      <c r="C192" t="s">
        <v>13</v>
      </c>
      <c r="D192" t="s">
        <v>31</v>
      </c>
      <c r="E192">
        <v>2</v>
      </c>
      <c r="F192" s="6">
        <v>24.729999999999997</v>
      </c>
      <c r="G192" s="6">
        <f>Table3[[#This Row],[Units]]*Table3[[#This Row],[Price]]</f>
        <v>49.459999999999994</v>
      </c>
    </row>
    <row r="193" spans="2:7" x14ac:dyDescent="0.3">
      <c r="B193">
        <v>189</v>
      </c>
      <c r="C193" t="s">
        <v>17</v>
      </c>
      <c r="D193" t="s">
        <v>42</v>
      </c>
      <c r="E193">
        <v>2</v>
      </c>
      <c r="F193" s="6">
        <v>85.55</v>
      </c>
      <c r="G193" s="6">
        <f>Table3[[#This Row],[Units]]*Table3[[#This Row],[Price]]</f>
        <v>171.1</v>
      </c>
    </row>
    <row r="194" spans="2:7" x14ac:dyDescent="0.3">
      <c r="B194">
        <v>190</v>
      </c>
      <c r="C194" t="s">
        <v>17</v>
      </c>
      <c r="D194" t="s">
        <v>21</v>
      </c>
      <c r="E194">
        <v>2</v>
      </c>
      <c r="F194" s="6">
        <v>85.22</v>
      </c>
      <c r="G194" s="6">
        <f>Table3[[#This Row],[Units]]*Table3[[#This Row],[Price]]</f>
        <v>170.44</v>
      </c>
    </row>
    <row r="195" spans="2:7" x14ac:dyDescent="0.3">
      <c r="B195">
        <v>191</v>
      </c>
      <c r="C195" t="s">
        <v>17</v>
      </c>
      <c r="D195" t="s">
        <v>26</v>
      </c>
      <c r="E195">
        <v>3</v>
      </c>
      <c r="F195" s="6">
        <v>87.6</v>
      </c>
      <c r="G195" s="6">
        <f>Table3[[#This Row],[Units]]*Table3[[#This Row],[Price]]</f>
        <v>262.79999999999995</v>
      </c>
    </row>
    <row r="196" spans="2:7" x14ac:dyDescent="0.3">
      <c r="B196">
        <v>192</v>
      </c>
      <c r="C196" t="s">
        <v>13</v>
      </c>
      <c r="D196" t="s">
        <v>64</v>
      </c>
      <c r="E196">
        <v>2</v>
      </c>
      <c r="F196" s="6">
        <v>24.939999999999998</v>
      </c>
      <c r="G196" s="6">
        <f>Table3[[#This Row],[Units]]*Table3[[#This Row],[Price]]</f>
        <v>49.879999999999995</v>
      </c>
    </row>
    <row r="197" spans="2:7" x14ac:dyDescent="0.3">
      <c r="B197">
        <v>193</v>
      </c>
      <c r="C197" t="s">
        <v>17</v>
      </c>
      <c r="D197" t="s">
        <v>58</v>
      </c>
      <c r="E197">
        <v>5</v>
      </c>
      <c r="F197" s="6">
        <v>86.21</v>
      </c>
      <c r="G197" s="6">
        <f>Table3[[#This Row],[Units]]*Table3[[#This Row],[Price]]</f>
        <v>431.04999999999995</v>
      </c>
    </row>
    <row r="198" spans="2:7" x14ac:dyDescent="0.3">
      <c r="B198">
        <v>194</v>
      </c>
      <c r="C198" t="s">
        <v>17</v>
      </c>
      <c r="D198" t="s">
        <v>16</v>
      </c>
      <c r="E198">
        <v>4</v>
      </c>
      <c r="F198" s="6">
        <v>85.85</v>
      </c>
      <c r="G198" s="6">
        <f>Table3[[#This Row],[Units]]*Table3[[#This Row],[Price]]</f>
        <v>343.4</v>
      </c>
    </row>
    <row r="199" spans="2:7" x14ac:dyDescent="0.3">
      <c r="B199">
        <v>195</v>
      </c>
      <c r="C199" t="s">
        <v>17</v>
      </c>
      <c r="D199" t="s">
        <v>6</v>
      </c>
      <c r="E199">
        <v>4</v>
      </c>
      <c r="F199" s="6">
        <v>87.65</v>
      </c>
      <c r="G199" s="6">
        <f>Table3[[#This Row],[Units]]*Table3[[#This Row],[Price]]</f>
        <v>350.6</v>
      </c>
    </row>
    <row r="200" spans="2:7" x14ac:dyDescent="0.3">
      <c r="B200">
        <v>196</v>
      </c>
      <c r="C200" t="s">
        <v>17</v>
      </c>
      <c r="D200" t="s">
        <v>47</v>
      </c>
      <c r="E200">
        <v>2</v>
      </c>
      <c r="F200" s="6">
        <v>86.87</v>
      </c>
      <c r="G200" s="6">
        <f>Table3[[#This Row],[Units]]*Table3[[#This Row],[Price]]</f>
        <v>173.74</v>
      </c>
    </row>
    <row r="201" spans="2:7" x14ac:dyDescent="0.3">
      <c r="B201">
        <v>197</v>
      </c>
      <c r="C201" t="s">
        <v>17</v>
      </c>
      <c r="D201" t="s">
        <v>15</v>
      </c>
      <c r="E201">
        <v>4</v>
      </c>
      <c r="F201" s="6">
        <v>85.73</v>
      </c>
      <c r="G201" s="6">
        <f>Table3[[#This Row],[Units]]*Table3[[#This Row],[Price]]</f>
        <v>342.92</v>
      </c>
    </row>
    <row r="202" spans="2:7" x14ac:dyDescent="0.3">
      <c r="B202">
        <v>198</v>
      </c>
      <c r="C202" t="s">
        <v>30</v>
      </c>
      <c r="D202" t="s">
        <v>28</v>
      </c>
      <c r="E202">
        <v>4</v>
      </c>
      <c r="F202" s="6">
        <v>54.169999999999995</v>
      </c>
      <c r="G202" s="6">
        <f>Table3[[#This Row],[Units]]*Table3[[#This Row],[Price]]</f>
        <v>216.67999999999998</v>
      </c>
    </row>
    <row r="203" spans="2:7" x14ac:dyDescent="0.3">
      <c r="B203">
        <v>199</v>
      </c>
      <c r="C203" t="s">
        <v>30</v>
      </c>
      <c r="D203" t="s">
        <v>28</v>
      </c>
      <c r="E203">
        <v>3</v>
      </c>
      <c r="F203" s="6">
        <v>51.309999999999995</v>
      </c>
      <c r="G203" s="6">
        <f>Table3[[#This Row],[Units]]*Table3[[#This Row],[Price]]</f>
        <v>153.92999999999998</v>
      </c>
    </row>
    <row r="204" spans="2:7" x14ac:dyDescent="0.3">
      <c r="B204">
        <v>200</v>
      </c>
      <c r="C204" t="s">
        <v>17</v>
      </c>
      <c r="D204" t="s">
        <v>22</v>
      </c>
      <c r="E204">
        <v>5</v>
      </c>
      <c r="F204" s="6">
        <v>87.29</v>
      </c>
      <c r="G204" s="6">
        <f>Table3[[#This Row],[Units]]*Table3[[#This Row],[Price]]</f>
        <v>436.45000000000005</v>
      </c>
    </row>
    <row r="205" spans="2:7" x14ac:dyDescent="0.3">
      <c r="B205">
        <v>201</v>
      </c>
      <c r="C205" t="s">
        <v>17</v>
      </c>
      <c r="D205" t="s">
        <v>64</v>
      </c>
      <c r="E205">
        <v>5</v>
      </c>
      <c r="F205" s="6">
        <v>84.8</v>
      </c>
      <c r="G205" s="6">
        <f>Table3[[#This Row],[Units]]*Table3[[#This Row],[Price]]</f>
        <v>424</v>
      </c>
    </row>
    <row r="206" spans="2:7" x14ac:dyDescent="0.3">
      <c r="B206">
        <v>202</v>
      </c>
      <c r="C206" t="s">
        <v>30</v>
      </c>
      <c r="D206" t="s">
        <v>49</v>
      </c>
      <c r="E206">
        <v>3</v>
      </c>
      <c r="F206" s="6">
        <v>52.489999999999995</v>
      </c>
      <c r="G206" s="6">
        <f>Table3[[#This Row],[Units]]*Table3[[#This Row],[Price]]</f>
        <v>157.46999999999997</v>
      </c>
    </row>
    <row r="207" spans="2:7" x14ac:dyDescent="0.3">
      <c r="B207">
        <v>203</v>
      </c>
      <c r="C207" t="s">
        <v>17</v>
      </c>
      <c r="D207" t="s">
        <v>6</v>
      </c>
      <c r="E207">
        <v>5</v>
      </c>
      <c r="F207" s="6">
        <v>86.73</v>
      </c>
      <c r="G207" s="6">
        <f>Table3[[#This Row],[Units]]*Table3[[#This Row],[Price]]</f>
        <v>433.65000000000003</v>
      </c>
    </row>
    <row r="208" spans="2:7" x14ac:dyDescent="0.3">
      <c r="B208">
        <v>204</v>
      </c>
      <c r="C208" t="s">
        <v>13</v>
      </c>
      <c r="D208" t="s">
        <v>54</v>
      </c>
      <c r="E208">
        <v>5</v>
      </c>
      <c r="F208" s="6">
        <v>24.24</v>
      </c>
      <c r="G208" s="6">
        <f>Table3[[#This Row],[Units]]*Table3[[#This Row],[Price]]</f>
        <v>121.19999999999999</v>
      </c>
    </row>
    <row r="209" spans="2:7" x14ac:dyDescent="0.3">
      <c r="B209">
        <v>205</v>
      </c>
      <c r="C209" t="s">
        <v>17</v>
      </c>
      <c r="D209" t="s">
        <v>59</v>
      </c>
      <c r="E209">
        <v>2</v>
      </c>
      <c r="F209" s="6">
        <v>86.16</v>
      </c>
      <c r="G209" s="6">
        <f>Table3[[#This Row],[Units]]*Table3[[#This Row],[Price]]</f>
        <v>172.32</v>
      </c>
    </row>
    <row r="210" spans="2:7" x14ac:dyDescent="0.3">
      <c r="B210">
        <v>206</v>
      </c>
      <c r="C210" t="s">
        <v>13</v>
      </c>
      <c r="D210" t="s">
        <v>61</v>
      </c>
      <c r="E210">
        <v>3</v>
      </c>
      <c r="F210" s="6">
        <v>24.669999999999998</v>
      </c>
      <c r="G210" s="6">
        <f>Table3[[#This Row],[Units]]*Table3[[#This Row],[Price]]</f>
        <v>74.009999999999991</v>
      </c>
    </row>
    <row r="211" spans="2:7" x14ac:dyDescent="0.3">
      <c r="B211">
        <v>207</v>
      </c>
      <c r="C211" t="s">
        <v>17</v>
      </c>
      <c r="D211" t="s">
        <v>33</v>
      </c>
      <c r="E211">
        <v>2</v>
      </c>
      <c r="F211" s="6">
        <v>87.7</v>
      </c>
      <c r="G211" s="6">
        <f>Table3[[#This Row],[Units]]*Table3[[#This Row],[Price]]</f>
        <v>175.4</v>
      </c>
    </row>
    <row r="212" spans="2:7" x14ac:dyDescent="0.3">
      <c r="B212">
        <v>208</v>
      </c>
      <c r="C212" t="s">
        <v>17</v>
      </c>
      <c r="D212" t="s">
        <v>42</v>
      </c>
      <c r="E212">
        <v>2</v>
      </c>
      <c r="F212" s="6">
        <v>87.82</v>
      </c>
      <c r="G212" s="6">
        <f>Table3[[#This Row],[Units]]*Table3[[#This Row],[Price]]</f>
        <v>175.64</v>
      </c>
    </row>
    <row r="213" spans="2:7" x14ac:dyDescent="0.3">
      <c r="B213">
        <v>209</v>
      </c>
      <c r="C213" t="s">
        <v>17</v>
      </c>
      <c r="D213" t="s">
        <v>48</v>
      </c>
      <c r="E213">
        <v>4</v>
      </c>
      <c r="F213" s="6">
        <v>84.71</v>
      </c>
      <c r="G213" s="6">
        <f>Table3[[#This Row],[Units]]*Table3[[#This Row],[Price]]</f>
        <v>338.84</v>
      </c>
    </row>
    <row r="214" spans="2:7" x14ac:dyDescent="0.3">
      <c r="B214">
        <v>210</v>
      </c>
      <c r="C214" t="s">
        <v>17</v>
      </c>
      <c r="D214" t="s">
        <v>47</v>
      </c>
      <c r="E214">
        <v>1</v>
      </c>
      <c r="F214" s="6">
        <v>84.8</v>
      </c>
      <c r="G214" s="6">
        <f>Table3[[#This Row],[Units]]*Table3[[#This Row],[Price]]</f>
        <v>84.8</v>
      </c>
    </row>
    <row r="215" spans="2:7" x14ac:dyDescent="0.3">
      <c r="B215">
        <v>211</v>
      </c>
      <c r="C215" t="s">
        <v>17</v>
      </c>
      <c r="D215" t="s">
        <v>18</v>
      </c>
      <c r="E215">
        <v>5</v>
      </c>
      <c r="F215" s="6">
        <v>86.87</v>
      </c>
      <c r="G215" s="6">
        <f>Table3[[#This Row],[Units]]*Table3[[#This Row],[Price]]</f>
        <v>434.35</v>
      </c>
    </row>
    <row r="216" spans="2:7" x14ac:dyDescent="0.3">
      <c r="B216">
        <v>212</v>
      </c>
      <c r="C216" t="s">
        <v>30</v>
      </c>
      <c r="D216" t="s">
        <v>16</v>
      </c>
      <c r="E216">
        <v>4</v>
      </c>
      <c r="F216" s="6">
        <v>53.48</v>
      </c>
      <c r="G216" s="6">
        <f>Table3[[#This Row],[Units]]*Table3[[#This Row],[Price]]</f>
        <v>213.92</v>
      </c>
    </row>
    <row r="217" spans="2:7" x14ac:dyDescent="0.3">
      <c r="B217">
        <v>213</v>
      </c>
      <c r="C217" t="s">
        <v>17</v>
      </c>
      <c r="D217" t="s">
        <v>52</v>
      </c>
      <c r="E217">
        <v>1</v>
      </c>
      <c r="F217" s="6">
        <v>85.04</v>
      </c>
      <c r="G217" s="6">
        <f>Table3[[#This Row],[Units]]*Table3[[#This Row],[Price]]</f>
        <v>85.04</v>
      </c>
    </row>
    <row r="218" spans="2:7" x14ac:dyDescent="0.3">
      <c r="B218">
        <v>214</v>
      </c>
      <c r="C218" t="s">
        <v>17</v>
      </c>
      <c r="D218" t="s">
        <v>33</v>
      </c>
      <c r="E218">
        <v>5</v>
      </c>
      <c r="F218" s="6">
        <v>86.41</v>
      </c>
      <c r="G218" s="6">
        <f>Table3[[#This Row],[Units]]*Table3[[#This Row],[Price]]</f>
        <v>432.04999999999995</v>
      </c>
    </row>
    <row r="219" spans="2:7" x14ac:dyDescent="0.3">
      <c r="B219">
        <v>215</v>
      </c>
      <c r="C219" t="s">
        <v>30</v>
      </c>
      <c r="D219" t="s">
        <v>46</v>
      </c>
      <c r="E219">
        <v>4</v>
      </c>
      <c r="F219" s="6">
        <v>51.529999999999994</v>
      </c>
      <c r="G219" s="6">
        <f>Table3[[#This Row],[Units]]*Table3[[#This Row],[Price]]</f>
        <v>206.11999999999998</v>
      </c>
    </row>
    <row r="220" spans="2:7" x14ac:dyDescent="0.3">
      <c r="B220">
        <v>216</v>
      </c>
      <c r="C220" t="s">
        <v>17</v>
      </c>
      <c r="D220" t="s">
        <v>33</v>
      </c>
      <c r="E220">
        <v>2</v>
      </c>
      <c r="F220" s="6">
        <v>85.59</v>
      </c>
      <c r="G220" s="6">
        <f>Table3[[#This Row],[Units]]*Table3[[#This Row],[Price]]</f>
        <v>171.18</v>
      </c>
    </row>
    <row r="221" spans="2:7" x14ac:dyDescent="0.3">
      <c r="B221">
        <v>217</v>
      </c>
      <c r="C221" t="s">
        <v>17</v>
      </c>
      <c r="D221" t="s">
        <v>27</v>
      </c>
      <c r="E221">
        <v>1</v>
      </c>
      <c r="F221" s="6">
        <v>85.9</v>
      </c>
      <c r="G221" s="6">
        <f>Table3[[#This Row],[Units]]*Table3[[#This Row],[Price]]</f>
        <v>85.9</v>
      </c>
    </row>
    <row r="222" spans="2:7" x14ac:dyDescent="0.3">
      <c r="B222">
        <v>218</v>
      </c>
      <c r="C222" t="s">
        <v>13</v>
      </c>
      <c r="D222" t="s">
        <v>44</v>
      </c>
      <c r="E222">
        <v>5</v>
      </c>
      <c r="F222" s="6">
        <v>24.549999999999997</v>
      </c>
      <c r="G222" s="6">
        <f>Table3[[#This Row],[Units]]*Table3[[#This Row],[Price]]</f>
        <v>122.74999999999999</v>
      </c>
    </row>
    <row r="223" spans="2:7" x14ac:dyDescent="0.3">
      <c r="B223">
        <v>219</v>
      </c>
      <c r="C223" t="s">
        <v>34</v>
      </c>
      <c r="D223" t="s">
        <v>44</v>
      </c>
      <c r="E223">
        <v>5</v>
      </c>
      <c r="F223" s="6">
        <v>13.02</v>
      </c>
      <c r="G223" s="6">
        <f>Table3[[#This Row],[Units]]*Table3[[#This Row],[Price]]</f>
        <v>65.099999999999994</v>
      </c>
    </row>
    <row r="224" spans="2:7" x14ac:dyDescent="0.3">
      <c r="B224">
        <v>220</v>
      </c>
      <c r="C224" t="s">
        <v>13</v>
      </c>
      <c r="D224" t="s">
        <v>61</v>
      </c>
      <c r="E224">
        <v>5</v>
      </c>
      <c r="F224" s="6">
        <v>21.31</v>
      </c>
      <c r="G224" s="6">
        <f>Table3[[#This Row],[Units]]*Table3[[#This Row],[Price]]</f>
        <v>106.55</v>
      </c>
    </row>
    <row r="225" spans="2:7" x14ac:dyDescent="0.3">
      <c r="B225">
        <v>221</v>
      </c>
      <c r="C225" t="s">
        <v>17</v>
      </c>
      <c r="D225" t="s">
        <v>36</v>
      </c>
      <c r="E225">
        <v>2</v>
      </c>
      <c r="F225" s="6">
        <v>87.81</v>
      </c>
      <c r="G225" s="6">
        <f>Table3[[#This Row],[Units]]*Table3[[#This Row],[Price]]</f>
        <v>175.62</v>
      </c>
    </row>
    <row r="226" spans="2:7" x14ac:dyDescent="0.3">
      <c r="B226">
        <v>222</v>
      </c>
      <c r="C226" t="s">
        <v>30</v>
      </c>
      <c r="D226" t="s">
        <v>22</v>
      </c>
      <c r="E226">
        <v>5</v>
      </c>
      <c r="F226" s="6">
        <v>51.76</v>
      </c>
      <c r="G226" s="6">
        <f>Table3[[#This Row],[Units]]*Table3[[#This Row],[Price]]</f>
        <v>258.8</v>
      </c>
    </row>
    <row r="227" spans="2:7" x14ac:dyDescent="0.3">
      <c r="B227">
        <v>223</v>
      </c>
      <c r="C227" t="s">
        <v>17</v>
      </c>
      <c r="D227" t="s">
        <v>33</v>
      </c>
      <c r="E227">
        <v>5</v>
      </c>
      <c r="F227" s="6">
        <v>86.14</v>
      </c>
      <c r="G227" s="6">
        <f>Table3[[#This Row],[Units]]*Table3[[#This Row],[Price]]</f>
        <v>430.7</v>
      </c>
    </row>
    <row r="228" spans="2:7" x14ac:dyDescent="0.3">
      <c r="B228">
        <v>224</v>
      </c>
      <c r="C228" t="s">
        <v>13</v>
      </c>
      <c r="D228" t="s">
        <v>29</v>
      </c>
      <c r="E228">
        <v>2</v>
      </c>
      <c r="F228" s="6">
        <v>21.729999999999997</v>
      </c>
      <c r="G228" s="6">
        <f>Table3[[#This Row],[Units]]*Table3[[#This Row],[Price]]</f>
        <v>43.459999999999994</v>
      </c>
    </row>
    <row r="229" spans="2:7" x14ac:dyDescent="0.3">
      <c r="B229">
        <v>225</v>
      </c>
      <c r="C229" t="s">
        <v>34</v>
      </c>
      <c r="D229" t="s">
        <v>21</v>
      </c>
      <c r="E229">
        <v>4</v>
      </c>
      <c r="F229" s="6">
        <v>12.7</v>
      </c>
      <c r="G229" s="6">
        <f>Table3[[#This Row],[Units]]*Table3[[#This Row],[Price]]</f>
        <v>50.8</v>
      </c>
    </row>
    <row r="230" spans="2:7" x14ac:dyDescent="0.3">
      <c r="B230">
        <v>226</v>
      </c>
      <c r="C230" t="s">
        <v>30</v>
      </c>
      <c r="D230" t="s">
        <v>38</v>
      </c>
      <c r="E230">
        <v>5</v>
      </c>
      <c r="F230" s="6">
        <v>52.69</v>
      </c>
      <c r="G230" s="6">
        <f>Table3[[#This Row],[Units]]*Table3[[#This Row],[Price]]</f>
        <v>263.45</v>
      </c>
    </row>
    <row r="231" spans="2:7" x14ac:dyDescent="0.3">
      <c r="B231">
        <v>227</v>
      </c>
      <c r="C231" t="s">
        <v>13</v>
      </c>
      <c r="D231" t="s">
        <v>16</v>
      </c>
      <c r="E231">
        <v>1</v>
      </c>
      <c r="F231" s="6">
        <v>23.43</v>
      </c>
      <c r="G231" s="6">
        <f>Table3[[#This Row],[Units]]*Table3[[#This Row],[Price]]</f>
        <v>23.43</v>
      </c>
    </row>
    <row r="232" spans="2:7" x14ac:dyDescent="0.3">
      <c r="B232">
        <v>228</v>
      </c>
      <c r="C232" t="s">
        <v>30</v>
      </c>
      <c r="D232" t="s">
        <v>25</v>
      </c>
      <c r="E232">
        <v>4</v>
      </c>
      <c r="F232" s="6">
        <v>51.72</v>
      </c>
      <c r="G232" s="6">
        <f>Table3[[#This Row],[Units]]*Table3[[#This Row],[Price]]</f>
        <v>206.88</v>
      </c>
    </row>
    <row r="233" spans="2:7" x14ac:dyDescent="0.3">
      <c r="B233">
        <v>229</v>
      </c>
      <c r="C233" t="s">
        <v>30</v>
      </c>
      <c r="D233" t="s">
        <v>28</v>
      </c>
      <c r="E233">
        <v>1</v>
      </c>
      <c r="F233" s="6">
        <v>51.04</v>
      </c>
      <c r="G233" s="6">
        <f>Table3[[#This Row],[Units]]*Table3[[#This Row],[Price]]</f>
        <v>51.04</v>
      </c>
    </row>
    <row r="234" spans="2:7" x14ac:dyDescent="0.3">
      <c r="B234">
        <v>230</v>
      </c>
      <c r="C234" t="s">
        <v>17</v>
      </c>
      <c r="D234" t="s">
        <v>14</v>
      </c>
      <c r="E234">
        <v>5</v>
      </c>
      <c r="F234" s="6">
        <v>86.43</v>
      </c>
      <c r="G234" s="6">
        <f>Table3[[#This Row],[Units]]*Table3[[#This Row],[Price]]</f>
        <v>432.15000000000003</v>
      </c>
    </row>
    <row r="235" spans="2:7" x14ac:dyDescent="0.3">
      <c r="B235">
        <v>231</v>
      </c>
      <c r="C235" t="s">
        <v>30</v>
      </c>
      <c r="D235" t="s">
        <v>44</v>
      </c>
      <c r="E235">
        <v>5</v>
      </c>
      <c r="F235" s="6">
        <v>54.169999999999995</v>
      </c>
      <c r="G235" s="6">
        <f>Table3[[#This Row],[Units]]*Table3[[#This Row],[Price]]</f>
        <v>270.84999999999997</v>
      </c>
    </row>
    <row r="236" spans="2:7" x14ac:dyDescent="0.3">
      <c r="B236">
        <v>232</v>
      </c>
      <c r="C236" t="s">
        <v>17</v>
      </c>
      <c r="D236" t="s">
        <v>33</v>
      </c>
      <c r="E236">
        <v>4</v>
      </c>
      <c r="F236" s="6">
        <v>85.78</v>
      </c>
      <c r="G236" s="6">
        <f>Table3[[#This Row],[Units]]*Table3[[#This Row],[Price]]</f>
        <v>343.12</v>
      </c>
    </row>
    <row r="237" spans="2:7" x14ac:dyDescent="0.3">
      <c r="B237">
        <v>233</v>
      </c>
      <c r="C237" t="s">
        <v>17</v>
      </c>
      <c r="D237" t="s">
        <v>45</v>
      </c>
      <c r="E237">
        <v>5</v>
      </c>
      <c r="F237" s="6">
        <v>84.33</v>
      </c>
      <c r="G237" s="6">
        <f>Table3[[#This Row],[Units]]*Table3[[#This Row],[Price]]</f>
        <v>421.65</v>
      </c>
    </row>
    <row r="238" spans="2:7" x14ac:dyDescent="0.3">
      <c r="B238">
        <v>234</v>
      </c>
      <c r="C238" t="s">
        <v>17</v>
      </c>
      <c r="D238" t="s">
        <v>14</v>
      </c>
      <c r="E238">
        <v>1</v>
      </c>
      <c r="F238" s="6">
        <v>87.27</v>
      </c>
      <c r="G238" s="6">
        <f>Table3[[#This Row],[Units]]*Table3[[#This Row],[Price]]</f>
        <v>87.27</v>
      </c>
    </row>
    <row r="239" spans="2:7" x14ac:dyDescent="0.3">
      <c r="B239">
        <v>235</v>
      </c>
      <c r="C239" t="s">
        <v>34</v>
      </c>
      <c r="D239" t="s">
        <v>27</v>
      </c>
      <c r="E239">
        <v>3</v>
      </c>
      <c r="F239" s="6">
        <v>14.38</v>
      </c>
      <c r="G239" s="6">
        <f>Table3[[#This Row],[Units]]*Table3[[#This Row],[Price]]</f>
        <v>43.14</v>
      </c>
    </row>
    <row r="240" spans="2:7" x14ac:dyDescent="0.3">
      <c r="B240">
        <v>236</v>
      </c>
      <c r="C240" t="s">
        <v>30</v>
      </c>
      <c r="D240" t="s">
        <v>33</v>
      </c>
      <c r="E240">
        <v>2</v>
      </c>
      <c r="F240" s="6">
        <v>53.199999999999996</v>
      </c>
      <c r="G240" s="6">
        <f>Table3[[#This Row],[Units]]*Table3[[#This Row],[Price]]</f>
        <v>106.39999999999999</v>
      </c>
    </row>
    <row r="241" spans="2:7" x14ac:dyDescent="0.3">
      <c r="B241">
        <v>237</v>
      </c>
      <c r="C241" t="s">
        <v>13</v>
      </c>
      <c r="D241" t="s">
        <v>55</v>
      </c>
      <c r="E241">
        <v>5</v>
      </c>
      <c r="F241" s="6">
        <v>24.099999999999998</v>
      </c>
      <c r="G241" s="6">
        <f>Table3[[#This Row],[Units]]*Table3[[#This Row],[Price]]</f>
        <v>120.49999999999999</v>
      </c>
    </row>
    <row r="242" spans="2:7" x14ac:dyDescent="0.3">
      <c r="B242">
        <v>238</v>
      </c>
      <c r="C242" t="s">
        <v>17</v>
      </c>
      <c r="D242" t="s">
        <v>31</v>
      </c>
      <c r="E242">
        <v>3</v>
      </c>
      <c r="F242" s="6">
        <v>86.61</v>
      </c>
      <c r="G242" s="6">
        <f>Table3[[#This Row],[Units]]*Table3[[#This Row],[Price]]</f>
        <v>259.83</v>
      </c>
    </row>
    <row r="243" spans="2:7" x14ac:dyDescent="0.3">
      <c r="B243">
        <v>239</v>
      </c>
      <c r="C243" t="s">
        <v>17</v>
      </c>
      <c r="D243" t="s">
        <v>57</v>
      </c>
      <c r="E243">
        <v>5</v>
      </c>
      <c r="F243" s="6">
        <v>85</v>
      </c>
      <c r="G243" s="6">
        <f>Table3[[#This Row],[Units]]*Table3[[#This Row],[Price]]</f>
        <v>425</v>
      </c>
    </row>
    <row r="244" spans="2:7" x14ac:dyDescent="0.3">
      <c r="B244">
        <v>240</v>
      </c>
      <c r="C244" t="s">
        <v>13</v>
      </c>
      <c r="D244" t="s">
        <v>18</v>
      </c>
      <c r="E244">
        <v>1</v>
      </c>
      <c r="F244" s="6">
        <v>23.54</v>
      </c>
      <c r="G244" s="6">
        <f>Table3[[#This Row],[Units]]*Table3[[#This Row],[Price]]</f>
        <v>23.54</v>
      </c>
    </row>
    <row r="245" spans="2:7" x14ac:dyDescent="0.3">
      <c r="B245">
        <v>241</v>
      </c>
      <c r="C245" t="s">
        <v>17</v>
      </c>
      <c r="D245" t="s">
        <v>25</v>
      </c>
      <c r="E245">
        <v>4</v>
      </c>
      <c r="F245" s="6">
        <v>85.45</v>
      </c>
      <c r="G245" s="6">
        <f>Table3[[#This Row],[Units]]*Table3[[#This Row],[Price]]</f>
        <v>341.8</v>
      </c>
    </row>
    <row r="246" spans="2:7" x14ac:dyDescent="0.3">
      <c r="B246">
        <v>242</v>
      </c>
      <c r="C246" t="s">
        <v>17</v>
      </c>
      <c r="D246" t="s">
        <v>16</v>
      </c>
      <c r="E246">
        <v>5</v>
      </c>
      <c r="F246" s="6">
        <v>87.98</v>
      </c>
      <c r="G246" s="6">
        <f>Table3[[#This Row],[Units]]*Table3[[#This Row],[Price]]</f>
        <v>439.90000000000003</v>
      </c>
    </row>
    <row r="247" spans="2:7" x14ac:dyDescent="0.3">
      <c r="B247">
        <v>243</v>
      </c>
      <c r="C247" t="s">
        <v>17</v>
      </c>
      <c r="D247" t="s">
        <v>40</v>
      </c>
      <c r="E247">
        <v>3</v>
      </c>
      <c r="F247" s="6">
        <v>84.31</v>
      </c>
      <c r="G247" s="6">
        <f>Table3[[#This Row],[Units]]*Table3[[#This Row],[Price]]</f>
        <v>252.93</v>
      </c>
    </row>
    <row r="248" spans="2:7" x14ac:dyDescent="0.3">
      <c r="B248">
        <v>244</v>
      </c>
      <c r="C248" t="s">
        <v>34</v>
      </c>
      <c r="D248" t="s">
        <v>42</v>
      </c>
      <c r="E248">
        <v>2</v>
      </c>
      <c r="F248" s="6">
        <v>15.29</v>
      </c>
      <c r="G248" s="6">
        <f>Table3[[#This Row],[Units]]*Table3[[#This Row],[Price]]</f>
        <v>30.58</v>
      </c>
    </row>
    <row r="249" spans="2:7" x14ac:dyDescent="0.3">
      <c r="B249">
        <v>245</v>
      </c>
      <c r="C249" t="s">
        <v>34</v>
      </c>
      <c r="D249" t="s">
        <v>43</v>
      </c>
      <c r="E249">
        <v>4</v>
      </c>
      <c r="F249" s="6">
        <v>13.129999999999999</v>
      </c>
      <c r="G249" s="6">
        <f>Table3[[#This Row],[Units]]*Table3[[#This Row],[Price]]</f>
        <v>52.519999999999996</v>
      </c>
    </row>
    <row r="250" spans="2:7" x14ac:dyDescent="0.3">
      <c r="B250">
        <v>246</v>
      </c>
      <c r="C250" t="s">
        <v>17</v>
      </c>
      <c r="D250" t="s">
        <v>51</v>
      </c>
      <c r="E250">
        <v>3</v>
      </c>
      <c r="F250" s="6">
        <v>84.97</v>
      </c>
      <c r="G250" s="6">
        <f>Table3[[#This Row],[Units]]*Table3[[#This Row],[Price]]</f>
        <v>254.91</v>
      </c>
    </row>
    <row r="251" spans="2:7" x14ac:dyDescent="0.3">
      <c r="B251">
        <v>247</v>
      </c>
      <c r="C251" t="s">
        <v>34</v>
      </c>
      <c r="D251" t="s">
        <v>18</v>
      </c>
      <c r="E251">
        <v>5</v>
      </c>
      <c r="F251" s="6">
        <v>16.329999999999998</v>
      </c>
      <c r="G251" s="6">
        <f>Table3[[#This Row],[Units]]*Table3[[#This Row],[Price]]</f>
        <v>81.649999999999991</v>
      </c>
    </row>
    <row r="252" spans="2:7" x14ac:dyDescent="0.3">
      <c r="B252">
        <v>248</v>
      </c>
      <c r="C252" t="s">
        <v>13</v>
      </c>
      <c r="D252" t="s">
        <v>39</v>
      </c>
      <c r="E252">
        <v>1</v>
      </c>
      <c r="F252" s="6">
        <v>24.799999999999997</v>
      </c>
      <c r="G252" s="6">
        <f>Table3[[#This Row],[Units]]*Table3[[#This Row],[Price]]</f>
        <v>24.799999999999997</v>
      </c>
    </row>
    <row r="253" spans="2:7" x14ac:dyDescent="0.3">
      <c r="B253">
        <v>249</v>
      </c>
      <c r="C253" t="s">
        <v>34</v>
      </c>
      <c r="D253" t="s">
        <v>24</v>
      </c>
      <c r="E253">
        <v>3</v>
      </c>
      <c r="F253" s="6">
        <v>12.8</v>
      </c>
      <c r="G253" s="6">
        <f>Table3[[#This Row],[Units]]*Table3[[#This Row],[Price]]</f>
        <v>38.400000000000006</v>
      </c>
    </row>
    <row r="254" spans="2:7" x14ac:dyDescent="0.3">
      <c r="B254">
        <v>250</v>
      </c>
      <c r="C254" t="s">
        <v>34</v>
      </c>
      <c r="D254" t="s">
        <v>29</v>
      </c>
      <c r="E254">
        <v>2</v>
      </c>
      <c r="F254" s="6">
        <v>13.67</v>
      </c>
      <c r="G254" s="6">
        <f>Table3[[#This Row],[Units]]*Table3[[#This Row],[Price]]</f>
        <v>27.34</v>
      </c>
    </row>
    <row r="255" spans="2:7" x14ac:dyDescent="0.3">
      <c r="B255">
        <v>251</v>
      </c>
      <c r="C255" t="s">
        <v>34</v>
      </c>
      <c r="D255" t="s">
        <v>33</v>
      </c>
      <c r="E255">
        <v>3</v>
      </c>
      <c r="F255" s="6">
        <v>13.15</v>
      </c>
      <c r="G255" s="6">
        <f>Table3[[#This Row],[Units]]*Table3[[#This Row],[Price]]</f>
        <v>39.450000000000003</v>
      </c>
    </row>
    <row r="256" spans="2:7" x14ac:dyDescent="0.3">
      <c r="B256">
        <v>252</v>
      </c>
      <c r="C256" t="s">
        <v>17</v>
      </c>
      <c r="D256" t="s">
        <v>63</v>
      </c>
      <c r="E256">
        <v>2</v>
      </c>
      <c r="F256" s="6">
        <v>87.24</v>
      </c>
      <c r="G256" s="6">
        <f>Table3[[#This Row],[Units]]*Table3[[#This Row],[Price]]</f>
        <v>174.48</v>
      </c>
    </row>
    <row r="257" spans="2:7" x14ac:dyDescent="0.3">
      <c r="B257">
        <v>253</v>
      </c>
      <c r="C257" t="s">
        <v>17</v>
      </c>
      <c r="D257" t="s">
        <v>29</v>
      </c>
      <c r="E257">
        <v>5</v>
      </c>
      <c r="F257" s="6">
        <v>86.51</v>
      </c>
      <c r="G257" s="6">
        <f>Table3[[#This Row],[Units]]*Table3[[#This Row],[Price]]</f>
        <v>432.55</v>
      </c>
    </row>
    <row r="258" spans="2:7" x14ac:dyDescent="0.3">
      <c r="B258">
        <v>254</v>
      </c>
      <c r="C258" t="s">
        <v>34</v>
      </c>
      <c r="D258" t="s">
        <v>49</v>
      </c>
      <c r="E258">
        <v>1</v>
      </c>
      <c r="F258" s="6">
        <v>14.46</v>
      </c>
      <c r="G258" s="6">
        <f>Table3[[#This Row],[Units]]*Table3[[#This Row],[Price]]</f>
        <v>14.46</v>
      </c>
    </row>
    <row r="259" spans="2:7" x14ac:dyDescent="0.3">
      <c r="B259">
        <v>255</v>
      </c>
      <c r="C259" t="s">
        <v>13</v>
      </c>
      <c r="D259" t="s">
        <v>54</v>
      </c>
      <c r="E259">
        <v>3</v>
      </c>
      <c r="F259" s="6">
        <v>22.02</v>
      </c>
      <c r="G259" s="6">
        <f>Table3[[#This Row],[Units]]*Table3[[#This Row],[Price]]</f>
        <v>66.06</v>
      </c>
    </row>
    <row r="260" spans="2:7" x14ac:dyDescent="0.3">
      <c r="B260">
        <v>256</v>
      </c>
      <c r="C260" t="s">
        <v>17</v>
      </c>
      <c r="D260" t="s">
        <v>62</v>
      </c>
      <c r="E260">
        <v>1</v>
      </c>
      <c r="F260" s="6">
        <v>85.61</v>
      </c>
      <c r="G260" s="6">
        <f>Table3[[#This Row],[Units]]*Table3[[#This Row],[Price]]</f>
        <v>85.61</v>
      </c>
    </row>
    <row r="261" spans="2:7" x14ac:dyDescent="0.3">
      <c r="B261">
        <v>257</v>
      </c>
      <c r="C261" t="s">
        <v>13</v>
      </c>
      <c r="D261" t="s">
        <v>64</v>
      </c>
      <c r="E261">
        <v>5</v>
      </c>
      <c r="F261" s="6">
        <v>22.91</v>
      </c>
      <c r="G261" s="6">
        <f>Table3[[#This Row],[Units]]*Table3[[#This Row],[Price]]</f>
        <v>114.55</v>
      </c>
    </row>
    <row r="262" spans="2:7" x14ac:dyDescent="0.3">
      <c r="B262">
        <v>258</v>
      </c>
      <c r="C262" t="s">
        <v>17</v>
      </c>
      <c r="D262" t="s">
        <v>58</v>
      </c>
      <c r="E262">
        <v>2</v>
      </c>
      <c r="F262" s="6">
        <v>87.33</v>
      </c>
      <c r="G262" s="6">
        <f>Table3[[#This Row],[Units]]*Table3[[#This Row],[Price]]</f>
        <v>174.66</v>
      </c>
    </row>
    <row r="263" spans="2:7" x14ac:dyDescent="0.3">
      <c r="B263">
        <v>259</v>
      </c>
      <c r="C263" t="s">
        <v>34</v>
      </c>
      <c r="D263" t="s">
        <v>15</v>
      </c>
      <c r="E263">
        <v>2</v>
      </c>
      <c r="F263" s="6">
        <v>14.57</v>
      </c>
      <c r="G263" s="6">
        <f>Table3[[#This Row],[Units]]*Table3[[#This Row],[Price]]</f>
        <v>29.14</v>
      </c>
    </row>
    <row r="264" spans="2:7" x14ac:dyDescent="0.3">
      <c r="B264">
        <v>260</v>
      </c>
      <c r="C264" t="s">
        <v>17</v>
      </c>
      <c r="D264" t="s">
        <v>19</v>
      </c>
      <c r="E264">
        <v>1</v>
      </c>
      <c r="F264" s="6">
        <v>84.19</v>
      </c>
      <c r="G264" s="6">
        <f>Table3[[#This Row],[Units]]*Table3[[#This Row],[Price]]</f>
        <v>84.19</v>
      </c>
    </row>
    <row r="265" spans="2:7" x14ac:dyDescent="0.3">
      <c r="B265">
        <v>261</v>
      </c>
      <c r="C265" t="s">
        <v>34</v>
      </c>
      <c r="D265" t="s">
        <v>25</v>
      </c>
      <c r="E265">
        <v>1</v>
      </c>
      <c r="F265" s="6">
        <v>15.620000000000001</v>
      </c>
      <c r="G265" s="6">
        <f>Table3[[#This Row],[Units]]*Table3[[#This Row],[Price]]</f>
        <v>15.620000000000001</v>
      </c>
    </row>
    <row r="266" spans="2:7" x14ac:dyDescent="0.3">
      <c r="B266">
        <v>262</v>
      </c>
      <c r="C266" t="s">
        <v>34</v>
      </c>
      <c r="D266" t="s">
        <v>26</v>
      </c>
      <c r="E266">
        <v>1</v>
      </c>
      <c r="F266" s="6">
        <v>12.6</v>
      </c>
      <c r="G266" s="6">
        <f>Table3[[#This Row],[Units]]*Table3[[#This Row],[Price]]</f>
        <v>12.6</v>
      </c>
    </row>
    <row r="267" spans="2:7" x14ac:dyDescent="0.3">
      <c r="B267">
        <v>263</v>
      </c>
      <c r="C267" t="s">
        <v>17</v>
      </c>
      <c r="D267" t="s">
        <v>25</v>
      </c>
      <c r="E267">
        <v>2</v>
      </c>
      <c r="F267" s="6">
        <v>87.71</v>
      </c>
      <c r="G267" s="6">
        <f>Table3[[#This Row],[Units]]*Table3[[#This Row],[Price]]</f>
        <v>175.42</v>
      </c>
    </row>
    <row r="268" spans="2:7" x14ac:dyDescent="0.3">
      <c r="B268">
        <v>264</v>
      </c>
      <c r="C268" t="s">
        <v>17</v>
      </c>
      <c r="D268" t="s">
        <v>62</v>
      </c>
      <c r="E268">
        <v>5</v>
      </c>
      <c r="F268" s="6">
        <v>85.85</v>
      </c>
      <c r="G268" s="6">
        <f>Table3[[#This Row],[Units]]*Table3[[#This Row],[Price]]</f>
        <v>429.25</v>
      </c>
    </row>
    <row r="269" spans="2:7" x14ac:dyDescent="0.3">
      <c r="B269">
        <v>265</v>
      </c>
      <c r="C269" t="s">
        <v>30</v>
      </c>
      <c r="D269" t="s">
        <v>65</v>
      </c>
      <c r="E269">
        <v>3</v>
      </c>
      <c r="F269" s="6">
        <v>53.91</v>
      </c>
      <c r="G269" s="6">
        <f>Table3[[#This Row],[Units]]*Table3[[#This Row],[Price]]</f>
        <v>161.72999999999999</v>
      </c>
    </row>
    <row r="270" spans="2:7" x14ac:dyDescent="0.3">
      <c r="B270">
        <v>266</v>
      </c>
      <c r="C270" t="s">
        <v>34</v>
      </c>
      <c r="D270" t="s">
        <v>33</v>
      </c>
      <c r="E270">
        <v>4</v>
      </c>
      <c r="F270" s="6">
        <v>13.19</v>
      </c>
      <c r="G270" s="6">
        <f>Table3[[#This Row],[Units]]*Table3[[#This Row],[Price]]</f>
        <v>52.76</v>
      </c>
    </row>
    <row r="271" spans="2:7" x14ac:dyDescent="0.3">
      <c r="B271">
        <v>267</v>
      </c>
      <c r="C271" t="s">
        <v>17</v>
      </c>
      <c r="D271" t="s">
        <v>44</v>
      </c>
      <c r="E271">
        <v>2</v>
      </c>
      <c r="F271" s="6">
        <v>84.87</v>
      </c>
      <c r="G271" s="6">
        <f>Table3[[#This Row],[Units]]*Table3[[#This Row],[Price]]</f>
        <v>169.74</v>
      </c>
    </row>
    <row r="272" spans="2:7" x14ac:dyDescent="0.3">
      <c r="B272">
        <v>268</v>
      </c>
      <c r="C272" t="s">
        <v>30</v>
      </c>
      <c r="D272" t="s">
        <v>26</v>
      </c>
      <c r="E272">
        <v>3</v>
      </c>
      <c r="F272" s="6">
        <v>51.389999999999993</v>
      </c>
      <c r="G272" s="6">
        <f>Table3[[#This Row],[Units]]*Table3[[#This Row],[Price]]</f>
        <v>154.16999999999999</v>
      </c>
    </row>
    <row r="273" spans="2:7" x14ac:dyDescent="0.3">
      <c r="B273">
        <v>269</v>
      </c>
      <c r="C273" t="s">
        <v>17</v>
      </c>
      <c r="D273" t="s">
        <v>65</v>
      </c>
      <c r="E273">
        <v>1</v>
      </c>
      <c r="F273" s="6">
        <v>86.3</v>
      </c>
      <c r="G273" s="6">
        <f>Table3[[#This Row],[Units]]*Table3[[#This Row],[Price]]</f>
        <v>86.3</v>
      </c>
    </row>
    <row r="274" spans="2:7" x14ac:dyDescent="0.3">
      <c r="B274">
        <v>270</v>
      </c>
      <c r="C274" t="s">
        <v>34</v>
      </c>
      <c r="D274" t="s">
        <v>49</v>
      </c>
      <c r="E274">
        <v>5</v>
      </c>
      <c r="F274" s="6">
        <v>16.23</v>
      </c>
      <c r="G274" s="6">
        <f>Table3[[#This Row],[Units]]*Table3[[#This Row],[Price]]</f>
        <v>81.150000000000006</v>
      </c>
    </row>
    <row r="275" spans="2:7" x14ac:dyDescent="0.3">
      <c r="B275">
        <v>271</v>
      </c>
      <c r="C275" t="s">
        <v>17</v>
      </c>
      <c r="D275" t="s">
        <v>63</v>
      </c>
      <c r="E275">
        <v>3</v>
      </c>
      <c r="F275" s="6">
        <v>87.6</v>
      </c>
      <c r="G275" s="6">
        <f>Table3[[#This Row],[Units]]*Table3[[#This Row],[Price]]</f>
        <v>262.79999999999995</v>
      </c>
    </row>
    <row r="276" spans="2:7" x14ac:dyDescent="0.3">
      <c r="B276">
        <v>272</v>
      </c>
      <c r="C276" t="s">
        <v>34</v>
      </c>
      <c r="D276" t="s">
        <v>38</v>
      </c>
      <c r="E276">
        <v>5</v>
      </c>
      <c r="F276" s="6">
        <v>16.489999999999998</v>
      </c>
      <c r="G276" s="6">
        <f>Table3[[#This Row],[Units]]*Table3[[#This Row],[Price]]</f>
        <v>82.449999999999989</v>
      </c>
    </row>
    <row r="277" spans="2:7" x14ac:dyDescent="0.3">
      <c r="B277">
        <v>273</v>
      </c>
      <c r="C277" t="s">
        <v>13</v>
      </c>
      <c r="D277" t="s">
        <v>31</v>
      </c>
      <c r="E277">
        <v>3</v>
      </c>
      <c r="F277" s="6">
        <v>24.57</v>
      </c>
      <c r="G277" s="6">
        <f>Table3[[#This Row],[Units]]*Table3[[#This Row],[Price]]</f>
        <v>73.710000000000008</v>
      </c>
    </row>
    <row r="278" spans="2:7" x14ac:dyDescent="0.3">
      <c r="B278">
        <v>274</v>
      </c>
      <c r="C278" t="s">
        <v>30</v>
      </c>
      <c r="D278" t="s">
        <v>25</v>
      </c>
      <c r="E278">
        <v>4</v>
      </c>
      <c r="F278" s="6">
        <v>51.68</v>
      </c>
      <c r="G278" s="6">
        <f>Table3[[#This Row],[Units]]*Table3[[#This Row],[Price]]</f>
        <v>206.72</v>
      </c>
    </row>
    <row r="279" spans="2:7" x14ac:dyDescent="0.3">
      <c r="B279">
        <v>275</v>
      </c>
      <c r="C279" t="s">
        <v>17</v>
      </c>
      <c r="D279" t="s">
        <v>51</v>
      </c>
      <c r="E279">
        <v>2</v>
      </c>
      <c r="F279" s="6">
        <v>85.52</v>
      </c>
      <c r="G279" s="6">
        <f>Table3[[#This Row],[Units]]*Table3[[#This Row],[Price]]</f>
        <v>171.04</v>
      </c>
    </row>
    <row r="280" spans="2:7" x14ac:dyDescent="0.3">
      <c r="B280">
        <v>276</v>
      </c>
      <c r="C280" t="s">
        <v>13</v>
      </c>
      <c r="D280" t="s">
        <v>25</v>
      </c>
      <c r="E280">
        <v>3</v>
      </c>
      <c r="F280" s="6">
        <v>21.689999999999998</v>
      </c>
      <c r="G280" s="6">
        <f>Table3[[#This Row],[Units]]*Table3[[#This Row],[Price]]</f>
        <v>65.069999999999993</v>
      </c>
    </row>
    <row r="281" spans="2:7" x14ac:dyDescent="0.3">
      <c r="B281">
        <v>277</v>
      </c>
      <c r="C281" t="s">
        <v>17</v>
      </c>
      <c r="D281" t="s">
        <v>40</v>
      </c>
      <c r="E281">
        <v>1</v>
      </c>
      <c r="F281" s="6">
        <v>85.9</v>
      </c>
      <c r="G281" s="6">
        <f>Table3[[#This Row],[Units]]*Table3[[#This Row],[Price]]</f>
        <v>85.9</v>
      </c>
    </row>
    <row r="282" spans="2:7" x14ac:dyDescent="0.3">
      <c r="B282">
        <v>278</v>
      </c>
      <c r="C282" t="s">
        <v>13</v>
      </c>
      <c r="D282" t="s">
        <v>57</v>
      </c>
      <c r="E282">
        <v>2</v>
      </c>
      <c r="F282" s="6">
        <v>24.599999999999998</v>
      </c>
      <c r="G282" s="6">
        <f>Table3[[#This Row],[Units]]*Table3[[#This Row],[Price]]</f>
        <v>49.199999999999996</v>
      </c>
    </row>
    <row r="283" spans="2:7" x14ac:dyDescent="0.3">
      <c r="B283">
        <v>279</v>
      </c>
      <c r="C283" t="s">
        <v>30</v>
      </c>
      <c r="D283" t="s">
        <v>64</v>
      </c>
      <c r="E283">
        <v>5</v>
      </c>
      <c r="F283" s="6">
        <v>53.65</v>
      </c>
      <c r="G283" s="6">
        <f>Table3[[#This Row],[Units]]*Table3[[#This Row],[Price]]</f>
        <v>268.25</v>
      </c>
    </row>
    <row r="284" spans="2:7" x14ac:dyDescent="0.3">
      <c r="B284">
        <v>280</v>
      </c>
      <c r="C284" t="s">
        <v>30</v>
      </c>
      <c r="D284" t="s">
        <v>52</v>
      </c>
      <c r="E284">
        <v>3</v>
      </c>
      <c r="F284" s="6">
        <v>53.809999999999995</v>
      </c>
      <c r="G284" s="6">
        <f>Table3[[#This Row],[Units]]*Table3[[#This Row],[Price]]</f>
        <v>161.42999999999998</v>
      </c>
    </row>
    <row r="285" spans="2:7" x14ac:dyDescent="0.3">
      <c r="B285">
        <v>281</v>
      </c>
      <c r="C285" t="s">
        <v>17</v>
      </c>
      <c r="D285" t="s">
        <v>40</v>
      </c>
      <c r="E285">
        <v>3</v>
      </c>
      <c r="F285" s="6">
        <v>85.07</v>
      </c>
      <c r="G285" s="6">
        <f>Table3[[#This Row],[Units]]*Table3[[#This Row],[Price]]</f>
        <v>255.20999999999998</v>
      </c>
    </row>
    <row r="286" spans="2:7" x14ac:dyDescent="0.3">
      <c r="B286">
        <v>282</v>
      </c>
      <c r="C286" t="s">
        <v>34</v>
      </c>
      <c r="D286" t="s">
        <v>57</v>
      </c>
      <c r="E286">
        <v>4</v>
      </c>
      <c r="F286" s="6">
        <v>15.36</v>
      </c>
      <c r="G286" s="6">
        <f>Table3[[#This Row],[Units]]*Table3[[#This Row],[Price]]</f>
        <v>61.44</v>
      </c>
    </row>
    <row r="287" spans="2:7" x14ac:dyDescent="0.3">
      <c r="B287">
        <v>283</v>
      </c>
      <c r="C287" t="s">
        <v>13</v>
      </c>
      <c r="D287" t="s">
        <v>56</v>
      </c>
      <c r="E287">
        <v>2</v>
      </c>
      <c r="F287" s="6">
        <v>24.58</v>
      </c>
      <c r="G287" s="6">
        <f>Table3[[#This Row],[Units]]*Table3[[#This Row],[Price]]</f>
        <v>49.16</v>
      </c>
    </row>
    <row r="288" spans="2:7" x14ac:dyDescent="0.3">
      <c r="B288">
        <v>284</v>
      </c>
      <c r="C288" t="s">
        <v>17</v>
      </c>
      <c r="D288" t="s">
        <v>20</v>
      </c>
      <c r="E288">
        <v>5</v>
      </c>
      <c r="F288" s="6">
        <v>84.24</v>
      </c>
      <c r="G288" s="6">
        <f>Table3[[#This Row],[Units]]*Table3[[#This Row],[Price]]</f>
        <v>421.2</v>
      </c>
    </row>
    <row r="289" spans="2:7" x14ac:dyDescent="0.3">
      <c r="B289">
        <v>285</v>
      </c>
      <c r="C289" t="s">
        <v>34</v>
      </c>
      <c r="D289" t="s">
        <v>49</v>
      </c>
      <c r="E289">
        <v>3</v>
      </c>
      <c r="F289" s="6">
        <v>13.18</v>
      </c>
      <c r="G289" s="6">
        <f>Table3[[#This Row],[Units]]*Table3[[#This Row],[Price]]</f>
        <v>39.54</v>
      </c>
    </row>
    <row r="290" spans="2:7" x14ac:dyDescent="0.3">
      <c r="B290">
        <v>286</v>
      </c>
      <c r="C290" t="s">
        <v>17</v>
      </c>
      <c r="D290" t="s">
        <v>16</v>
      </c>
      <c r="E290">
        <v>4</v>
      </c>
      <c r="F290" s="6">
        <v>84.57</v>
      </c>
      <c r="G290" s="6">
        <f>Table3[[#This Row],[Units]]*Table3[[#This Row],[Price]]</f>
        <v>338.28</v>
      </c>
    </row>
    <row r="291" spans="2:7" x14ac:dyDescent="0.3">
      <c r="B291">
        <v>287</v>
      </c>
      <c r="C291" t="s">
        <v>17</v>
      </c>
      <c r="D291" t="s">
        <v>50</v>
      </c>
      <c r="E291">
        <v>4</v>
      </c>
      <c r="F291" s="6">
        <v>85.06</v>
      </c>
      <c r="G291" s="6">
        <f>Table3[[#This Row],[Units]]*Table3[[#This Row],[Price]]</f>
        <v>340.24</v>
      </c>
    </row>
    <row r="292" spans="2:7" x14ac:dyDescent="0.3">
      <c r="B292">
        <v>288</v>
      </c>
      <c r="C292" t="s">
        <v>34</v>
      </c>
      <c r="D292" t="s">
        <v>57</v>
      </c>
      <c r="E292">
        <v>5</v>
      </c>
      <c r="F292" s="6">
        <v>15.06</v>
      </c>
      <c r="G292" s="6">
        <f>Table3[[#This Row],[Units]]*Table3[[#This Row],[Price]]</f>
        <v>75.3</v>
      </c>
    </row>
    <row r="293" spans="2:7" x14ac:dyDescent="0.3">
      <c r="B293">
        <v>289</v>
      </c>
      <c r="C293" t="s">
        <v>17</v>
      </c>
      <c r="D293" t="s">
        <v>32</v>
      </c>
      <c r="E293">
        <v>4</v>
      </c>
      <c r="F293" s="6">
        <v>87.49</v>
      </c>
      <c r="G293" s="6">
        <f>Table3[[#This Row],[Units]]*Table3[[#This Row],[Price]]</f>
        <v>349.96</v>
      </c>
    </row>
    <row r="294" spans="2:7" x14ac:dyDescent="0.3">
      <c r="B294">
        <v>290</v>
      </c>
      <c r="C294" t="s">
        <v>17</v>
      </c>
      <c r="D294" t="s">
        <v>53</v>
      </c>
      <c r="E294">
        <v>4</v>
      </c>
      <c r="F294" s="6">
        <v>84.78</v>
      </c>
      <c r="G294" s="6">
        <f>Table3[[#This Row],[Units]]*Table3[[#This Row],[Price]]</f>
        <v>339.12</v>
      </c>
    </row>
    <row r="295" spans="2:7" x14ac:dyDescent="0.3">
      <c r="B295">
        <v>291</v>
      </c>
      <c r="C295" t="s">
        <v>34</v>
      </c>
      <c r="D295" t="s">
        <v>51</v>
      </c>
      <c r="E295">
        <v>1</v>
      </c>
      <c r="F295" s="6">
        <v>12.78</v>
      </c>
      <c r="G295" s="6">
        <f>Table3[[#This Row],[Units]]*Table3[[#This Row],[Price]]</f>
        <v>12.78</v>
      </c>
    </row>
    <row r="296" spans="2:7" x14ac:dyDescent="0.3">
      <c r="B296">
        <v>292</v>
      </c>
      <c r="C296" t="s">
        <v>13</v>
      </c>
      <c r="D296" t="s">
        <v>31</v>
      </c>
      <c r="E296">
        <v>1</v>
      </c>
      <c r="F296" s="6">
        <v>21.25</v>
      </c>
      <c r="G296" s="6">
        <f>Table3[[#This Row],[Units]]*Table3[[#This Row],[Price]]</f>
        <v>21.25</v>
      </c>
    </row>
    <row r="297" spans="2:7" x14ac:dyDescent="0.3">
      <c r="B297">
        <v>293</v>
      </c>
      <c r="C297" t="s">
        <v>17</v>
      </c>
      <c r="D297" t="s">
        <v>15</v>
      </c>
      <c r="E297">
        <v>2</v>
      </c>
      <c r="F297" s="6">
        <v>84.82</v>
      </c>
      <c r="G297" s="6">
        <f>Table3[[#This Row],[Units]]*Table3[[#This Row],[Price]]</f>
        <v>169.64</v>
      </c>
    </row>
    <row r="298" spans="2:7" x14ac:dyDescent="0.3">
      <c r="B298">
        <v>294</v>
      </c>
      <c r="C298" t="s">
        <v>30</v>
      </c>
      <c r="D298" t="s">
        <v>33</v>
      </c>
      <c r="E298">
        <v>3</v>
      </c>
      <c r="F298" s="6">
        <v>53.199999999999996</v>
      </c>
      <c r="G298" s="6">
        <f>Table3[[#This Row],[Units]]*Table3[[#This Row],[Price]]</f>
        <v>159.6</v>
      </c>
    </row>
    <row r="299" spans="2:7" x14ac:dyDescent="0.3">
      <c r="B299">
        <v>295</v>
      </c>
      <c r="C299" t="s">
        <v>30</v>
      </c>
      <c r="D299" t="s">
        <v>26</v>
      </c>
      <c r="E299">
        <v>1</v>
      </c>
      <c r="F299" s="6">
        <v>54.57</v>
      </c>
      <c r="G299" s="6">
        <f>Table3[[#This Row],[Units]]*Table3[[#This Row],[Price]]</f>
        <v>54.57</v>
      </c>
    </row>
    <row r="300" spans="2:7" x14ac:dyDescent="0.3">
      <c r="B300">
        <v>296</v>
      </c>
      <c r="C300" t="s">
        <v>17</v>
      </c>
      <c r="D300" t="s">
        <v>15</v>
      </c>
      <c r="E300">
        <v>2</v>
      </c>
      <c r="F300" s="6">
        <v>86.77</v>
      </c>
      <c r="G300" s="6">
        <f>Table3[[#This Row],[Units]]*Table3[[#This Row],[Price]]</f>
        <v>173.54</v>
      </c>
    </row>
    <row r="301" spans="2:7" x14ac:dyDescent="0.3">
      <c r="B301">
        <v>297</v>
      </c>
      <c r="C301" t="s">
        <v>17</v>
      </c>
      <c r="D301" t="s">
        <v>54</v>
      </c>
      <c r="E301">
        <v>2</v>
      </c>
      <c r="F301" s="6">
        <v>87.84</v>
      </c>
      <c r="G301" s="6">
        <f>Table3[[#This Row],[Units]]*Table3[[#This Row],[Price]]</f>
        <v>175.68</v>
      </c>
    </row>
    <row r="302" spans="2:7" x14ac:dyDescent="0.3">
      <c r="B302">
        <v>298</v>
      </c>
      <c r="C302" t="s">
        <v>34</v>
      </c>
      <c r="D302" t="s">
        <v>40</v>
      </c>
      <c r="E302">
        <v>5</v>
      </c>
      <c r="F302" s="6">
        <v>15.56</v>
      </c>
      <c r="G302" s="6">
        <f>Table3[[#This Row],[Units]]*Table3[[#This Row],[Price]]</f>
        <v>77.8</v>
      </c>
    </row>
    <row r="303" spans="2:7" x14ac:dyDescent="0.3">
      <c r="B303">
        <v>299</v>
      </c>
      <c r="C303" t="s">
        <v>34</v>
      </c>
      <c r="D303" t="s">
        <v>37</v>
      </c>
      <c r="E303">
        <v>1</v>
      </c>
      <c r="F303" s="6">
        <v>15.09</v>
      </c>
      <c r="G303" s="6">
        <f>Table3[[#This Row],[Units]]*Table3[[#This Row],[Price]]</f>
        <v>15.09</v>
      </c>
    </row>
    <row r="304" spans="2:7" x14ac:dyDescent="0.3">
      <c r="B304">
        <v>300</v>
      </c>
      <c r="C304" t="s">
        <v>13</v>
      </c>
      <c r="D304" t="s">
        <v>36</v>
      </c>
      <c r="E304">
        <v>1</v>
      </c>
      <c r="F304" s="6">
        <v>24.2</v>
      </c>
      <c r="G304" s="6">
        <f>Table3[[#This Row],[Units]]*Table3[[#This Row],[Price]]</f>
        <v>24.2</v>
      </c>
    </row>
    <row r="305" spans="2:7" x14ac:dyDescent="0.3">
      <c r="B305">
        <v>301</v>
      </c>
      <c r="C305" t="s">
        <v>30</v>
      </c>
      <c r="D305" t="s">
        <v>6</v>
      </c>
      <c r="E305">
        <v>2</v>
      </c>
      <c r="F305" s="6">
        <v>51.029999999999994</v>
      </c>
      <c r="G305" s="6">
        <f>Table3[[#This Row],[Units]]*Table3[[#This Row],[Price]]</f>
        <v>102.05999999999999</v>
      </c>
    </row>
    <row r="306" spans="2:7" x14ac:dyDescent="0.3">
      <c r="B306">
        <v>302</v>
      </c>
      <c r="C306" t="s">
        <v>17</v>
      </c>
      <c r="D306" t="s">
        <v>43</v>
      </c>
      <c r="E306">
        <v>2</v>
      </c>
      <c r="F306" s="6">
        <v>87.91</v>
      </c>
      <c r="G306" s="6">
        <f>Table3[[#This Row],[Units]]*Table3[[#This Row],[Price]]</f>
        <v>175.82</v>
      </c>
    </row>
    <row r="307" spans="2:7" x14ac:dyDescent="0.3">
      <c r="B307">
        <v>303</v>
      </c>
      <c r="C307" t="s">
        <v>17</v>
      </c>
      <c r="D307" t="s">
        <v>6</v>
      </c>
      <c r="E307">
        <v>2</v>
      </c>
      <c r="F307" s="6">
        <v>84.91</v>
      </c>
      <c r="G307" s="6">
        <f>Table3[[#This Row],[Units]]*Table3[[#This Row],[Price]]</f>
        <v>169.82</v>
      </c>
    </row>
    <row r="308" spans="2:7" x14ac:dyDescent="0.3">
      <c r="B308">
        <v>304</v>
      </c>
      <c r="C308" t="s">
        <v>13</v>
      </c>
      <c r="D308" t="s">
        <v>63</v>
      </c>
      <c r="E308">
        <v>5</v>
      </c>
      <c r="F308" s="6">
        <v>22.65</v>
      </c>
      <c r="G308" s="6">
        <f>Table3[[#This Row],[Units]]*Table3[[#This Row],[Price]]</f>
        <v>113.25</v>
      </c>
    </row>
    <row r="309" spans="2:7" x14ac:dyDescent="0.3">
      <c r="B309">
        <v>305</v>
      </c>
      <c r="C309" t="s">
        <v>30</v>
      </c>
      <c r="D309" t="s">
        <v>15</v>
      </c>
      <c r="E309">
        <v>1</v>
      </c>
      <c r="F309" s="6">
        <v>52.5</v>
      </c>
      <c r="G309" s="6">
        <f>Table3[[#This Row],[Units]]*Table3[[#This Row],[Price]]</f>
        <v>52.5</v>
      </c>
    </row>
    <row r="310" spans="2:7" x14ac:dyDescent="0.3">
      <c r="B310">
        <v>306</v>
      </c>
      <c r="C310" t="s">
        <v>34</v>
      </c>
      <c r="D310" t="s">
        <v>44</v>
      </c>
      <c r="E310">
        <v>5</v>
      </c>
      <c r="F310" s="6">
        <v>16.22</v>
      </c>
      <c r="G310" s="6">
        <f>Table3[[#This Row],[Units]]*Table3[[#This Row],[Price]]</f>
        <v>81.099999999999994</v>
      </c>
    </row>
    <row r="311" spans="2:7" x14ac:dyDescent="0.3">
      <c r="B311">
        <v>307</v>
      </c>
      <c r="C311" t="s">
        <v>34</v>
      </c>
      <c r="D311" t="s">
        <v>16</v>
      </c>
      <c r="E311">
        <v>3</v>
      </c>
      <c r="F311" s="6">
        <v>16.059999999999999</v>
      </c>
      <c r="G311" s="6">
        <f>Table3[[#This Row],[Units]]*Table3[[#This Row],[Price]]</f>
        <v>48.179999999999993</v>
      </c>
    </row>
    <row r="312" spans="2:7" x14ac:dyDescent="0.3">
      <c r="B312">
        <v>308</v>
      </c>
      <c r="C312" t="s">
        <v>34</v>
      </c>
      <c r="D312" t="s">
        <v>37</v>
      </c>
      <c r="E312">
        <v>2</v>
      </c>
      <c r="F312" s="6">
        <v>15.84</v>
      </c>
      <c r="G312" s="6">
        <f>Table3[[#This Row],[Units]]*Table3[[#This Row],[Price]]</f>
        <v>31.68</v>
      </c>
    </row>
    <row r="313" spans="2:7" x14ac:dyDescent="0.3">
      <c r="B313">
        <v>309</v>
      </c>
      <c r="C313" t="s">
        <v>17</v>
      </c>
      <c r="D313" t="s">
        <v>61</v>
      </c>
      <c r="E313">
        <v>4</v>
      </c>
      <c r="F313" s="6">
        <v>87.73</v>
      </c>
      <c r="G313" s="6">
        <f>Table3[[#This Row],[Units]]*Table3[[#This Row],[Price]]</f>
        <v>350.92</v>
      </c>
    </row>
    <row r="314" spans="2:7" x14ac:dyDescent="0.3">
      <c r="B314">
        <v>310</v>
      </c>
      <c r="C314" t="s">
        <v>13</v>
      </c>
      <c r="D314" t="s">
        <v>16</v>
      </c>
      <c r="E314">
        <v>1</v>
      </c>
      <c r="F314" s="6">
        <v>21.889999999999997</v>
      </c>
      <c r="G314" s="6">
        <f>Table3[[#This Row],[Units]]*Table3[[#This Row],[Price]]</f>
        <v>21.889999999999997</v>
      </c>
    </row>
    <row r="315" spans="2:7" x14ac:dyDescent="0.3">
      <c r="B315">
        <v>311</v>
      </c>
      <c r="C315" t="s">
        <v>30</v>
      </c>
      <c r="D315" t="s">
        <v>56</v>
      </c>
      <c r="E315">
        <v>2</v>
      </c>
      <c r="F315" s="6">
        <v>51.62</v>
      </c>
      <c r="G315" s="6">
        <f>Table3[[#This Row],[Units]]*Table3[[#This Row],[Price]]</f>
        <v>103.24</v>
      </c>
    </row>
    <row r="316" spans="2:7" x14ac:dyDescent="0.3">
      <c r="B316">
        <v>312</v>
      </c>
      <c r="C316" t="s">
        <v>17</v>
      </c>
      <c r="D316" t="s">
        <v>20</v>
      </c>
      <c r="E316">
        <v>3</v>
      </c>
      <c r="F316" s="6">
        <v>87.97</v>
      </c>
      <c r="G316" s="6">
        <f>Table3[[#This Row],[Units]]*Table3[[#This Row],[Price]]</f>
        <v>263.90999999999997</v>
      </c>
    </row>
    <row r="317" spans="2:7" x14ac:dyDescent="0.3">
      <c r="B317">
        <v>313</v>
      </c>
      <c r="C317" t="s">
        <v>17</v>
      </c>
      <c r="D317" t="s">
        <v>60</v>
      </c>
      <c r="E317">
        <v>5</v>
      </c>
      <c r="F317" s="6">
        <v>84.79</v>
      </c>
      <c r="G317" s="6">
        <f>Table3[[#This Row],[Units]]*Table3[[#This Row],[Price]]</f>
        <v>423.95000000000005</v>
      </c>
    </row>
    <row r="318" spans="2:7" x14ac:dyDescent="0.3">
      <c r="B318">
        <v>314</v>
      </c>
      <c r="C318" t="s">
        <v>30</v>
      </c>
      <c r="D318" t="s">
        <v>59</v>
      </c>
      <c r="E318">
        <v>1</v>
      </c>
      <c r="F318" s="6">
        <v>52</v>
      </c>
      <c r="G318" s="6">
        <f>Table3[[#This Row],[Units]]*Table3[[#This Row],[Price]]</f>
        <v>52</v>
      </c>
    </row>
    <row r="319" spans="2:7" x14ac:dyDescent="0.3">
      <c r="B319">
        <v>315</v>
      </c>
      <c r="C319" t="s">
        <v>17</v>
      </c>
      <c r="D319" t="s">
        <v>58</v>
      </c>
      <c r="E319">
        <v>4</v>
      </c>
      <c r="F319" s="6">
        <v>87.48</v>
      </c>
      <c r="G319" s="6">
        <f>Table3[[#This Row],[Units]]*Table3[[#This Row],[Price]]</f>
        <v>349.92</v>
      </c>
    </row>
    <row r="320" spans="2:7" x14ac:dyDescent="0.3">
      <c r="B320">
        <v>316</v>
      </c>
      <c r="C320" t="s">
        <v>34</v>
      </c>
      <c r="D320" t="s">
        <v>55</v>
      </c>
      <c r="E320">
        <v>5</v>
      </c>
      <c r="F320" s="6">
        <v>14.23</v>
      </c>
      <c r="G320" s="6">
        <f>Table3[[#This Row],[Units]]*Table3[[#This Row],[Price]]</f>
        <v>71.150000000000006</v>
      </c>
    </row>
    <row r="321" spans="2:7" x14ac:dyDescent="0.3">
      <c r="B321">
        <v>317</v>
      </c>
      <c r="C321" t="s">
        <v>17</v>
      </c>
      <c r="D321" t="s">
        <v>29</v>
      </c>
      <c r="E321">
        <v>5</v>
      </c>
      <c r="F321" s="6">
        <v>86.78</v>
      </c>
      <c r="G321" s="6">
        <f>Table3[[#This Row],[Units]]*Table3[[#This Row],[Price]]</f>
        <v>433.9</v>
      </c>
    </row>
    <row r="322" spans="2:7" x14ac:dyDescent="0.3">
      <c r="B322">
        <v>318</v>
      </c>
      <c r="C322" t="s">
        <v>13</v>
      </c>
      <c r="D322" t="s">
        <v>20</v>
      </c>
      <c r="E322">
        <v>1</v>
      </c>
      <c r="F322" s="6">
        <v>21.439999999999998</v>
      </c>
      <c r="G322" s="6">
        <f>Table3[[#This Row],[Units]]*Table3[[#This Row],[Price]]</f>
        <v>21.439999999999998</v>
      </c>
    </row>
    <row r="323" spans="2:7" x14ac:dyDescent="0.3">
      <c r="B323">
        <v>319</v>
      </c>
      <c r="C323" t="s">
        <v>13</v>
      </c>
      <c r="D323" t="s">
        <v>46</v>
      </c>
      <c r="E323">
        <v>1</v>
      </c>
      <c r="F323" s="6">
        <v>24.02</v>
      </c>
      <c r="G323" s="6">
        <f>Table3[[#This Row],[Units]]*Table3[[#This Row],[Price]]</f>
        <v>24.02</v>
      </c>
    </row>
    <row r="324" spans="2:7" x14ac:dyDescent="0.3">
      <c r="B324">
        <v>320</v>
      </c>
      <c r="C324" t="s">
        <v>17</v>
      </c>
      <c r="D324" t="s">
        <v>47</v>
      </c>
      <c r="E324">
        <v>1</v>
      </c>
      <c r="F324" s="6">
        <v>87.39</v>
      </c>
      <c r="G324" s="6">
        <f>Table3[[#This Row],[Units]]*Table3[[#This Row],[Price]]</f>
        <v>87.39</v>
      </c>
    </row>
    <row r="325" spans="2:7" x14ac:dyDescent="0.3">
      <c r="B325">
        <v>321</v>
      </c>
      <c r="C325" t="s">
        <v>17</v>
      </c>
      <c r="D325" t="s">
        <v>42</v>
      </c>
      <c r="E325">
        <v>3</v>
      </c>
      <c r="F325" s="6">
        <v>87.45</v>
      </c>
      <c r="G325" s="6">
        <f>Table3[[#This Row],[Units]]*Table3[[#This Row],[Price]]</f>
        <v>262.35000000000002</v>
      </c>
    </row>
    <row r="326" spans="2:7" x14ac:dyDescent="0.3">
      <c r="B326">
        <v>322</v>
      </c>
      <c r="C326" t="s">
        <v>13</v>
      </c>
      <c r="D326" t="s">
        <v>62</v>
      </c>
      <c r="E326">
        <v>1</v>
      </c>
      <c r="F326" s="6">
        <v>21.409999999999997</v>
      </c>
      <c r="G326" s="6">
        <f>Table3[[#This Row],[Units]]*Table3[[#This Row],[Price]]</f>
        <v>21.409999999999997</v>
      </c>
    </row>
    <row r="327" spans="2:7" x14ac:dyDescent="0.3">
      <c r="B327">
        <v>323</v>
      </c>
      <c r="C327" t="s">
        <v>13</v>
      </c>
      <c r="D327" t="s">
        <v>55</v>
      </c>
      <c r="E327">
        <v>2</v>
      </c>
      <c r="F327" s="6">
        <v>24.07</v>
      </c>
      <c r="G327" s="6">
        <f>Table3[[#This Row],[Units]]*Table3[[#This Row],[Price]]</f>
        <v>48.14</v>
      </c>
    </row>
    <row r="328" spans="2:7" x14ac:dyDescent="0.3">
      <c r="B328">
        <v>324</v>
      </c>
      <c r="C328" t="s">
        <v>30</v>
      </c>
      <c r="D328" t="s">
        <v>58</v>
      </c>
      <c r="E328">
        <v>3</v>
      </c>
      <c r="F328" s="6">
        <v>52.87</v>
      </c>
      <c r="G328" s="6">
        <f>Table3[[#This Row],[Units]]*Table3[[#This Row],[Price]]</f>
        <v>158.60999999999999</v>
      </c>
    </row>
    <row r="329" spans="2:7" x14ac:dyDescent="0.3">
      <c r="B329">
        <v>325</v>
      </c>
      <c r="C329" t="s">
        <v>13</v>
      </c>
      <c r="D329" t="s">
        <v>43</v>
      </c>
      <c r="E329">
        <v>3</v>
      </c>
      <c r="F329" s="6">
        <v>22.56</v>
      </c>
      <c r="G329" s="6">
        <f>Table3[[#This Row],[Units]]*Table3[[#This Row],[Price]]</f>
        <v>67.679999999999993</v>
      </c>
    </row>
    <row r="330" spans="2:7" x14ac:dyDescent="0.3">
      <c r="B330">
        <v>326</v>
      </c>
      <c r="C330" t="s">
        <v>34</v>
      </c>
      <c r="D330" t="s">
        <v>46</v>
      </c>
      <c r="E330">
        <v>5</v>
      </c>
      <c r="F330" s="6">
        <v>14.38</v>
      </c>
      <c r="G330" s="6">
        <f>Table3[[#This Row],[Units]]*Table3[[#This Row],[Price]]</f>
        <v>71.900000000000006</v>
      </c>
    </row>
    <row r="331" spans="2:7" x14ac:dyDescent="0.3">
      <c r="B331">
        <v>327</v>
      </c>
      <c r="C331" t="s">
        <v>17</v>
      </c>
      <c r="D331" t="s">
        <v>37</v>
      </c>
      <c r="E331">
        <v>2</v>
      </c>
      <c r="F331" s="6">
        <v>86.75</v>
      </c>
      <c r="G331" s="6">
        <f>Table3[[#This Row],[Units]]*Table3[[#This Row],[Price]]</f>
        <v>173.5</v>
      </c>
    </row>
    <row r="332" spans="2:7" x14ac:dyDescent="0.3">
      <c r="B332">
        <v>328</v>
      </c>
      <c r="C332" t="s">
        <v>13</v>
      </c>
      <c r="D332" t="s">
        <v>50</v>
      </c>
      <c r="E332">
        <v>1</v>
      </c>
      <c r="F332" s="6">
        <v>24.29</v>
      </c>
      <c r="G332" s="6">
        <f>Table3[[#This Row],[Units]]*Table3[[#This Row],[Price]]</f>
        <v>24.29</v>
      </c>
    </row>
    <row r="333" spans="2:7" x14ac:dyDescent="0.3">
      <c r="B333">
        <v>329</v>
      </c>
      <c r="C333" t="s">
        <v>17</v>
      </c>
      <c r="D333" t="s">
        <v>57</v>
      </c>
      <c r="E333">
        <v>5</v>
      </c>
      <c r="F333" s="6">
        <v>86.57</v>
      </c>
      <c r="G333" s="6">
        <f>Table3[[#This Row],[Units]]*Table3[[#This Row],[Price]]</f>
        <v>432.84999999999997</v>
      </c>
    </row>
    <row r="334" spans="2:7" x14ac:dyDescent="0.3">
      <c r="B334">
        <v>330</v>
      </c>
      <c r="C334" t="s">
        <v>30</v>
      </c>
      <c r="D334" t="s">
        <v>31</v>
      </c>
      <c r="E334">
        <v>3</v>
      </c>
      <c r="F334" s="6">
        <v>53.68</v>
      </c>
      <c r="G334" s="6">
        <f>Table3[[#This Row],[Units]]*Table3[[#This Row],[Price]]</f>
        <v>161.04</v>
      </c>
    </row>
    <row r="335" spans="2:7" x14ac:dyDescent="0.3">
      <c r="B335">
        <v>331</v>
      </c>
      <c r="C335" t="s">
        <v>13</v>
      </c>
      <c r="D335" t="s">
        <v>26</v>
      </c>
      <c r="E335">
        <v>4</v>
      </c>
      <c r="F335" s="6">
        <v>24.65</v>
      </c>
      <c r="G335" s="6">
        <f>Table3[[#This Row],[Units]]*Table3[[#This Row],[Price]]</f>
        <v>98.6</v>
      </c>
    </row>
    <row r="336" spans="2:7" x14ac:dyDescent="0.3">
      <c r="B336">
        <v>332</v>
      </c>
      <c r="C336" t="s">
        <v>30</v>
      </c>
      <c r="D336" t="s">
        <v>58</v>
      </c>
      <c r="E336">
        <v>2</v>
      </c>
      <c r="F336" s="6">
        <v>52.389999999999993</v>
      </c>
      <c r="G336" s="6">
        <f>Table3[[#This Row],[Units]]*Table3[[#This Row],[Price]]</f>
        <v>104.77999999999999</v>
      </c>
    </row>
    <row r="337" spans="2:7" x14ac:dyDescent="0.3">
      <c r="B337">
        <v>333</v>
      </c>
      <c r="C337" t="s">
        <v>17</v>
      </c>
      <c r="D337" t="s">
        <v>55</v>
      </c>
      <c r="E337">
        <v>5</v>
      </c>
      <c r="F337" s="6">
        <v>85.5</v>
      </c>
      <c r="G337" s="6">
        <f>Table3[[#This Row],[Units]]*Table3[[#This Row],[Price]]</f>
        <v>427.5</v>
      </c>
    </row>
    <row r="338" spans="2:7" x14ac:dyDescent="0.3">
      <c r="B338">
        <v>334</v>
      </c>
      <c r="C338" t="s">
        <v>34</v>
      </c>
      <c r="D338" t="s">
        <v>15</v>
      </c>
      <c r="E338">
        <v>1</v>
      </c>
      <c r="F338" s="6">
        <v>14.48</v>
      </c>
      <c r="G338" s="6">
        <f>Table3[[#This Row],[Units]]*Table3[[#This Row],[Price]]</f>
        <v>14.48</v>
      </c>
    </row>
    <row r="339" spans="2:7" x14ac:dyDescent="0.3">
      <c r="B339">
        <v>335</v>
      </c>
      <c r="C339" t="s">
        <v>30</v>
      </c>
      <c r="D339" t="s">
        <v>6</v>
      </c>
      <c r="E339">
        <v>4</v>
      </c>
      <c r="F339" s="6">
        <v>51.709999999999994</v>
      </c>
      <c r="G339" s="6">
        <f>Table3[[#This Row],[Units]]*Table3[[#This Row],[Price]]</f>
        <v>206.83999999999997</v>
      </c>
    </row>
    <row r="340" spans="2:7" x14ac:dyDescent="0.3">
      <c r="B340">
        <v>336</v>
      </c>
      <c r="C340" t="s">
        <v>34</v>
      </c>
      <c r="D340" t="s">
        <v>31</v>
      </c>
      <c r="E340">
        <v>5</v>
      </c>
      <c r="F340" s="6">
        <v>15.57</v>
      </c>
      <c r="G340" s="6">
        <f>Table3[[#This Row],[Units]]*Table3[[#This Row],[Price]]</f>
        <v>77.849999999999994</v>
      </c>
    </row>
    <row r="341" spans="2:7" x14ac:dyDescent="0.3">
      <c r="B341">
        <v>337</v>
      </c>
      <c r="C341" t="s">
        <v>17</v>
      </c>
      <c r="D341" t="s">
        <v>52</v>
      </c>
      <c r="E341">
        <v>1</v>
      </c>
      <c r="F341" s="6">
        <v>84.54</v>
      </c>
      <c r="G341" s="6">
        <f>Table3[[#This Row],[Units]]*Table3[[#This Row],[Price]]</f>
        <v>84.54</v>
      </c>
    </row>
    <row r="342" spans="2:7" x14ac:dyDescent="0.3">
      <c r="B342">
        <v>338</v>
      </c>
      <c r="C342" t="s">
        <v>34</v>
      </c>
      <c r="D342" t="s">
        <v>6</v>
      </c>
      <c r="E342">
        <v>1</v>
      </c>
      <c r="F342" s="6">
        <v>14.34</v>
      </c>
      <c r="G342" s="6">
        <f>Table3[[#This Row],[Units]]*Table3[[#This Row],[Price]]</f>
        <v>14.34</v>
      </c>
    </row>
    <row r="343" spans="2:7" x14ac:dyDescent="0.3">
      <c r="B343">
        <v>339</v>
      </c>
      <c r="C343" t="s">
        <v>13</v>
      </c>
      <c r="D343" t="s">
        <v>59</v>
      </c>
      <c r="E343">
        <v>4</v>
      </c>
      <c r="F343" s="6">
        <v>21.599999999999998</v>
      </c>
      <c r="G343" s="6">
        <f>Table3[[#This Row],[Units]]*Table3[[#This Row],[Price]]</f>
        <v>86.399999999999991</v>
      </c>
    </row>
    <row r="344" spans="2:7" x14ac:dyDescent="0.3">
      <c r="B344">
        <v>340</v>
      </c>
      <c r="C344" t="s">
        <v>30</v>
      </c>
      <c r="D344" t="s">
        <v>24</v>
      </c>
      <c r="E344">
        <v>2</v>
      </c>
      <c r="F344" s="6">
        <v>51.97</v>
      </c>
      <c r="G344" s="6">
        <f>Table3[[#This Row],[Units]]*Table3[[#This Row],[Price]]</f>
        <v>103.94</v>
      </c>
    </row>
    <row r="345" spans="2:7" x14ac:dyDescent="0.3">
      <c r="B345">
        <v>341</v>
      </c>
      <c r="C345" t="s">
        <v>17</v>
      </c>
      <c r="D345" t="s">
        <v>52</v>
      </c>
      <c r="E345">
        <v>3</v>
      </c>
      <c r="F345" s="6">
        <v>86.59</v>
      </c>
      <c r="G345" s="6">
        <f>Table3[[#This Row],[Units]]*Table3[[#This Row],[Price]]</f>
        <v>259.77</v>
      </c>
    </row>
    <row r="346" spans="2:7" x14ac:dyDescent="0.3">
      <c r="B346">
        <v>342</v>
      </c>
      <c r="C346" t="s">
        <v>30</v>
      </c>
      <c r="D346" t="s">
        <v>48</v>
      </c>
      <c r="E346">
        <v>1</v>
      </c>
      <c r="F346" s="6">
        <v>54.19</v>
      </c>
      <c r="G346" s="6">
        <f>Table3[[#This Row],[Units]]*Table3[[#This Row],[Price]]</f>
        <v>54.19</v>
      </c>
    </row>
    <row r="347" spans="2:7" x14ac:dyDescent="0.3">
      <c r="B347">
        <v>343</v>
      </c>
      <c r="C347" t="s">
        <v>34</v>
      </c>
      <c r="D347" t="s">
        <v>6</v>
      </c>
      <c r="E347">
        <v>4</v>
      </c>
      <c r="F347" s="6">
        <v>15.77</v>
      </c>
      <c r="G347" s="6">
        <f>Table3[[#This Row],[Units]]*Table3[[#This Row],[Price]]</f>
        <v>63.08</v>
      </c>
    </row>
    <row r="348" spans="2:7" x14ac:dyDescent="0.3">
      <c r="B348">
        <v>344</v>
      </c>
      <c r="C348" t="s">
        <v>17</v>
      </c>
      <c r="D348" t="s">
        <v>58</v>
      </c>
      <c r="E348">
        <v>4</v>
      </c>
      <c r="F348" s="6">
        <v>84.6</v>
      </c>
      <c r="G348" s="6">
        <f>Table3[[#This Row],[Units]]*Table3[[#This Row],[Price]]</f>
        <v>338.4</v>
      </c>
    </row>
    <row r="349" spans="2:7" x14ac:dyDescent="0.3">
      <c r="B349">
        <v>345</v>
      </c>
      <c r="C349" t="s">
        <v>30</v>
      </c>
      <c r="D349" t="s">
        <v>61</v>
      </c>
      <c r="E349">
        <v>2</v>
      </c>
      <c r="F349" s="6">
        <v>54.769999999999996</v>
      </c>
      <c r="G349" s="6">
        <f>Table3[[#This Row],[Units]]*Table3[[#This Row],[Price]]</f>
        <v>109.53999999999999</v>
      </c>
    </row>
    <row r="350" spans="2:7" x14ac:dyDescent="0.3">
      <c r="B350">
        <v>346</v>
      </c>
      <c r="C350" t="s">
        <v>13</v>
      </c>
      <c r="D350" t="s">
        <v>37</v>
      </c>
      <c r="E350">
        <v>2</v>
      </c>
      <c r="F350" s="6">
        <v>22.389999999999997</v>
      </c>
      <c r="G350" s="6">
        <f>Table3[[#This Row],[Units]]*Table3[[#This Row],[Price]]</f>
        <v>44.779999999999994</v>
      </c>
    </row>
    <row r="351" spans="2:7" x14ac:dyDescent="0.3">
      <c r="B351">
        <v>347</v>
      </c>
      <c r="C351" t="s">
        <v>34</v>
      </c>
      <c r="D351" t="s">
        <v>56</v>
      </c>
      <c r="E351">
        <v>5</v>
      </c>
      <c r="F351" s="6">
        <v>13.51</v>
      </c>
      <c r="G351" s="6">
        <f>Table3[[#This Row],[Units]]*Table3[[#This Row],[Price]]</f>
        <v>67.55</v>
      </c>
    </row>
    <row r="352" spans="2:7" x14ac:dyDescent="0.3">
      <c r="B352">
        <v>348</v>
      </c>
      <c r="C352" t="s">
        <v>30</v>
      </c>
      <c r="D352" t="s">
        <v>39</v>
      </c>
      <c r="E352">
        <v>3</v>
      </c>
      <c r="F352" s="6">
        <v>54.279999999999994</v>
      </c>
      <c r="G352" s="6">
        <f>Table3[[#This Row],[Units]]*Table3[[#This Row],[Price]]</f>
        <v>162.83999999999997</v>
      </c>
    </row>
    <row r="353" spans="2:7" x14ac:dyDescent="0.3">
      <c r="B353">
        <v>349</v>
      </c>
      <c r="C353" t="s">
        <v>17</v>
      </c>
      <c r="D353" t="s">
        <v>39</v>
      </c>
      <c r="E353">
        <v>3</v>
      </c>
      <c r="F353" s="6">
        <v>85.57</v>
      </c>
      <c r="G353" s="6">
        <f>Table3[[#This Row],[Units]]*Table3[[#This Row],[Price]]</f>
        <v>256.70999999999998</v>
      </c>
    </row>
    <row r="354" spans="2:7" x14ac:dyDescent="0.3">
      <c r="B354">
        <v>350</v>
      </c>
      <c r="C354" t="s">
        <v>34</v>
      </c>
      <c r="D354" t="s">
        <v>23</v>
      </c>
      <c r="E354">
        <v>3</v>
      </c>
      <c r="F354" s="6">
        <v>16.16</v>
      </c>
      <c r="G354" s="6">
        <f>Table3[[#This Row],[Units]]*Table3[[#This Row],[Price]]</f>
        <v>48.480000000000004</v>
      </c>
    </row>
    <row r="355" spans="2:7" x14ac:dyDescent="0.3">
      <c r="B355">
        <v>351</v>
      </c>
      <c r="C355" t="s">
        <v>17</v>
      </c>
      <c r="D355" t="s">
        <v>24</v>
      </c>
      <c r="E355">
        <v>2</v>
      </c>
      <c r="F355" s="6">
        <v>85.46</v>
      </c>
      <c r="G355" s="6">
        <f>Table3[[#This Row],[Units]]*Table3[[#This Row],[Price]]</f>
        <v>170.92</v>
      </c>
    </row>
    <row r="356" spans="2:7" x14ac:dyDescent="0.3">
      <c r="B356">
        <v>352</v>
      </c>
      <c r="C356" t="s">
        <v>13</v>
      </c>
      <c r="D356" t="s">
        <v>39</v>
      </c>
      <c r="E356">
        <v>2</v>
      </c>
      <c r="F356" s="6">
        <v>24.979999999999997</v>
      </c>
      <c r="G356" s="6">
        <f>Table3[[#This Row],[Units]]*Table3[[#This Row],[Price]]</f>
        <v>49.959999999999994</v>
      </c>
    </row>
    <row r="357" spans="2:7" x14ac:dyDescent="0.3">
      <c r="B357">
        <v>353</v>
      </c>
      <c r="C357" t="s">
        <v>13</v>
      </c>
      <c r="D357" t="s">
        <v>20</v>
      </c>
      <c r="E357">
        <v>5</v>
      </c>
      <c r="F357" s="6">
        <v>22.049999999999997</v>
      </c>
      <c r="G357" s="6">
        <f>Table3[[#This Row],[Units]]*Table3[[#This Row],[Price]]</f>
        <v>110.24999999999999</v>
      </c>
    </row>
    <row r="358" spans="2:7" x14ac:dyDescent="0.3">
      <c r="B358">
        <v>354</v>
      </c>
      <c r="C358" t="s">
        <v>34</v>
      </c>
      <c r="D358" t="s">
        <v>38</v>
      </c>
      <c r="E358">
        <v>3</v>
      </c>
      <c r="F358" s="6">
        <v>15.91</v>
      </c>
      <c r="G358" s="6">
        <f>Table3[[#This Row],[Units]]*Table3[[#This Row],[Price]]</f>
        <v>47.730000000000004</v>
      </c>
    </row>
    <row r="359" spans="2:7" x14ac:dyDescent="0.3">
      <c r="B359">
        <v>355</v>
      </c>
      <c r="C359" t="s">
        <v>34</v>
      </c>
      <c r="D359" t="s">
        <v>50</v>
      </c>
      <c r="E359">
        <v>1</v>
      </c>
      <c r="F359" s="6">
        <v>12.95</v>
      </c>
      <c r="G359" s="6">
        <f>Table3[[#This Row],[Units]]*Table3[[#This Row],[Price]]</f>
        <v>12.95</v>
      </c>
    </row>
    <row r="360" spans="2:7" x14ac:dyDescent="0.3">
      <c r="B360">
        <v>356</v>
      </c>
      <c r="C360" t="s">
        <v>34</v>
      </c>
      <c r="D360" t="s">
        <v>38</v>
      </c>
      <c r="E360">
        <v>1</v>
      </c>
      <c r="F360" s="6">
        <v>13.27</v>
      </c>
      <c r="G360" s="6">
        <f>Table3[[#This Row],[Units]]*Table3[[#This Row],[Price]]</f>
        <v>13.27</v>
      </c>
    </row>
    <row r="361" spans="2:7" x14ac:dyDescent="0.3">
      <c r="B361">
        <v>357</v>
      </c>
      <c r="C361" t="s">
        <v>17</v>
      </c>
      <c r="D361" t="s">
        <v>23</v>
      </c>
      <c r="E361">
        <v>4</v>
      </c>
      <c r="F361" s="6">
        <v>86.72</v>
      </c>
      <c r="G361" s="6">
        <f>Table3[[#This Row],[Units]]*Table3[[#This Row],[Price]]</f>
        <v>346.88</v>
      </c>
    </row>
    <row r="362" spans="2:7" x14ac:dyDescent="0.3">
      <c r="B362">
        <v>358</v>
      </c>
      <c r="C362" t="s">
        <v>17</v>
      </c>
      <c r="D362" t="s">
        <v>27</v>
      </c>
      <c r="E362">
        <v>3</v>
      </c>
      <c r="F362" s="6">
        <v>84.65</v>
      </c>
      <c r="G362" s="6">
        <f>Table3[[#This Row],[Units]]*Table3[[#This Row],[Price]]</f>
        <v>253.95000000000002</v>
      </c>
    </row>
    <row r="363" spans="2:7" x14ac:dyDescent="0.3">
      <c r="B363">
        <v>359</v>
      </c>
      <c r="C363" t="s">
        <v>17</v>
      </c>
      <c r="D363" t="s">
        <v>26</v>
      </c>
      <c r="E363">
        <v>3</v>
      </c>
      <c r="F363" s="6">
        <v>84.4</v>
      </c>
      <c r="G363" s="6">
        <f>Table3[[#This Row],[Units]]*Table3[[#This Row],[Price]]</f>
        <v>253.20000000000002</v>
      </c>
    </row>
    <row r="364" spans="2:7" x14ac:dyDescent="0.3">
      <c r="B364">
        <v>360</v>
      </c>
      <c r="C364" t="s">
        <v>34</v>
      </c>
      <c r="D364" t="s">
        <v>44</v>
      </c>
      <c r="E364">
        <v>3</v>
      </c>
      <c r="F364" s="6">
        <v>15.16</v>
      </c>
      <c r="G364" s="6">
        <f>Table3[[#This Row],[Units]]*Table3[[#This Row],[Price]]</f>
        <v>45.480000000000004</v>
      </c>
    </row>
    <row r="365" spans="2:7" x14ac:dyDescent="0.3">
      <c r="B365">
        <v>361</v>
      </c>
      <c r="C365" t="s">
        <v>30</v>
      </c>
      <c r="D365" t="s">
        <v>35</v>
      </c>
      <c r="E365">
        <v>4</v>
      </c>
      <c r="F365" s="6">
        <v>51.93</v>
      </c>
      <c r="G365" s="6">
        <f>Table3[[#This Row],[Units]]*Table3[[#This Row],[Price]]</f>
        <v>207.72</v>
      </c>
    </row>
    <row r="366" spans="2:7" x14ac:dyDescent="0.3">
      <c r="B366">
        <v>362</v>
      </c>
      <c r="C366" t="s">
        <v>13</v>
      </c>
      <c r="D366" t="s">
        <v>58</v>
      </c>
      <c r="E366">
        <v>1</v>
      </c>
      <c r="F366" s="6">
        <v>22.889999999999997</v>
      </c>
      <c r="G366" s="6">
        <f>Table3[[#This Row],[Units]]*Table3[[#This Row],[Price]]</f>
        <v>22.889999999999997</v>
      </c>
    </row>
    <row r="367" spans="2:7" x14ac:dyDescent="0.3">
      <c r="B367">
        <v>363</v>
      </c>
      <c r="C367" t="s">
        <v>17</v>
      </c>
      <c r="D367" t="s">
        <v>18</v>
      </c>
      <c r="E367">
        <v>1</v>
      </c>
      <c r="F367" s="6">
        <v>85.33</v>
      </c>
      <c r="G367" s="6">
        <f>Table3[[#This Row],[Units]]*Table3[[#This Row],[Price]]</f>
        <v>85.33</v>
      </c>
    </row>
    <row r="368" spans="2:7" x14ac:dyDescent="0.3">
      <c r="B368">
        <v>364</v>
      </c>
      <c r="C368" t="s">
        <v>13</v>
      </c>
      <c r="D368" t="s">
        <v>37</v>
      </c>
      <c r="E368">
        <v>5</v>
      </c>
      <c r="F368" s="6">
        <v>24.88</v>
      </c>
      <c r="G368" s="6">
        <f>Table3[[#This Row],[Units]]*Table3[[#This Row],[Price]]</f>
        <v>124.39999999999999</v>
      </c>
    </row>
    <row r="369" spans="2:7" x14ac:dyDescent="0.3">
      <c r="B369">
        <v>365</v>
      </c>
      <c r="C369" t="s">
        <v>30</v>
      </c>
      <c r="D369" t="s">
        <v>49</v>
      </c>
      <c r="E369">
        <v>5</v>
      </c>
      <c r="F369" s="6">
        <v>53.769999999999996</v>
      </c>
      <c r="G369" s="6">
        <f>Table3[[#This Row],[Units]]*Table3[[#This Row],[Price]]</f>
        <v>268.84999999999997</v>
      </c>
    </row>
    <row r="370" spans="2:7" x14ac:dyDescent="0.3">
      <c r="B370">
        <v>366</v>
      </c>
      <c r="C370" t="s">
        <v>13</v>
      </c>
      <c r="D370" t="s">
        <v>26</v>
      </c>
      <c r="E370">
        <v>5</v>
      </c>
      <c r="F370" s="6">
        <v>24.08</v>
      </c>
      <c r="G370" s="6">
        <f>Table3[[#This Row],[Units]]*Table3[[#This Row],[Price]]</f>
        <v>120.39999999999999</v>
      </c>
    </row>
    <row r="371" spans="2:7" x14ac:dyDescent="0.3">
      <c r="B371">
        <v>367</v>
      </c>
      <c r="C371" t="s">
        <v>30</v>
      </c>
      <c r="D371" t="s">
        <v>29</v>
      </c>
      <c r="E371">
        <v>4</v>
      </c>
      <c r="F371" s="6">
        <v>53.08</v>
      </c>
      <c r="G371" s="6">
        <f>Table3[[#This Row],[Units]]*Table3[[#This Row],[Price]]</f>
        <v>212.32</v>
      </c>
    </row>
    <row r="372" spans="2:7" x14ac:dyDescent="0.3">
      <c r="B372">
        <v>368</v>
      </c>
      <c r="C372" t="s">
        <v>30</v>
      </c>
      <c r="D372" t="s">
        <v>57</v>
      </c>
      <c r="E372">
        <v>4</v>
      </c>
      <c r="F372" s="6">
        <v>52.66</v>
      </c>
      <c r="G372" s="6">
        <f>Table3[[#This Row],[Units]]*Table3[[#This Row],[Price]]</f>
        <v>210.64</v>
      </c>
    </row>
    <row r="373" spans="2:7" x14ac:dyDescent="0.3">
      <c r="B373">
        <v>369</v>
      </c>
      <c r="C373" t="s">
        <v>34</v>
      </c>
      <c r="D373" t="s">
        <v>18</v>
      </c>
      <c r="E373">
        <v>4</v>
      </c>
      <c r="F373" s="6">
        <v>15.58</v>
      </c>
      <c r="G373" s="6">
        <f>Table3[[#This Row],[Units]]*Table3[[#This Row],[Price]]</f>
        <v>62.32</v>
      </c>
    </row>
    <row r="374" spans="2:7" x14ac:dyDescent="0.3">
      <c r="B374">
        <v>370</v>
      </c>
      <c r="C374" t="s">
        <v>13</v>
      </c>
      <c r="D374" t="s">
        <v>6</v>
      </c>
      <c r="E374">
        <v>3</v>
      </c>
      <c r="F374" s="6">
        <v>22.2</v>
      </c>
      <c r="G374" s="6">
        <f>Table3[[#This Row],[Units]]*Table3[[#This Row],[Price]]</f>
        <v>66.599999999999994</v>
      </c>
    </row>
    <row r="375" spans="2:7" x14ac:dyDescent="0.3">
      <c r="B375">
        <v>371</v>
      </c>
      <c r="C375" t="s">
        <v>17</v>
      </c>
      <c r="D375" t="s">
        <v>27</v>
      </c>
      <c r="E375">
        <v>4</v>
      </c>
      <c r="F375" s="6">
        <v>87.16</v>
      </c>
      <c r="G375" s="6">
        <f>Table3[[#This Row],[Units]]*Table3[[#This Row],[Price]]</f>
        <v>348.64</v>
      </c>
    </row>
    <row r="376" spans="2:7" x14ac:dyDescent="0.3">
      <c r="B376">
        <v>372</v>
      </c>
      <c r="C376" t="s">
        <v>17</v>
      </c>
      <c r="D376" t="s">
        <v>27</v>
      </c>
      <c r="E376">
        <v>2</v>
      </c>
      <c r="F376" s="6">
        <v>85.9</v>
      </c>
      <c r="G376" s="6">
        <f>Table3[[#This Row],[Units]]*Table3[[#This Row],[Price]]</f>
        <v>171.8</v>
      </c>
    </row>
    <row r="377" spans="2:7" x14ac:dyDescent="0.3">
      <c r="B377">
        <v>373</v>
      </c>
      <c r="C377" t="s">
        <v>17</v>
      </c>
      <c r="D377" t="s">
        <v>58</v>
      </c>
      <c r="E377">
        <v>4</v>
      </c>
      <c r="F377" s="6">
        <v>84.89</v>
      </c>
      <c r="G377" s="6">
        <f>Table3[[#This Row],[Units]]*Table3[[#This Row],[Price]]</f>
        <v>339.56</v>
      </c>
    </row>
    <row r="378" spans="2:7" x14ac:dyDescent="0.3">
      <c r="B378">
        <v>374</v>
      </c>
      <c r="C378" t="s">
        <v>17</v>
      </c>
      <c r="D378" t="s">
        <v>23</v>
      </c>
      <c r="E378">
        <v>1</v>
      </c>
      <c r="F378" s="6">
        <v>84.17</v>
      </c>
      <c r="G378" s="6">
        <f>Table3[[#This Row],[Units]]*Table3[[#This Row],[Price]]</f>
        <v>84.17</v>
      </c>
    </row>
    <row r="379" spans="2:7" x14ac:dyDescent="0.3">
      <c r="B379">
        <v>375</v>
      </c>
      <c r="C379" t="s">
        <v>34</v>
      </c>
      <c r="D379" t="s">
        <v>48</v>
      </c>
      <c r="E379">
        <v>2</v>
      </c>
      <c r="F379" s="6">
        <v>13.379999999999999</v>
      </c>
      <c r="G379" s="6">
        <f>Table3[[#This Row],[Units]]*Table3[[#This Row],[Price]]</f>
        <v>26.759999999999998</v>
      </c>
    </row>
    <row r="380" spans="2:7" x14ac:dyDescent="0.3">
      <c r="B380">
        <v>376</v>
      </c>
      <c r="C380" t="s">
        <v>17</v>
      </c>
      <c r="D380" t="s">
        <v>49</v>
      </c>
      <c r="E380">
        <v>5</v>
      </c>
      <c r="F380" s="6">
        <v>86.12</v>
      </c>
      <c r="G380" s="6">
        <f>Table3[[#This Row],[Units]]*Table3[[#This Row],[Price]]</f>
        <v>430.6</v>
      </c>
    </row>
    <row r="381" spans="2:7" x14ac:dyDescent="0.3">
      <c r="B381">
        <v>377</v>
      </c>
      <c r="C381" t="s">
        <v>17</v>
      </c>
      <c r="D381" t="s">
        <v>28</v>
      </c>
      <c r="E381">
        <v>5</v>
      </c>
      <c r="F381" s="6">
        <v>87.95</v>
      </c>
      <c r="G381" s="6">
        <f>Table3[[#This Row],[Units]]*Table3[[#This Row],[Price]]</f>
        <v>439.75</v>
      </c>
    </row>
    <row r="382" spans="2:7" x14ac:dyDescent="0.3">
      <c r="B382">
        <v>378</v>
      </c>
      <c r="C382" t="s">
        <v>34</v>
      </c>
      <c r="D382" t="s">
        <v>39</v>
      </c>
      <c r="E382">
        <v>1</v>
      </c>
      <c r="F382" s="6">
        <v>15.86</v>
      </c>
      <c r="G382" s="6">
        <f>Table3[[#This Row],[Units]]*Table3[[#This Row],[Price]]</f>
        <v>15.86</v>
      </c>
    </row>
    <row r="383" spans="2:7" x14ac:dyDescent="0.3">
      <c r="B383">
        <v>379</v>
      </c>
      <c r="C383" t="s">
        <v>34</v>
      </c>
      <c r="D383" t="s">
        <v>48</v>
      </c>
      <c r="E383">
        <v>3</v>
      </c>
      <c r="F383" s="6">
        <v>14.17</v>
      </c>
      <c r="G383" s="6">
        <f>Table3[[#This Row],[Units]]*Table3[[#This Row],[Price]]</f>
        <v>42.51</v>
      </c>
    </row>
    <row r="384" spans="2:7" x14ac:dyDescent="0.3">
      <c r="B384">
        <v>380</v>
      </c>
      <c r="C384" t="s">
        <v>30</v>
      </c>
      <c r="D384" t="s">
        <v>39</v>
      </c>
      <c r="E384">
        <v>3</v>
      </c>
      <c r="F384" s="6">
        <v>51.18</v>
      </c>
      <c r="G384" s="6">
        <f>Table3[[#This Row],[Units]]*Table3[[#This Row],[Price]]</f>
        <v>153.54</v>
      </c>
    </row>
    <row r="385" spans="2:7" x14ac:dyDescent="0.3">
      <c r="B385">
        <v>381</v>
      </c>
      <c r="C385" t="s">
        <v>17</v>
      </c>
      <c r="D385" t="s">
        <v>53</v>
      </c>
      <c r="E385">
        <v>2</v>
      </c>
      <c r="F385" s="6">
        <v>86.75</v>
      </c>
      <c r="G385" s="6">
        <f>Table3[[#This Row],[Units]]*Table3[[#This Row],[Price]]</f>
        <v>173.5</v>
      </c>
    </row>
    <row r="386" spans="2:7" x14ac:dyDescent="0.3">
      <c r="B386">
        <v>382</v>
      </c>
      <c r="C386" t="s">
        <v>17</v>
      </c>
      <c r="D386" t="s">
        <v>59</v>
      </c>
      <c r="E386">
        <v>4</v>
      </c>
      <c r="F386" s="6">
        <v>87.06</v>
      </c>
      <c r="G386" s="6">
        <f>Table3[[#This Row],[Units]]*Table3[[#This Row],[Price]]</f>
        <v>348.24</v>
      </c>
    </row>
    <row r="387" spans="2:7" x14ac:dyDescent="0.3">
      <c r="B387">
        <v>383</v>
      </c>
      <c r="C387" t="s">
        <v>17</v>
      </c>
      <c r="D387" t="s">
        <v>41</v>
      </c>
      <c r="E387">
        <v>1</v>
      </c>
      <c r="F387" s="6">
        <v>85.92</v>
      </c>
      <c r="G387" s="6">
        <f>Table3[[#This Row],[Units]]*Table3[[#This Row],[Price]]</f>
        <v>85.92</v>
      </c>
    </row>
    <row r="388" spans="2:7" x14ac:dyDescent="0.3">
      <c r="B388">
        <v>384</v>
      </c>
      <c r="C388" t="s">
        <v>17</v>
      </c>
      <c r="D388" t="s">
        <v>63</v>
      </c>
      <c r="E388">
        <v>2</v>
      </c>
      <c r="F388" s="6">
        <v>84.01</v>
      </c>
      <c r="G388" s="6">
        <f>Table3[[#This Row],[Units]]*Table3[[#This Row],[Price]]</f>
        <v>168.02</v>
      </c>
    </row>
    <row r="389" spans="2:7" x14ac:dyDescent="0.3">
      <c r="B389">
        <v>385</v>
      </c>
      <c r="C389" t="s">
        <v>13</v>
      </c>
      <c r="D389" t="s">
        <v>14</v>
      </c>
      <c r="E389">
        <v>5</v>
      </c>
      <c r="F389" s="6">
        <v>24.279999999999998</v>
      </c>
      <c r="G389" s="6">
        <f>Table3[[#This Row],[Units]]*Table3[[#This Row],[Price]]</f>
        <v>121.39999999999999</v>
      </c>
    </row>
    <row r="390" spans="2:7" x14ac:dyDescent="0.3">
      <c r="B390">
        <v>386</v>
      </c>
      <c r="C390" t="s">
        <v>17</v>
      </c>
      <c r="D390" t="s">
        <v>29</v>
      </c>
      <c r="E390">
        <v>2</v>
      </c>
      <c r="F390" s="6">
        <v>84.38</v>
      </c>
      <c r="G390" s="6">
        <f>Table3[[#This Row],[Units]]*Table3[[#This Row],[Price]]</f>
        <v>168.76</v>
      </c>
    </row>
    <row r="391" spans="2:7" x14ac:dyDescent="0.3">
      <c r="B391">
        <v>387</v>
      </c>
      <c r="C391" t="s">
        <v>13</v>
      </c>
      <c r="D391" t="s">
        <v>42</v>
      </c>
      <c r="E391">
        <v>1</v>
      </c>
      <c r="F391" s="6">
        <v>21.15</v>
      </c>
      <c r="G391" s="6">
        <f>Table3[[#This Row],[Units]]*Table3[[#This Row],[Price]]</f>
        <v>21.15</v>
      </c>
    </row>
    <row r="392" spans="2:7" x14ac:dyDescent="0.3">
      <c r="B392">
        <v>388</v>
      </c>
      <c r="C392" t="s">
        <v>17</v>
      </c>
      <c r="D392" t="s">
        <v>47</v>
      </c>
      <c r="E392">
        <v>5</v>
      </c>
      <c r="F392" s="6">
        <v>86.48</v>
      </c>
      <c r="G392" s="6">
        <f>Table3[[#This Row],[Units]]*Table3[[#This Row],[Price]]</f>
        <v>432.40000000000003</v>
      </c>
    </row>
    <row r="393" spans="2:7" x14ac:dyDescent="0.3">
      <c r="B393">
        <v>389</v>
      </c>
      <c r="C393" t="s">
        <v>13</v>
      </c>
      <c r="D393" t="s">
        <v>53</v>
      </c>
      <c r="E393">
        <v>2</v>
      </c>
      <c r="F393" s="6">
        <v>21.709999999999997</v>
      </c>
      <c r="G393" s="6">
        <f>Table3[[#This Row],[Units]]*Table3[[#This Row],[Price]]</f>
        <v>43.419999999999995</v>
      </c>
    </row>
    <row r="394" spans="2:7" x14ac:dyDescent="0.3">
      <c r="B394">
        <v>390</v>
      </c>
      <c r="C394" t="s">
        <v>30</v>
      </c>
      <c r="D394" t="s">
        <v>18</v>
      </c>
      <c r="E394">
        <v>1</v>
      </c>
      <c r="F394" s="6">
        <v>52.389999999999993</v>
      </c>
      <c r="G394" s="6">
        <f>Table3[[#This Row],[Units]]*Table3[[#This Row],[Price]]</f>
        <v>52.389999999999993</v>
      </c>
    </row>
    <row r="395" spans="2:7" x14ac:dyDescent="0.3">
      <c r="B395">
        <v>391</v>
      </c>
      <c r="C395" t="s">
        <v>13</v>
      </c>
      <c r="D395" t="s">
        <v>27</v>
      </c>
      <c r="E395">
        <v>2</v>
      </c>
      <c r="F395" s="6">
        <v>21.919999999999998</v>
      </c>
      <c r="G395" s="6">
        <f>Table3[[#This Row],[Units]]*Table3[[#This Row],[Price]]</f>
        <v>43.839999999999996</v>
      </c>
    </row>
    <row r="396" spans="2:7" x14ac:dyDescent="0.3">
      <c r="B396">
        <v>392</v>
      </c>
      <c r="C396" t="s">
        <v>17</v>
      </c>
      <c r="D396" t="s">
        <v>29</v>
      </c>
      <c r="E396">
        <v>4</v>
      </c>
      <c r="F396" s="6">
        <v>85.58</v>
      </c>
      <c r="G396" s="6">
        <f>Table3[[#This Row],[Units]]*Table3[[#This Row],[Price]]</f>
        <v>342.32</v>
      </c>
    </row>
    <row r="397" spans="2:7" x14ac:dyDescent="0.3">
      <c r="B397">
        <v>393</v>
      </c>
      <c r="C397" t="s">
        <v>17</v>
      </c>
      <c r="D397" t="s">
        <v>57</v>
      </c>
      <c r="E397">
        <v>5</v>
      </c>
      <c r="F397" s="6">
        <v>85.88</v>
      </c>
      <c r="G397" s="6">
        <f>Table3[[#This Row],[Units]]*Table3[[#This Row],[Price]]</f>
        <v>429.4</v>
      </c>
    </row>
    <row r="398" spans="2:7" x14ac:dyDescent="0.3">
      <c r="B398">
        <v>394</v>
      </c>
      <c r="C398" t="s">
        <v>13</v>
      </c>
      <c r="D398" t="s">
        <v>16</v>
      </c>
      <c r="E398">
        <v>4</v>
      </c>
      <c r="F398" s="6">
        <v>24.58</v>
      </c>
      <c r="G398" s="6">
        <f>Table3[[#This Row],[Units]]*Table3[[#This Row],[Price]]</f>
        <v>98.32</v>
      </c>
    </row>
    <row r="399" spans="2:7" x14ac:dyDescent="0.3">
      <c r="B399">
        <v>395</v>
      </c>
      <c r="C399" t="s">
        <v>30</v>
      </c>
      <c r="D399" t="s">
        <v>64</v>
      </c>
      <c r="E399">
        <v>2</v>
      </c>
      <c r="F399" s="6">
        <v>52.51</v>
      </c>
      <c r="G399" s="6">
        <f>Table3[[#This Row],[Units]]*Table3[[#This Row],[Price]]</f>
        <v>105.02</v>
      </c>
    </row>
    <row r="400" spans="2:7" x14ac:dyDescent="0.3">
      <c r="B400">
        <v>396</v>
      </c>
      <c r="C400" t="s">
        <v>30</v>
      </c>
      <c r="D400" t="s">
        <v>60</v>
      </c>
      <c r="E400">
        <v>3</v>
      </c>
      <c r="F400" s="6">
        <v>53.04</v>
      </c>
      <c r="G400" s="6">
        <f>Table3[[#This Row],[Units]]*Table3[[#This Row],[Price]]</f>
        <v>159.12</v>
      </c>
    </row>
    <row r="401" spans="2:7" x14ac:dyDescent="0.3">
      <c r="B401">
        <v>397</v>
      </c>
      <c r="C401" t="s">
        <v>13</v>
      </c>
      <c r="D401" t="s">
        <v>50</v>
      </c>
      <c r="E401">
        <v>2</v>
      </c>
      <c r="F401" s="6">
        <v>24.58</v>
      </c>
      <c r="G401" s="6">
        <f>Table3[[#This Row],[Units]]*Table3[[#This Row],[Price]]</f>
        <v>49.16</v>
      </c>
    </row>
    <row r="402" spans="2:7" x14ac:dyDescent="0.3">
      <c r="B402">
        <v>398</v>
      </c>
      <c r="C402" t="s">
        <v>34</v>
      </c>
      <c r="D402" t="s">
        <v>52</v>
      </c>
      <c r="E402">
        <v>2</v>
      </c>
      <c r="F402" s="6">
        <v>13.63</v>
      </c>
      <c r="G402" s="6">
        <f>Table3[[#This Row],[Units]]*Table3[[#This Row],[Price]]</f>
        <v>27.26</v>
      </c>
    </row>
    <row r="403" spans="2:7" x14ac:dyDescent="0.3">
      <c r="B403">
        <v>399</v>
      </c>
      <c r="C403" t="s">
        <v>30</v>
      </c>
      <c r="D403" t="s">
        <v>54</v>
      </c>
      <c r="E403">
        <v>4</v>
      </c>
      <c r="F403" s="6">
        <v>52.08</v>
      </c>
      <c r="G403" s="6">
        <f>Table3[[#This Row],[Units]]*Table3[[#This Row],[Price]]</f>
        <v>208.32</v>
      </c>
    </row>
    <row r="404" spans="2:7" x14ac:dyDescent="0.3">
      <c r="B404">
        <v>400</v>
      </c>
      <c r="C404" t="s">
        <v>13</v>
      </c>
      <c r="D404" t="s">
        <v>57</v>
      </c>
      <c r="E404">
        <v>4</v>
      </c>
      <c r="F404" s="6">
        <v>21.02</v>
      </c>
      <c r="G404" s="6">
        <f>Table3[[#This Row],[Units]]*Table3[[#This Row],[Price]]</f>
        <v>84.08</v>
      </c>
    </row>
    <row r="405" spans="2:7" x14ac:dyDescent="0.3">
      <c r="B405">
        <v>401</v>
      </c>
      <c r="C405" t="s">
        <v>30</v>
      </c>
      <c r="D405" t="s">
        <v>57</v>
      </c>
      <c r="E405">
        <v>4</v>
      </c>
      <c r="F405" s="6">
        <v>53.629999999999995</v>
      </c>
      <c r="G405" s="6">
        <f>Table3[[#This Row],[Units]]*Table3[[#This Row],[Price]]</f>
        <v>214.51999999999998</v>
      </c>
    </row>
    <row r="406" spans="2:7" x14ac:dyDescent="0.3">
      <c r="B406">
        <v>402</v>
      </c>
      <c r="C406" t="s">
        <v>13</v>
      </c>
      <c r="D406" t="s">
        <v>55</v>
      </c>
      <c r="E406">
        <v>1</v>
      </c>
      <c r="F406" s="6">
        <v>24.439999999999998</v>
      </c>
      <c r="G406" s="6">
        <f>Table3[[#This Row],[Units]]*Table3[[#This Row],[Price]]</f>
        <v>24.439999999999998</v>
      </c>
    </row>
    <row r="407" spans="2:7" x14ac:dyDescent="0.3">
      <c r="B407">
        <v>403</v>
      </c>
      <c r="C407" t="s">
        <v>13</v>
      </c>
      <c r="D407" t="s">
        <v>20</v>
      </c>
      <c r="E407">
        <v>2</v>
      </c>
      <c r="F407" s="6">
        <v>21.38</v>
      </c>
      <c r="G407" s="6">
        <f>Table3[[#This Row],[Units]]*Table3[[#This Row],[Price]]</f>
        <v>42.76</v>
      </c>
    </row>
    <row r="408" spans="2:7" x14ac:dyDescent="0.3">
      <c r="B408">
        <v>404</v>
      </c>
      <c r="C408" t="s">
        <v>30</v>
      </c>
      <c r="D408" t="s">
        <v>41</v>
      </c>
      <c r="E408">
        <v>5</v>
      </c>
      <c r="F408" s="6">
        <v>53.48</v>
      </c>
      <c r="G408" s="6">
        <f>Table3[[#This Row],[Units]]*Table3[[#This Row],[Price]]</f>
        <v>267.39999999999998</v>
      </c>
    </row>
    <row r="409" spans="2:7" x14ac:dyDescent="0.3">
      <c r="B409">
        <v>405</v>
      </c>
      <c r="C409" t="s">
        <v>13</v>
      </c>
      <c r="D409" t="s">
        <v>21</v>
      </c>
      <c r="E409">
        <v>1</v>
      </c>
      <c r="F409" s="6">
        <v>24.139999999999997</v>
      </c>
      <c r="G409" s="6">
        <f>Table3[[#This Row],[Units]]*Table3[[#This Row],[Price]]</f>
        <v>24.139999999999997</v>
      </c>
    </row>
    <row r="410" spans="2:7" x14ac:dyDescent="0.3">
      <c r="B410">
        <v>406</v>
      </c>
      <c r="C410" t="s">
        <v>13</v>
      </c>
      <c r="D410" t="s">
        <v>14</v>
      </c>
      <c r="E410">
        <v>4</v>
      </c>
      <c r="F410" s="6">
        <v>22.349999999999998</v>
      </c>
      <c r="G410" s="6">
        <f>Table3[[#This Row],[Units]]*Table3[[#This Row],[Price]]</f>
        <v>89.399999999999991</v>
      </c>
    </row>
    <row r="411" spans="2:7" x14ac:dyDescent="0.3">
      <c r="B411">
        <v>407</v>
      </c>
      <c r="C411" t="s">
        <v>17</v>
      </c>
      <c r="D411" t="s">
        <v>58</v>
      </c>
      <c r="E411">
        <v>2</v>
      </c>
      <c r="F411" s="6">
        <v>84.13</v>
      </c>
      <c r="G411" s="6">
        <f>Table3[[#This Row],[Units]]*Table3[[#This Row],[Price]]</f>
        <v>168.26</v>
      </c>
    </row>
    <row r="412" spans="2:7" x14ac:dyDescent="0.3">
      <c r="B412">
        <v>408</v>
      </c>
      <c r="C412" t="s">
        <v>13</v>
      </c>
      <c r="D412" t="s">
        <v>62</v>
      </c>
      <c r="E412">
        <v>3</v>
      </c>
      <c r="F412" s="6">
        <v>23.43</v>
      </c>
      <c r="G412" s="6">
        <f>Table3[[#This Row],[Units]]*Table3[[#This Row],[Price]]</f>
        <v>70.289999999999992</v>
      </c>
    </row>
    <row r="413" spans="2:7" x14ac:dyDescent="0.3">
      <c r="B413">
        <v>409</v>
      </c>
      <c r="C413" t="s">
        <v>13</v>
      </c>
      <c r="D413" t="s">
        <v>23</v>
      </c>
      <c r="E413">
        <v>1</v>
      </c>
      <c r="F413" s="6">
        <v>24.529999999999998</v>
      </c>
      <c r="G413" s="6">
        <f>Table3[[#This Row],[Units]]*Table3[[#This Row],[Price]]</f>
        <v>24.529999999999998</v>
      </c>
    </row>
    <row r="414" spans="2:7" x14ac:dyDescent="0.3">
      <c r="B414">
        <v>410</v>
      </c>
      <c r="C414" t="s">
        <v>17</v>
      </c>
      <c r="D414" t="s">
        <v>65</v>
      </c>
      <c r="E414">
        <v>3</v>
      </c>
      <c r="F414" s="6">
        <v>84.72</v>
      </c>
      <c r="G414" s="6">
        <f>Table3[[#This Row],[Units]]*Table3[[#This Row],[Price]]</f>
        <v>254.16</v>
      </c>
    </row>
    <row r="415" spans="2:7" x14ac:dyDescent="0.3">
      <c r="B415">
        <v>411</v>
      </c>
      <c r="C415" t="s">
        <v>34</v>
      </c>
      <c r="D415" t="s">
        <v>43</v>
      </c>
      <c r="E415">
        <v>3</v>
      </c>
      <c r="F415" s="6">
        <v>13.11</v>
      </c>
      <c r="G415" s="6">
        <f>Table3[[#This Row],[Units]]*Table3[[#This Row],[Price]]</f>
        <v>39.33</v>
      </c>
    </row>
    <row r="416" spans="2:7" x14ac:dyDescent="0.3">
      <c r="B416">
        <v>412</v>
      </c>
      <c r="C416" t="s">
        <v>17</v>
      </c>
      <c r="D416" t="s">
        <v>41</v>
      </c>
      <c r="E416">
        <v>5</v>
      </c>
      <c r="F416" s="6">
        <v>85.61</v>
      </c>
      <c r="G416" s="6">
        <f>Table3[[#This Row],[Units]]*Table3[[#This Row],[Price]]</f>
        <v>428.05</v>
      </c>
    </row>
    <row r="417" spans="2:7" x14ac:dyDescent="0.3">
      <c r="B417">
        <v>413</v>
      </c>
      <c r="C417" t="s">
        <v>13</v>
      </c>
      <c r="D417" t="s">
        <v>56</v>
      </c>
      <c r="E417">
        <v>3</v>
      </c>
      <c r="F417" s="6">
        <v>23.49</v>
      </c>
      <c r="G417" s="6">
        <f>Table3[[#This Row],[Units]]*Table3[[#This Row],[Price]]</f>
        <v>70.47</v>
      </c>
    </row>
    <row r="418" spans="2:7" x14ac:dyDescent="0.3">
      <c r="B418">
        <v>414</v>
      </c>
      <c r="C418" t="s">
        <v>17</v>
      </c>
      <c r="D418" t="s">
        <v>57</v>
      </c>
      <c r="E418">
        <v>4</v>
      </c>
      <c r="F418" s="6">
        <v>84.87</v>
      </c>
      <c r="G418" s="6">
        <f>Table3[[#This Row],[Units]]*Table3[[#This Row],[Price]]</f>
        <v>339.48</v>
      </c>
    </row>
    <row r="419" spans="2:7" x14ac:dyDescent="0.3">
      <c r="B419">
        <v>415</v>
      </c>
      <c r="C419" t="s">
        <v>17</v>
      </c>
      <c r="D419" t="s">
        <v>31</v>
      </c>
      <c r="E419">
        <v>5</v>
      </c>
      <c r="F419" s="6">
        <v>85.47</v>
      </c>
      <c r="G419" s="6">
        <f>Table3[[#This Row],[Units]]*Table3[[#This Row],[Price]]</f>
        <v>427.35</v>
      </c>
    </row>
    <row r="420" spans="2:7" x14ac:dyDescent="0.3">
      <c r="B420">
        <v>416</v>
      </c>
      <c r="C420" t="s">
        <v>13</v>
      </c>
      <c r="D420" t="s">
        <v>64</v>
      </c>
      <c r="E420">
        <v>1</v>
      </c>
      <c r="F420" s="6">
        <v>22.9</v>
      </c>
      <c r="G420" s="6">
        <f>Table3[[#This Row],[Units]]*Table3[[#This Row],[Price]]</f>
        <v>22.9</v>
      </c>
    </row>
    <row r="421" spans="2:7" x14ac:dyDescent="0.3">
      <c r="B421">
        <v>417</v>
      </c>
      <c r="C421" t="s">
        <v>34</v>
      </c>
      <c r="D421" t="s">
        <v>41</v>
      </c>
      <c r="E421">
        <v>3</v>
      </c>
      <c r="F421" s="6">
        <v>13.29</v>
      </c>
      <c r="G421" s="6">
        <f>Table3[[#This Row],[Units]]*Table3[[#This Row],[Price]]</f>
        <v>39.869999999999997</v>
      </c>
    </row>
    <row r="422" spans="2:7" x14ac:dyDescent="0.3">
      <c r="B422">
        <v>418</v>
      </c>
      <c r="C422" t="s">
        <v>13</v>
      </c>
      <c r="D422" t="s">
        <v>62</v>
      </c>
      <c r="E422">
        <v>4</v>
      </c>
      <c r="F422" s="6">
        <v>22.139999999999997</v>
      </c>
      <c r="G422" s="6">
        <f>Table3[[#This Row],[Units]]*Table3[[#This Row],[Price]]</f>
        <v>88.559999999999988</v>
      </c>
    </row>
    <row r="423" spans="2:7" x14ac:dyDescent="0.3">
      <c r="B423">
        <v>419</v>
      </c>
      <c r="C423" t="s">
        <v>17</v>
      </c>
      <c r="D423" t="s">
        <v>14</v>
      </c>
      <c r="E423">
        <v>2</v>
      </c>
      <c r="F423" s="6">
        <v>87.4</v>
      </c>
      <c r="G423" s="6">
        <f>Table3[[#This Row],[Units]]*Table3[[#This Row],[Price]]</f>
        <v>174.8</v>
      </c>
    </row>
    <row r="424" spans="2:7" x14ac:dyDescent="0.3">
      <c r="B424">
        <v>420</v>
      </c>
      <c r="C424" t="s">
        <v>34</v>
      </c>
      <c r="D424" t="s">
        <v>19</v>
      </c>
      <c r="E424">
        <v>1</v>
      </c>
      <c r="F424" s="6">
        <v>14.38</v>
      </c>
      <c r="G424" s="6">
        <f>Table3[[#This Row],[Units]]*Table3[[#This Row],[Price]]</f>
        <v>14.38</v>
      </c>
    </row>
    <row r="425" spans="2:7" x14ac:dyDescent="0.3">
      <c r="B425">
        <v>421</v>
      </c>
      <c r="C425" t="s">
        <v>30</v>
      </c>
      <c r="D425" t="s">
        <v>49</v>
      </c>
      <c r="E425">
        <v>4</v>
      </c>
      <c r="F425" s="6">
        <v>52.949999999999996</v>
      </c>
      <c r="G425" s="6">
        <f>Table3[[#This Row],[Units]]*Table3[[#This Row],[Price]]</f>
        <v>211.79999999999998</v>
      </c>
    </row>
    <row r="426" spans="2:7" x14ac:dyDescent="0.3">
      <c r="B426">
        <v>422</v>
      </c>
      <c r="C426" t="s">
        <v>13</v>
      </c>
      <c r="D426" t="s">
        <v>54</v>
      </c>
      <c r="E426">
        <v>4</v>
      </c>
      <c r="F426" s="6">
        <v>24.79</v>
      </c>
      <c r="G426" s="6">
        <f>Table3[[#This Row],[Units]]*Table3[[#This Row],[Price]]</f>
        <v>99.16</v>
      </c>
    </row>
    <row r="427" spans="2:7" x14ac:dyDescent="0.3">
      <c r="B427">
        <v>423</v>
      </c>
      <c r="C427" t="s">
        <v>13</v>
      </c>
      <c r="D427" t="s">
        <v>44</v>
      </c>
      <c r="E427">
        <v>5</v>
      </c>
      <c r="F427" s="6">
        <v>21.689999999999998</v>
      </c>
      <c r="G427" s="6">
        <f>Table3[[#This Row],[Units]]*Table3[[#This Row],[Price]]</f>
        <v>108.44999999999999</v>
      </c>
    </row>
    <row r="428" spans="2:7" x14ac:dyDescent="0.3">
      <c r="B428">
        <v>424</v>
      </c>
      <c r="C428" t="s">
        <v>30</v>
      </c>
      <c r="D428" t="s">
        <v>35</v>
      </c>
      <c r="E428">
        <v>3</v>
      </c>
      <c r="F428" s="6">
        <v>51.08</v>
      </c>
      <c r="G428" s="6">
        <f>Table3[[#This Row],[Units]]*Table3[[#This Row],[Price]]</f>
        <v>153.24</v>
      </c>
    </row>
    <row r="429" spans="2:7" x14ac:dyDescent="0.3">
      <c r="B429">
        <v>425</v>
      </c>
      <c r="C429" t="s">
        <v>17</v>
      </c>
      <c r="D429" t="s">
        <v>28</v>
      </c>
      <c r="E429">
        <v>5</v>
      </c>
      <c r="F429" s="6">
        <v>87.14</v>
      </c>
      <c r="G429" s="6">
        <f>Table3[[#This Row],[Units]]*Table3[[#This Row],[Price]]</f>
        <v>435.7</v>
      </c>
    </row>
    <row r="430" spans="2:7" x14ac:dyDescent="0.3">
      <c r="B430">
        <v>426</v>
      </c>
      <c r="C430" t="s">
        <v>30</v>
      </c>
      <c r="D430" t="s">
        <v>38</v>
      </c>
      <c r="E430">
        <v>3</v>
      </c>
      <c r="F430" s="6">
        <v>51.23</v>
      </c>
      <c r="G430" s="6">
        <f>Table3[[#This Row],[Units]]*Table3[[#This Row],[Price]]</f>
        <v>153.69</v>
      </c>
    </row>
    <row r="431" spans="2:7" x14ac:dyDescent="0.3">
      <c r="B431">
        <v>427</v>
      </c>
      <c r="C431" t="s">
        <v>30</v>
      </c>
      <c r="D431" t="s">
        <v>44</v>
      </c>
      <c r="E431">
        <v>3</v>
      </c>
      <c r="F431" s="6">
        <v>51.349999999999994</v>
      </c>
      <c r="G431" s="6">
        <f>Table3[[#This Row],[Units]]*Table3[[#This Row],[Price]]</f>
        <v>154.04999999999998</v>
      </c>
    </row>
    <row r="432" spans="2:7" x14ac:dyDescent="0.3">
      <c r="B432">
        <v>428</v>
      </c>
      <c r="C432" t="s">
        <v>13</v>
      </c>
      <c r="D432" t="s">
        <v>24</v>
      </c>
      <c r="E432">
        <v>2</v>
      </c>
      <c r="F432" s="6">
        <v>24.279999999999998</v>
      </c>
      <c r="G432" s="6">
        <f>Table3[[#This Row],[Units]]*Table3[[#This Row],[Price]]</f>
        <v>48.559999999999995</v>
      </c>
    </row>
    <row r="433" spans="2:7" x14ac:dyDescent="0.3">
      <c r="B433">
        <v>429</v>
      </c>
      <c r="C433" t="s">
        <v>17</v>
      </c>
      <c r="D433" t="s">
        <v>35</v>
      </c>
      <c r="E433">
        <v>1</v>
      </c>
      <c r="F433" s="6">
        <v>87.72</v>
      </c>
      <c r="G433" s="6">
        <f>Table3[[#This Row],[Units]]*Table3[[#This Row],[Price]]</f>
        <v>87.72</v>
      </c>
    </row>
    <row r="434" spans="2:7" x14ac:dyDescent="0.3">
      <c r="B434">
        <v>430</v>
      </c>
      <c r="C434" t="s">
        <v>13</v>
      </c>
      <c r="D434" t="s">
        <v>59</v>
      </c>
      <c r="E434">
        <v>3</v>
      </c>
      <c r="F434" s="6">
        <v>23.069999999999997</v>
      </c>
      <c r="G434" s="6">
        <f>Table3[[#This Row],[Units]]*Table3[[#This Row],[Price]]</f>
        <v>69.209999999999994</v>
      </c>
    </row>
    <row r="435" spans="2:7" x14ac:dyDescent="0.3">
      <c r="B435">
        <v>431</v>
      </c>
      <c r="C435" t="s">
        <v>17</v>
      </c>
      <c r="D435" t="s">
        <v>25</v>
      </c>
      <c r="E435">
        <v>1</v>
      </c>
      <c r="F435" s="6">
        <v>87.07</v>
      </c>
      <c r="G435" s="6">
        <f>Table3[[#This Row],[Units]]*Table3[[#This Row],[Price]]</f>
        <v>87.07</v>
      </c>
    </row>
    <row r="436" spans="2:7" x14ac:dyDescent="0.3">
      <c r="B436">
        <v>432</v>
      </c>
      <c r="C436" t="s">
        <v>13</v>
      </c>
      <c r="D436" t="s">
        <v>47</v>
      </c>
      <c r="E436">
        <v>2</v>
      </c>
      <c r="F436" s="6">
        <v>24.549999999999997</v>
      </c>
      <c r="G436" s="6">
        <f>Table3[[#This Row],[Units]]*Table3[[#This Row],[Price]]</f>
        <v>49.099999999999994</v>
      </c>
    </row>
    <row r="437" spans="2:7" x14ac:dyDescent="0.3">
      <c r="B437">
        <v>433</v>
      </c>
      <c r="C437" t="s">
        <v>17</v>
      </c>
      <c r="D437" t="s">
        <v>28</v>
      </c>
      <c r="E437">
        <v>5</v>
      </c>
      <c r="F437" s="6">
        <v>87.62</v>
      </c>
      <c r="G437" s="6">
        <f>Table3[[#This Row],[Units]]*Table3[[#This Row],[Price]]</f>
        <v>438.1</v>
      </c>
    </row>
    <row r="438" spans="2:7" x14ac:dyDescent="0.3">
      <c r="B438">
        <v>434</v>
      </c>
      <c r="C438" t="s">
        <v>34</v>
      </c>
      <c r="D438" t="s">
        <v>24</v>
      </c>
      <c r="E438">
        <v>2</v>
      </c>
      <c r="F438" s="6">
        <v>13.45</v>
      </c>
      <c r="G438" s="6">
        <f>Table3[[#This Row],[Units]]*Table3[[#This Row],[Price]]</f>
        <v>26.9</v>
      </c>
    </row>
    <row r="439" spans="2:7" x14ac:dyDescent="0.3">
      <c r="B439">
        <v>435</v>
      </c>
      <c r="C439" t="s">
        <v>30</v>
      </c>
      <c r="D439" t="s">
        <v>20</v>
      </c>
      <c r="E439">
        <v>5</v>
      </c>
      <c r="F439" s="6">
        <v>53.32</v>
      </c>
      <c r="G439" s="6">
        <f>Table3[[#This Row],[Units]]*Table3[[#This Row],[Price]]</f>
        <v>266.60000000000002</v>
      </c>
    </row>
    <row r="440" spans="2:7" x14ac:dyDescent="0.3">
      <c r="B440">
        <v>436</v>
      </c>
      <c r="C440" t="s">
        <v>17</v>
      </c>
      <c r="D440" t="s">
        <v>39</v>
      </c>
      <c r="E440">
        <v>5</v>
      </c>
      <c r="F440" s="6">
        <v>87.81</v>
      </c>
      <c r="G440" s="6">
        <f>Table3[[#This Row],[Units]]*Table3[[#This Row],[Price]]</f>
        <v>439.05</v>
      </c>
    </row>
    <row r="441" spans="2:7" x14ac:dyDescent="0.3">
      <c r="B441">
        <v>437</v>
      </c>
      <c r="C441" t="s">
        <v>30</v>
      </c>
      <c r="D441" t="s">
        <v>52</v>
      </c>
      <c r="E441">
        <v>1</v>
      </c>
      <c r="F441" s="6">
        <v>53.12</v>
      </c>
      <c r="G441" s="6">
        <f>Table3[[#This Row],[Units]]*Table3[[#This Row],[Price]]</f>
        <v>53.12</v>
      </c>
    </row>
    <row r="442" spans="2:7" x14ac:dyDescent="0.3">
      <c r="B442">
        <v>438</v>
      </c>
      <c r="C442" t="s">
        <v>34</v>
      </c>
      <c r="D442" t="s">
        <v>61</v>
      </c>
      <c r="E442">
        <v>3</v>
      </c>
      <c r="F442" s="6">
        <v>14.84</v>
      </c>
      <c r="G442" s="6">
        <f>Table3[[#This Row],[Units]]*Table3[[#This Row],[Price]]</f>
        <v>44.519999999999996</v>
      </c>
    </row>
    <row r="443" spans="2:7" x14ac:dyDescent="0.3">
      <c r="B443">
        <v>439</v>
      </c>
      <c r="C443" t="s">
        <v>13</v>
      </c>
      <c r="D443" t="s">
        <v>24</v>
      </c>
      <c r="E443">
        <v>3</v>
      </c>
      <c r="F443" s="6">
        <v>21.139999999999997</v>
      </c>
      <c r="G443" s="6">
        <f>Table3[[#This Row],[Units]]*Table3[[#This Row],[Price]]</f>
        <v>63.419999999999987</v>
      </c>
    </row>
    <row r="444" spans="2:7" x14ac:dyDescent="0.3">
      <c r="B444">
        <v>440</v>
      </c>
      <c r="C444" t="s">
        <v>13</v>
      </c>
      <c r="D444" t="s">
        <v>38</v>
      </c>
      <c r="E444">
        <v>1</v>
      </c>
      <c r="F444" s="6">
        <v>22.009999999999998</v>
      </c>
      <c r="G444" s="6">
        <f>Table3[[#This Row],[Units]]*Table3[[#This Row],[Price]]</f>
        <v>22.009999999999998</v>
      </c>
    </row>
    <row r="445" spans="2:7" x14ac:dyDescent="0.3">
      <c r="B445">
        <v>441</v>
      </c>
      <c r="C445" t="s">
        <v>34</v>
      </c>
      <c r="D445" t="s">
        <v>26</v>
      </c>
      <c r="E445">
        <v>1</v>
      </c>
      <c r="F445" s="6">
        <v>13.09</v>
      </c>
      <c r="G445" s="6">
        <f>Table3[[#This Row],[Units]]*Table3[[#This Row],[Price]]</f>
        <v>13.09</v>
      </c>
    </row>
    <row r="446" spans="2:7" x14ac:dyDescent="0.3">
      <c r="B446">
        <v>442</v>
      </c>
      <c r="C446" t="s">
        <v>30</v>
      </c>
      <c r="D446" t="s">
        <v>48</v>
      </c>
      <c r="E446">
        <v>1</v>
      </c>
      <c r="F446" s="6">
        <v>53.809999999999995</v>
      </c>
      <c r="G446" s="6">
        <f>Table3[[#This Row],[Units]]*Table3[[#This Row],[Price]]</f>
        <v>53.809999999999995</v>
      </c>
    </row>
    <row r="447" spans="2:7" x14ac:dyDescent="0.3">
      <c r="B447">
        <v>443</v>
      </c>
      <c r="C447" t="s">
        <v>17</v>
      </c>
      <c r="D447" t="s">
        <v>65</v>
      </c>
      <c r="E447">
        <v>2</v>
      </c>
      <c r="F447" s="6">
        <v>85.48</v>
      </c>
      <c r="G447" s="6">
        <f>Table3[[#This Row],[Units]]*Table3[[#This Row],[Price]]</f>
        <v>170.96</v>
      </c>
    </row>
    <row r="448" spans="2:7" x14ac:dyDescent="0.3">
      <c r="B448">
        <v>444</v>
      </c>
      <c r="C448" t="s">
        <v>17</v>
      </c>
      <c r="D448" t="s">
        <v>6</v>
      </c>
      <c r="E448">
        <v>1</v>
      </c>
      <c r="F448" s="6">
        <v>85.59</v>
      </c>
      <c r="G448" s="6">
        <f>Table3[[#This Row],[Units]]*Table3[[#This Row],[Price]]</f>
        <v>85.59</v>
      </c>
    </row>
    <row r="449" spans="2:7" x14ac:dyDescent="0.3">
      <c r="B449">
        <v>445</v>
      </c>
      <c r="C449" t="s">
        <v>17</v>
      </c>
      <c r="D449" t="s">
        <v>25</v>
      </c>
      <c r="E449">
        <v>3</v>
      </c>
      <c r="F449" s="6">
        <v>87.76</v>
      </c>
      <c r="G449" s="6">
        <f>Table3[[#This Row],[Units]]*Table3[[#This Row],[Price]]</f>
        <v>263.28000000000003</v>
      </c>
    </row>
    <row r="450" spans="2:7" x14ac:dyDescent="0.3">
      <c r="B450">
        <v>446</v>
      </c>
      <c r="C450" t="s">
        <v>30</v>
      </c>
      <c r="D450" t="s">
        <v>37</v>
      </c>
      <c r="E450">
        <v>4</v>
      </c>
      <c r="F450" s="6">
        <v>51.55</v>
      </c>
      <c r="G450" s="6">
        <f>Table3[[#This Row],[Units]]*Table3[[#This Row],[Price]]</f>
        <v>206.2</v>
      </c>
    </row>
    <row r="451" spans="2:7" x14ac:dyDescent="0.3">
      <c r="B451">
        <v>447</v>
      </c>
      <c r="C451" t="s">
        <v>13</v>
      </c>
      <c r="D451" t="s">
        <v>19</v>
      </c>
      <c r="E451">
        <v>5</v>
      </c>
      <c r="F451" s="6">
        <v>21.259999999999998</v>
      </c>
      <c r="G451" s="6">
        <f>Table3[[#This Row],[Units]]*Table3[[#This Row],[Price]]</f>
        <v>106.29999999999998</v>
      </c>
    </row>
    <row r="452" spans="2:7" x14ac:dyDescent="0.3">
      <c r="B452">
        <v>448</v>
      </c>
      <c r="C452" t="s">
        <v>30</v>
      </c>
      <c r="D452" t="s">
        <v>25</v>
      </c>
      <c r="E452">
        <v>1</v>
      </c>
      <c r="F452" s="6">
        <v>52.12</v>
      </c>
      <c r="G452" s="6">
        <f>Table3[[#This Row],[Units]]*Table3[[#This Row],[Price]]</f>
        <v>52.12</v>
      </c>
    </row>
    <row r="453" spans="2:7" x14ac:dyDescent="0.3">
      <c r="B453">
        <v>449</v>
      </c>
      <c r="C453" t="s">
        <v>13</v>
      </c>
      <c r="D453" t="s">
        <v>54</v>
      </c>
      <c r="E453">
        <v>5</v>
      </c>
      <c r="F453" s="6">
        <v>24.619999999999997</v>
      </c>
      <c r="G453" s="6">
        <f>Table3[[#This Row],[Units]]*Table3[[#This Row],[Price]]</f>
        <v>123.1</v>
      </c>
    </row>
    <row r="454" spans="2:7" x14ac:dyDescent="0.3">
      <c r="B454">
        <v>450</v>
      </c>
      <c r="C454" t="s">
        <v>13</v>
      </c>
      <c r="D454" t="s">
        <v>22</v>
      </c>
      <c r="E454">
        <v>2</v>
      </c>
      <c r="F454" s="6">
        <v>21.08</v>
      </c>
      <c r="G454" s="6">
        <f>Table3[[#This Row],[Units]]*Table3[[#This Row],[Price]]</f>
        <v>42.16</v>
      </c>
    </row>
    <row r="455" spans="2:7" x14ac:dyDescent="0.3">
      <c r="B455">
        <v>451</v>
      </c>
      <c r="C455" t="s">
        <v>17</v>
      </c>
      <c r="D455" t="s">
        <v>15</v>
      </c>
      <c r="E455">
        <v>4</v>
      </c>
      <c r="F455" s="6">
        <v>87.88</v>
      </c>
      <c r="G455" s="6">
        <f>Table3[[#This Row],[Units]]*Table3[[#This Row],[Price]]</f>
        <v>351.52</v>
      </c>
    </row>
    <row r="456" spans="2:7" x14ac:dyDescent="0.3">
      <c r="B456">
        <v>452</v>
      </c>
      <c r="C456" t="s">
        <v>30</v>
      </c>
      <c r="D456" t="s">
        <v>20</v>
      </c>
      <c r="E456">
        <v>3</v>
      </c>
      <c r="F456" s="6">
        <v>51.849999999999994</v>
      </c>
      <c r="G456" s="6">
        <f>Table3[[#This Row],[Units]]*Table3[[#This Row],[Price]]</f>
        <v>155.54999999999998</v>
      </c>
    </row>
    <row r="457" spans="2:7" x14ac:dyDescent="0.3">
      <c r="B457">
        <v>453</v>
      </c>
      <c r="C457" t="s">
        <v>30</v>
      </c>
      <c r="D457" t="s">
        <v>38</v>
      </c>
      <c r="E457">
        <v>1</v>
      </c>
      <c r="F457" s="6">
        <v>54.019999999999996</v>
      </c>
      <c r="G457" s="6">
        <f>Table3[[#This Row],[Units]]*Table3[[#This Row],[Price]]</f>
        <v>54.019999999999996</v>
      </c>
    </row>
    <row r="458" spans="2:7" x14ac:dyDescent="0.3">
      <c r="B458">
        <v>454</v>
      </c>
      <c r="C458" t="s">
        <v>34</v>
      </c>
      <c r="D458" t="s">
        <v>58</v>
      </c>
      <c r="E458">
        <v>4</v>
      </c>
      <c r="F458" s="6">
        <v>13.73</v>
      </c>
      <c r="G458" s="6">
        <f>Table3[[#This Row],[Units]]*Table3[[#This Row],[Price]]</f>
        <v>54.92</v>
      </c>
    </row>
    <row r="459" spans="2:7" x14ac:dyDescent="0.3">
      <c r="B459">
        <v>455</v>
      </c>
      <c r="C459" t="s">
        <v>34</v>
      </c>
      <c r="D459" t="s">
        <v>63</v>
      </c>
      <c r="E459">
        <v>2</v>
      </c>
      <c r="F459" s="6">
        <v>15.45</v>
      </c>
      <c r="G459" s="6">
        <f>Table3[[#This Row],[Units]]*Table3[[#This Row],[Price]]</f>
        <v>30.9</v>
      </c>
    </row>
    <row r="460" spans="2:7" x14ac:dyDescent="0.3">
      <c r="B460">
        <v>456</v>
      </c>
      <c r="C460" t="s">
        <v>30</v>
      </c>
      <c r="D460" t="s">
        <v>61</v>
      </c>
      <c r="E460">
        <v>1</v>
      </c>
      <c r="F460" s="6">
        <v>53.809999999999995</v>
      </c>
      <c r="G460" s="6">
        <f>Table3[[#This Row],[Units]]*Table3[[#This Row],[Price]]</f>
        <v>53.809999999999995</v>
      </c>
    </row>
    <row r="461" spans="2:7" x14ac:dyDescent="0.3">
      <c r="B461">
        <v>457</v>
      </c>
      <c r="C461" t="s">
        <v>17</v>
      </c>
      <c r="D461" t="s">
        <v>26</v>
      </c>
      <c r="E461">
        <v>1</v>
      </c>
      <c r="F461" s="6">
        <v>86.04</v>
      </c>
      <c r="G461" s="6">
        <f>Table3[[#This Row],[Units]]*Table3[[#This Row],[Price]]</f>
        <v>86.04</v>
      </c>
    </row>
    <row r="462" spans="2:7" x14ac:dyDescent="0.3">
      <c r="B462">
        <v>458</v>
      </c>
      <c r="C462" t="s">
        <v>17</v>
      </c>
      <c r="D462" t="s">
        <v>16</v>
      </c>
      <c r="E462">
        <v>1</v>
      </c>
      <c r="F462" s="6">
        <v>86.75</v>
      </c>
      <c r="G462" s="6">
        <f>Table3[[#This Row],[Units]]*Table3[[#This Row],[Price]]</f>
        <v>86.75</v>
      </c>
    </row>
    <row r="463" spans="2:7" x14ac:dyDescent="0.3">
      <c r="B463">
        <v>459</v>
      </c>
      <c r="C463" t="s">
        <v>13</v>
      </c>
      <c r="D463" t="s">
        <v>20</v>
      </c>
      <c r="E463">
        <v>3</v>
      </c>
      <c r="F463" s="6">
        <v>21.189999999999998</v>
      </c>
      <c r="G463" s="6">
        <f>Table3[[#This Row],[Units]]*Table3[[#This Row],[Price]]</f>
        <v>63.569999999999993</v>
      </c>
    </row>
    <row r="464" spans="2:7" x14ac:dyDescent="0.3">
      <c r="B464">
        <v>460</v>
      </c>
      <c r="C464" t="s">
        <v>17</v>
      </c>
      <c r="D464" t="s">
        <v>15</v>
      </c>
      <c r="E464">
        <v>5</v>
      </c>
      <c r="F464" s="6">
        <v>87.16</v>
      </c>
      <c r="G464" s="6">
        <f>Table3[[#This Row],[Units]]*Table3[[#This Row],[Price]]</f>
        <v>435.79999999999995</v>
      </c>
    </row>
    <row r="465" spans="2:7" x14ac:dyDescent="0.3">
      <c r="B465">
        <v>461</v>
      </c>
      <c r="C465" t="s">
        <v>17</v>
      </c>
      <c r="D465" t="s">
        <v>49</v>
      </c>
      <c r="E465">
        <v>3</v>
      </c>
      <c r="F465" s="6">
        <v>86.83</v>
      </c>
      <c r="G465" s="6">
        <f>Table3[[#This Row],[Units]]*Table3[[#This Row],[Price]]</f>
        <v>260.49</v>
      </c>
    </row>
    <row r="466" spans="2:7" x14ac:dyDescent="0.3">
      <c r="B466">
        <v>462</v>
      </c>
      <c r="C466" t="s">
        <v>30</v>
      </c>
      <c r="D466" t="s">
        <v>64</v>
      </c>
      <c r="E466">
        <v>2</v>
      </c>
      <c r="F466" s="6">
        <v>51.949999999999996</v>
      </c>
      <c r="G466" s="6">
        <f>Table3[[#This Row],[Units]]*Table3[[#This Row],[Price]]</f>
        <v>103.89999999999999</v>
      </c>
    </row>
    <row r="467" spans="2:7" x14ac:dyDescent="0.3">
      <c r="B467">
        <v>463</v>
      </c>
      <c r="C467" t="s">
        <v>30</v>
      </c>
      <c r="D467" t="s">
        <v>49</v>
      </c>
      <c r="E467">
        <v>5</v>
      </c>
      <c r="F467" s="6">
        <v>51.919999999999995</v>
      </c>
      <c r="G467" s="6">
        <f>Table3[[#This Row],[Units]]*Table3[[#This Row],[Price]]</f>
        <v>259.59999999999997</v>
      </c>
    </row>
    <row r="468" spans="2:7" x14ac:dyDescent="0.3">
      <c r="B468">
        <v>464</v>
      </c>
      <c r="C468" t="s">
        <v>30</v>
      </c>
      <c r="D468" t="s">
        <v>55</v>
      </c>
      <c r="E468">
        <v>2</v>
      </c>
      <c r="F468" s="6">
        <v>51.839999999999996</v>
      </c>
      <c r="G468" s="6">
        <f>Table3[[#This Row],[Units]]*Table3[[#This Row],[Price]]</f>
        <v>103.67999999999999</v>
      </c>
    </row>
    <row r="469" spans="2:7" x14ac:dyDescent="0.3">
      <c r="B469">
        <v>465</v>
      </c>
      <c r="C469" t="s">
        <v>17</v>
      </c>
      <c r="D469" t="s">
        <v>59</v>
      </c>
      <c r="E469">
        <v>4</v>
      </c>
      <c r="F469" s="6">
        <v>86.33</v>
      </c>
      <c r="G469" s="6">
        <f>Table3[[#This Row],[Units]]*Table3[[#This Row],[Price]]</f>
        <v>345.32</v>
      </c>
    </row>
    <row r="470" spans="2:7" x14ac:dyDescent="0.3">
      <c r="B470">
        <v>466</v>
      </c>
      <c r="C470" t="s">
        <v>17</v>
      </c>
      <c r="D470" t="s">
        <v>56</v>
      </c>
      <c r="E470">
        <v>1</v>
      </c>
      <c r="F470" s="6">
        <v>87.09</v>
      </c>
      <c r="G470" s="6">
        <f>Table3[[#This Row],[Units]]*Table3[[#This Row],[Price]]</f>
        <v>87.09</v>
      </c>
    </row>
    <row r="471" spans="2:7" x14ac:dyDescent="0.3">
      <c r="B471">
        <v>467</v>
      </c>
      <c r="C471" t="s">
        <v>17</v>
      </c>
      <c r="D471" t="s">
        <v>21</v>
      </c>
      <c r="E471">
        <v>5</v>
      </c>
      <c r="F471" s="6">
        <v>86.27</v>
      </c>
      <c r="G471" s="6">
        <f>Table3[[#This Row],[Units]]*Table3[[#This Row],[Price]]</f>
        <v>431.34999999999997</v>
      </c>
    </row>
    <row r="472" spans="2:7" x14ac:dyDescent="0.3">
      <c r="B472">
        <v>468</v>
      </c>
      <c r="C472" t="s">
        <v>30</v>
      </c>
      <c r="D472" t="s">
        <v>31</v>
      </c>
      <c r="E472">
        <v>5</v>
      </c>
      <c r="F472" s="6">
        <v>51.599999999999994</v>
      </c>
      <c r="G472" s="6">
        <f>Table3[[#This Row],[Units]]*Table3[[#This Row],[Price]]</f>
        <v>258</v>
      </c>
    </row>
    <row r="473" spans="2:7" x14ac:dyDescent="0.3">
      <c r="B473">
        <v>469</v>
      </c>
      <c r="C473" t="s">
        <v>13</v>
      </c>
      <c r="D473" t="s">
        <v>60</v>
      </c>
      <c r="E473">
        <v>3</v>
      </c>
      <c r="F473" s="6">
        <v>24.33</v>
      </c>
      <c r="G473" s="6">
        <f>Table3[[#This Row],[Units]]*Table3[[#This Row],[Price]]</f>
        <v>72.989999999999995</v>
      </c>
    </row>
    <row r="474" spans="2:7" x14ac:dyDescent="0.3">
      <c r="B474">
        <v>470</v>
      </c>
      <c r="C474" t="s">
        <v>17</v>
      </c>
      <c r="D474" t="s">
        <v>22</v>
      </c>
      <c r="E474">
        <v>2</v>
      </c>
      <c r="F474" s="6">
        <v>85.44</v>
      </c>
      <c r="G474" s="6">
        <f>Table3[[#This Row],[Units]]*Table3[[#This Row],[Price]]</f>
        <v>170.88</v>
      </c>
    </row>
    <row r="475" spans="2:7" x14ac:dyDescent="0.3">
      <c r="B475">
        <v>471</v>
      </c>
      <c r="C475" t="s">
        <v>34</v>
      </c>
      <c r="D475" t="s">
        <v>63</v>
      </c>
      <c r="E475">
        <v>2</v>
      </c>
      <c r="F475" s="6">
        <v>15.83</v>
      </c>
      <c r="G475" s="6">
        <f>Table3[[#This Row],[Units]]*Table3[[#This Row],[Price]]</f>
        <v>31.66</v>
      </c>
    </row>
    <row r="476" spans="2:7" x14ac:dyDescent="0.3">
      <c r="B476">
        <v>472</v>
      </c>
      <c r="C476" t="s">
        <v>13</v>
      </c>
      <c r="D476" t="s">
        <v>21</v>
      </c>
      <c r="E476">
        <v>4</v>
      </c>
      <c r="F476" s="6">
        <v>21.07</v>
      </c>
      <c r="G476" s="6">
        <f>Table3[[#This Row],[Units]]*Table3[[#This Row],[Price]]</f>
        <v>84.28</v>
      </c>
    </row>
    <row r="477" spans="2:7" x14ac:dyDescent="0.3">
      <c r="B477">
        <v>473</v>
      </c>
      <c r="C477" t="s">
        <v>17</v>
      </c>
      <c r="D477" t="s">
        <v>51</v>
      </c>
      <c r="E477">
        <v>2</v>
      </c>
      <c r="F477" s="6">
        <v>87.68</v>
      </c>
      <c r="G477" s="6">
        <f>Table3[[#This Row],[Units]]*Table3[[#This Row],[Price]]</f>
        <v>175.36</v>
      </c>
    </row>
    <row r="478" spans="2:7" x14ac:dyDescent="0.3">
      <c r="B478">
        <v>474</v>
      </c>
      <c r="C478" t="s">
        <v>34</v>
      </c>
      <c r="D478" t="s">
        <v>22</v>
      </c>
      <c r="E478">
        <v>3</v>
      </c>
      <c r="F478" s="6">
        <v>13.52</v>
      </c>
      <c r="G478" s="6">
        <f>Table3[[#This Row],[Units]]*Table3[[#This Row],[Price]]</f>
        <v>40.56</v>
      </c>
    </row>
    <row r="479" spans="2:7" x14ac:dyDescent="0.3">
      <c r="B479">
        <v>475</v>
      </c>
      <c r="C479" t="s">
        <v>13</v>
      </c>
      <c r="D479" t="s">
        <v>25</v>
      </c>
      <c r="E479">
        <v>3</v>
      </c>
      <c r="F479" s="6">
        <v>24.15</v>
      </c>
      <c r="G479" s="6">
        <f>Table3[[#This Row],[Units]]*Table3[[#This Row],[Price]]</f>
        <v>72.449999999999989</v>
      </c>
    </row>
    <row r="480" spans="2:7" x14ac:dyDescent="0.3">
      <c r="B480">
        <v>476</v>
      </c>
      <c r="C480" t="s">
        <v>13</v>
      </c>
      <c r="D480" t="s">
        <v>31</v>
      </c>
      <c r="E480">
        <v>5</v>
      </c>
      <c r="F480" s="6">
        <v>21.729999999999997</v>
      </c>
      <c r="G480" s="6">
        <f>Table3[[#This Row],[Units]]*Table3[[#This Row],[Price]]</f>
        <v>108.64999999999998</v>
      </c>
    </row>
    <row r="481" spans="2:7" x14ac:dyDescent="0.3">
      <c r="B481">
        <v>477</v>
      </c>
      <c r="C481" t="s">
        <v>17</v>
      </c>
      <c r="D481" t="s">
        <v>62</v>
      </c>
      <c r="E481">
        <v>3</v>
      </c>
      <c r="F481" s="6">
        <v>87.76</v>
      </c>
      <c r="G481" s="6">
        <f>Table3[[#This Row],[Units]]*Table3[[#This Row],[Price]]</f>
        <v>263.28000000000003</v>
      </c>
    </row>
    <row r="482" spans="2:7" x14ac:dyDescent="0.3">
      <c r="B482">
        <v>478</v>
      </c>
      <c r="C482" t="s">
        <v>13</v>
      </c>
      <c r="D482" t="s">
        <v>52</v>
      </c>
      <c r="E482">
        <v>4</v>
      </c>
      <c r="F482" s="6">
        <v>24.07</v>
      </c>
      <c r="G482" s="6">
        <f>Table3[[#This Row],[Units]]*Table3[[#This Row],[Price]]</f>
        <v>96.28</v>
      </c>
    </row>
    <row r="483" spans="2:7" x14ac:dyDescent="0.3">
      <c r="B483">
        <v>479</v>
      </c>
      <c r="C483" t="s">
        <v>17</v>
      </c>
      <c r="D483" t="s">
        <v>14</v>
      </c>
      <c r="E483">
        <v>5</v>
      </c>
      <c r="F483" s="6">
        <v>87.47</v>
      </c>
      <c r="G483" s="6">
        <f>Table3[[#This Row],[Units]]*Table3[[#This Row],[Price]]</f>
        <v>437.35</v>
      </c>
    </row>
    <row r="484" spans="2:7" x14ac:dyDescent="0.3">
      <c r="B484">
        <v>480</v>
      </c>
      <c r="C484" t="s">
        <v>13</v>
      </c>
      <c r="D484" t="s">
        <v>22</v>
      </c>
      <c r="E484">
        <v>3</v>
      </c>
      <c r="F484" s="6">
        <v>23.439999999999998</v>
      </c>
      <c r="G484" s="6">
        <f>Table3[[#This Row],[Units]]*Table3[[#This Row],[Price]]</f>
        <v>70.319999999999993</v>
      </c>
    </row>
    <row r="485" spans="2:7" x14ac:dyDescent="0.3">
      <c r="B485">
        <v>481</v>
      </c>
      <c r="C485" t="s">
        <v>13</v>
      </c>
      <c r="D485" t="s">
        <v>37</v>
      </c>
      <c r="E485">
        <v>5</v>
      </c>
      <c r="F485" s="6">
        <v>21.919999999999998</v>
      </c>
      <c r="G485" s="6">
        <f>Table3[[#This Row],[Units]]*Table3[[#This Row],[Price]]</f>
        <v>109.6</v>
      </c>
    </row>
    <row r="486" spans="2:7" x14ac:dyDescent="0.3">
      <c r="B486">
        <v>482</v>
      </c>
      <c r="C486" t="s">
        <v>17</v>
      </c>
      <c r="D486" t="s">
        <v>65</v>
      </c>
      <c r="E486">
        <v>5</v>
      </c>
      <c r="F486" s="6">
        <v>85.91</v>
      </c>
      <c r="G486" s="6">
        <f>Table3[[#This Row],[Units]]*Table3[[#This Row],[Price]]</f>
        <v>429.54999999999995</v>
      </c>
    </row>
    <row r="487" spans="2:7" x14ac:dyDescent="0.3">
      <c r="B487">
        <v>483</v>
      </c>
      <c r="C487" t="s">
        <v>30</v>
      </c>
      <c r="D487" t="s">
        <v>62</v>
      </c>
      <c r="E487">
        <v>4</v>
      </c>
      <c r="F487" s="6">
        <v>51.36</v>
      </c>
      <c r="G487" s="6">
        <f>Table3[[#This Row],[Units]]*Table3[[#This Row],[Price]]</f>
        <v>205.44</v>
      </c>
    </row>
    <row r="488" spans="2:7" x14ac:dyDescent="0.3">
      <c r="B488">
        <v>484</v>
      </c>
      <c r="C488" t="s">
        <v>34</v>
      </c>
      <c r="D488" t="s">
        <v>55</v>
      </c>
      <c r="E488">
        <v>3</v>
      </c>
      <c r="F488" s="6">
        <v>16.059999999999999</v>
      </c>
      <c r="G488" s="6">
        <f>Table3[[#This Row],[Units]]*Table3[[#This Row],[Price]]</f>
        <v>48.179999999999993</v>
      </c>
    </row>
    <row r="489" spans="2:7" x14ac:dyDescent="0.3">
      <c r="B489">
        <v>485</v>
      </c>
      <c r="C489" t="s">
        <v>30</v>
      </c>
      <c r="D489" t="s">
        <v>20</v>
      </c>
      <c r="E489">
        <v>1</v>
      </c>
      <c r="F489" s="6">
        <v>51.73</v>
      </c>
      <c r="G489" s="6">
        <f>Table3[[#This Row],[Units]]*Table3[[#This Row],[Price]]</f>
        <v>51.73</v>
      </c>
    </row>
    <row r="490" spans="2:7" x14ac:dyDescent="0.3">
      <c r="B490">
        <v>486</v>
      </c>
      <c r="C490" t="s">
        <v>34</v>
      </c>
      <c r="D490" t="s">
        <v>31</v>
      </c>
      <c r="E490">
        <v>5</v>
      </c>
      <c r="F490" s="6">
        <v>16.04</v>
      </c>
      <c r="G490" s="6">
        <f>Table3[[#This Row],[Units]]*Table3[[#This Row],[Price]]</f>
        <v>80.199999999999989</v>
      </c>
    </row>
    <row r="491" spans="2:7" x14ac:dyDescent="0.3">
      <c r="B491">
        <v>487</v>
      </c>
      <c r="C491" t="s">
        <v>17</v>
      </c>
      <c r="D491" t="s">
        <v>22</v>
      </c>
      <c r="E491">
        <v>2</v>
      </c>
      <c r="F491" s="6">
        <v>84.7</v>
      </c>
      <c r="G491" s="6">
        <f>Table3[[#This Row],[Units]]*Table3[[#This Row],[Price]]</f>
        <v>169.4</v>
      </c>
    </row>
    <row r="492" spans="2:7" x14ac:dyDescent="0.3">
      <c r="B492">
        <v>488</v>
      </c>
      <c r="C492" t="s">
        <v>13</v>
      </c>
      <c r="D492" t="s">
        <v>20</v>
      </c>
      <c r="E492">
        <v>4</v>
      </c>
      <c r="F492" s="6">
        <v>21.45</v>
      </c>
      <c r="G492" s="6">
        <f>Table3[[#This Row],[Units]]*Table3[[#This Row],[Price]]</f>
        <v>85.8</v>
      </c>
    </row>
    <row r="493" spans="2:7" x14ac:dyDescent="0.3">
      <c r="B493">
        <v>489</v>
      </c>
      <c r="C493" t="s">
        <v>13</v>
      </c>
      <c r="D493" t="s">
        <v>47</v>
      </c>
      <c r="E493">
        <v>4</v>
      </c>
      <c r="F493" s="6">
        <v>24.389999999999997</v>
      </c>
      <c r="G493" s="6">
        <f>Table3[[#This Row],[Units]]*Table3[[#This Row],[Price]]</f>
        <v>97.559999999999988</v>
      </c>
    </row>
    <row r="494" spans="2:7" x14ac:dyDescent="0.3">
      <c r="B494">
        <v>490</v>
      </c>
      <c r="C494" t="s">
        <v>17</v>
      </c>
      <c r="D494" t="s">
        <v>36</v>
      </c>
      <c r="E494">
        <v>4</v>
      </c>
      <c r="F494" s="6">
        <v>85.77</v>
      </c>
      <c r="G494" s="6">
        <f>Table3[[#This Row],[Units]]*Table3[[#This Row],[Price]]</f>
        <v>343.08</v>
      </c>
    </row>
    <row r="495" spans="2:7" x14ac:dyDescent="0.3">
      <c r="B495">
        <v>491</v>
      </c>
      <c r="C495" t="s">
        <v>30</v>
      </c>
      <c r="D495" t="s">
        <v>39</v>
      </c>
      <c r="E495">
        <v>3</v>
      </c>
      <c r="F495" s="6">
        <v>54.12</v>
      </c>
      <c r="G495" s="6">
        <f>Table3[[#This Row],[Units]]*Table3[[#This Row],[Price]]</f>
        <v>162.35999999999999</v>
      </c>
    </row>
    <row r="496" spans="2:7" x14ac:dyDescent="0.3">
      <c r="B496">
        <v>492</v>
      </c>
      <c r="C496" t="s">
        <v>34</v>
      </c>
      <c r="D496" t="s">
        <v>46</v>
      </c>
      <c r="E496">
        <v>5</v>
      </c>
      <c r="F496" s="6">
        <v>14.76</v>
      </c>
      <c r="G496" s="6">
        <f>Table3[[#This Row],[Units]]*Table3[[#This Row],[Price]]</f>
        <v>73.8</v>
      </c>
    </row>
    <row r="497" spans="2:7" x14ac:dyDescent="0.3">
      <c r="B497">
        <v>493</v>
      </c>
      <c r="C497" t="s">
        <v>30</v>
      </c>
      <c r="D497" t="s">
        <v>22</v>
      </c>
      <c r="E497">
        <v>1</v>
      </c>
      <c r="F497" s="6">
        <v>53.339999999999996</v>
      </c>
      <c r="G497" s="6">
        <f>Table3[[#This Row],[Units]]*Table3[[#This Row],[Price]]</f>
        <v>53.339999999999996</v>
      </c>
    </row>
    <row r="498" spans="2:7" x14ac:dyDescent="0.3">
      <c r="B498">
        <v>494</v>
      </c>
      <c r="C498" t="s">
        <v>13</v>
      </c>
      <c r="D498" t="s">
        <v>15</v>
      </c>
      <c r="E498">
        <v>1</v>
      </c>
      <c r="F498" s="6">
        <v>24.4</v>
      </c>
      <c r="G498" s="6">
        <f>Table3[[#This Row],[Units]]*Table3[[#This Row],[Price]]</f>
        <v>24.4</v>
      </c>
    </row>
    <row r="499" spans="2:7" x14ac:dyDescent="0.3">
      <c r="B499">
        <v>495</v>
      </c>
      <c r="C499" t="s">
        <v>17</v>
      </c>
      <c r="D499" t="s">
        <v>39</v>
      </c>
      <c r="E499">
        <v>3</v>
      </c>
      <c r="F499" s="6">
        <v>87.94</v>
      </c>
      <c r="G499" s="6">
        <f>Table3[[#This Row],[Units]]*Table3[[#This Row],[Price]]</f>
        <v>263.82</v>
      </c>
    </row>
    <row r="500" spans="2:7" x14ac:dyDescent="0.3">
      <c r="B500">
        <v>496</v>
      </c>
      <c r="C500" t="s">
        <v>17</v>
      </c>
      <c r="D500" t="s">
        <v>65</v>
      </c>
      <c r="E500">
        <v>1</v>
      </c>
      <c r="F500" s="6">
        <v>84.39</v>
      </c>
      <c r="G500" s="6">
        <f>Table3[[#This Row],[Units]]*Table3[[#This Row],[Price]]</f>
        <v>84.39</v>
      </c>
    </row>
    <row r="501" spans="2:7" x14ac:dyDescent="0.3">
      <c r="B501">
        <v>497</v>
      </c>
      <c r="C501" t="s">
        <v>34</v>
      </c>
      <c r="D501" t="s">
        <v>40</v>
      </c>
      <c r="E501">
        <v>4</v>
      </c>
      <c r="F501" s="6">
        <v>12.89</v>
      </c>
      <c r="G501" s="6">
        <f>Table3[[#This Row],[Units]]*Table3[[#This Row],[Price]]</f>
        <v>51.56</v>
      </c>
    </row>
    <row r="502" spans="2:7" x14ac:dyDescent="0.3">
      <c r="B502">
        <v>498</v>
      </c>
      <c r="C502" t="s">
        <v>17</v>
      </c>
      <c r="D502" t="s">
        <v>57</v>
      </c>
      <c r="E502">
        <v>5</v>
      </c>
      <c r="F502" s="6">
        <v>85.85</v>
      </c>
      <c r="G502" s="6">
        <f>Table3[[#This Row],[Units]]*Table3[[#This Row],[Price]]</f>
        <v>429.25</v>
      </c>
    </row>
    <row r="503" spans="2:7" x14ac:dyDescent="0.3">
      <c r="B503">
        <v>499</v>
      </c>
      <c r="C503" t="s">
        <v>17</v>
      </c>
      <c r="D503" t="s">
        <v>48</v>
      </c>
      <c r="E503">
        <v>5</v>
      </c>
      <c r="F503" s="6">
        <v>86.04</v>
      </c>
      <c r="G503" s="6">
        <f>Table3[[#This Row],[Units]]*Table3[[#This Row],[Price]]</f>
        <v>430.20000000000005</v>
      </c>
    </row>
    <row r="504" spans="2:7" x14ac:dyDescent="0.3">
      <c r="B504">
        <v>500</v>
      </c>
      <c r="C504" t="s">
        <v>34</v>
      </c>
      <c r="D504" t="s">
        <v>39</v>
      </c>
      <c r="E504">
        <v>5</v>
      </c>
      <c r="F504" s="6">
        <v>16.14</v>
      </c>
      <c r="G504" s="6">
        <f>Table3[[#This Row],[Units]]*Table3[[#This Row],[Price]]</f>
        <v>80.7</v>
      </c>
    </row>
    <row r="505" spans="2:7" x14ac:dyDescent="0.3">
      <c r="B505">
        <v>501</v>
      </c>
      <c r="C505" t="s">
        <v>34</v>
      </c>
      <c r="D505" t="s">
        <v>58</v>
      </c>
      <c r="E505">
        <v>2</v>
      </c>
      <c r="F505" s="6">
        <v>16.440000000000001</v>
      </c>
      <c r="G505" s="6">
        <f>Table3[[#This Row],[Units]]*Table3[[#This Row],[Price]]</f>
        <v>32.880000000000003</v>
      </c>
    </row>
    <row r="506" spans="2:7" x14ac:dyDescent="0.3">
      <c r="B506">
        <v>502</v>
      </c>
      <c r="C506" t="s">
        <v>30</v>
      </c>
      <c r="D506" t="s">
        <v>31</v>
      </c>
      <c r="E506">
        <v>4</v>
      </c>
      <c r="F506" s="6">
        <v>52.029999999999994</v>
      </c>
      <c r="G506" s="6">
        <f>Table3[[#This Row],[Units]]*Table3[[#This Row],[Price]]</f>
        <v>208.11999999999998</v>
      </c>
    </row>
    <row r="507" spans="2:7" x14ac:dyDescent="0.3">
      <c r="B507">
        <v>503</v>
      </c>
      <c r="C507" t="s">
        <v>17</v>
      </c>
      <c r="D507" t="s">
        <v>57</v>
      </c>
      <c r="E507">
        <v>1</v>
      </c>
      <c r="F507" s="6">
        <v>84.96</v>
      </c>
      <c r="G507" s="6">
        <f>Table3[[#This Row],[Units]]*Table3[[#This Row],[Price]]</f>
        <v>84.96</v>
      </c>
    </row>
    <row r="508" spans="2:7" x14ac:dyDescent="0.3">
      <c r="B508">
        <v>504</v>
      </c>
      <c r="C508" t="s">
        <v>30</v>
      </c>
      <c r="D508" t="s">
        <v>62</v>
      </c>
      <c r="E508">
        <v>2</v>
      </c>
      <c r="F508" s="6">
        <v>52.01</v>
      </c>
      <c r="G508" s="6">
        <f>Table3[[#This Row],[Units]]*Table3[[#This Row],[Price]]</f>
        <v>104.02</v>
      </c>
    </row>
    <row r="509" spans="2:7" x14ac:dyDescent="0.3">
      <c r="B509">
        <v>505</v>
      </c>
      <c r="C509" t="s">
        <v>30</v>
      </c>
      <c r="D509" t="s">
        <v>53</v>
      </c>
      <c r="E509">
        <v>2</v>
      </c>
      <c r="F509" s="6">
        <v>53.459999999999994</v>
      </c>
      <c r="G509" s="6">
        <f>Table3[[#This Row],[Units]]*Table3[[#This Row],[Price]]</f>
        <v>106.91999999999999</v>
      </c>
    </row>
    <row r="510" spans="2:7" x14ac:dyDescent="0.3">
      <c r="B510">
        <v>506</v>
      </c>
      <c r="C510" t="s">
        <v>30</v>
      </c>
      <c r="D510" t="s">
        <v>44</v>
      </c>
      <c r="E510">
        <v>5</v>
      </c>
      <c r="F510" s="6">
        <v>52.849999999999994</v>
      </c>
      <c r="G510" s="6">
        <f>Table3[[#This Row],[Units]]*Table3[[#This Row],[Price]]</f>
        <v>264.25</v>
      </c>
    </row>
    <row r="511" spans="2:7" x14ac:dyDescent="0.3">
      <c r="B511">
        <v>507</v>
      </c>
      <c r="C511" t="s">
        <v>17</v>
      </c>
      <c r="D511" t="s">
        <v>33</v>
      </c>
      <c r="E511">
        <v>1</v>
      </c>
      <c r="F511" s="6">
        <v>84.35</v>
      </c>
      <c r="G511" s="6">
        <f>Table3[[#This Row],[Units]]*Table3[[#This Row],[Price]]</f>
        <v>84.35</v>
      </c>
    </row>
    <row r="512" spans="2:7" x14ac:dyDescent="0.3">
      <c r="B512">
        <v>508</v>
      </c>
      <c r="C512" t="s">
        <v>17</v>
      </c>
      <c r="D512" t="s">
        <v>6</v>
      </c>
      <c r="E512">
        <v>3</v>
      </c>
      <c r="F512" s="6">
        <v>84.91</v>
      </c>
      <c r="G512" s="6">
        <f>Table3[[#This Row],[Units]]*Table3[[#This Row],[Price]]</f>
        <v>254.73</v>
      </c>
    </row>
    <row r="513" spans="2:7" x14ac:dyDescent="0.3">
      <c r="B513">
        <v>509</v>
      </c>
      <c r="C513" t="s">
        <v>30</v>
      </c>
      <c r="D513" t="s">
        <v>32</v>
      </c>
      <c r="E513">
        <v>2</v>
      </c>
      <c r="F513" s="6">
        <v>52.199999999999996</v>
      </c>
      <c r="G513" s="6">
        <f>Table3[[#This Row],[Units]]*Table3[[#This Row],[Price]]</f>
        <v>104.39999999999999</v>
      </c>
    </row>
    <row r="514" spans="2:7" x14ac:dyDescent="0.3">
      <c r="B514">
        <v>510</v>
      </c>
      <c r="C514" t="s">
        <v>13</v>
      </c>
      <c r="D514" t="s">
        <v>48</v>
      </c>
      <c r="E514">
        <v>2</v>
      </c>
      <c r="F514" s="6">
        <v>21.61</v>
      </c>
      <c r="G514" s="6">
        <f>Table3[[#This Row],[Units]]*Table3[[#This Row],[Price]]</f>
        <v>43.22</v>
      </c>
    </row>
    <row r="515" spans="2:7" x14ac:dyDescent="0.3">
      <c r="B515">
        <v>511</v>
      </c>
      <c r="C515" t="s">
        <v>30</v>
      </c>
      <c r="D515" t="s">
        <v>45</v>
      </c>
      <c r="E515">
        <v>5</v>
      </c>
      <c r="F515" s="6">
        <v>54.279999999999994</v>
      </c>
      <c r="G515" s="6">
        <f>Table3[[#This Row],[Units]]*Table3[[#This Row],[Price]]</f>
        <v>271.39999999999998</v>
      </c>
    </row>
    <row r="516" spans="2:7" x14ac:dyDescent="0.3">
      <c r="B516">
        <v>512</v>
      </c>
      <c r="C516" t="s">
        <v>17</v>
      </c>
      <c r="D516" t="s">
        <v>39</v>
      </c>
      <c r="E516">
        <v>4</v>
      </c>
      <c r="F516" s="6">
        <v>84.87</v>
      </c>
      <c r="G516" s="6">
        <f>Table3[[#This Row],[Units]]*Table3[[#This Row],[Price]]</f>
        <v>339.48</v>
      </c>
    </row>
    <row r="517" spans="2:7" x14ac:dyDescent="0.3">
      <c r="B517">
        <v>513</v>
      </c>
      <c r="C517" t="s">
        <v>13</v>
      </c>
      <c r="D517" t="s">
        <v>14</v>
      </c>
      <c r="E517">
        <v>3</v>
      </c>
      <c r="F517" s="6">
        <v>24.599999999999998</v>
      </c>
      <c r="G517" s="6">
        <f>Table3[[#This Row],[Units]]*Table3[[#This Row],[Price]]</f>
        <v>73.8</v>
      </c>
    </row>
    <row r="518" spans="2:7" x14ac:dyDescent="0.3">
      <c r="B518">
        <v>514</v>
      </c>
      <c r="C518" t="s">
        <v>34</v>
      </c>
      <c r="D518" t="s">
        <v>45</v>
      </c>
      <c r="E518">
        <v>2</v>
      </c>
      <c r="F518" s="6">
        <v>15.36</v>
      </c>
      <c r="G518" s="6">
        <f>Table3[[#This Row],[Units]]*Table3[[#This Row],[Price]]</f>
        <v>30.72</v>
      </c>
    </row>
    <row r="519" spans="2:7" x14ac:dyDescent="0.3">
      <c r="B519">
        <v>515</v>
      </c>
      <c r="C519" t="s">
        <v>30</v>
      </c>
      <c r="D519" t="s">
        <v>48</v>
      </c>
      <c r="E519">
        <v>5</v>
      </c>
      <c r="F519" s="6">
        <v>52.089999999999996</v>
      </c>
      <c r="G519" s="6">
        <f>Table3[[#This Row],[Units]]*Table3[[#This Row],[Price]]</f>
        <v>260.45</v>
      </c>
    </row>
    <row r="520" spans="2:7" x14ac:dyDescent="0.3">
      <c r="B520">
        <v>516</v>
      </c>
      <c r="C520" t="s">
        <v>17</v>
      </c>
      <c r="D520" t="s">
        <v>26</v>
      </c>
      <c r="E520">
        <v>4</v>
      </c>
      <c r="F520" s="6">
        <v>87.7</v>
      </c>
      <c r="G520" s="6">
        <f>Table3[[#This Row],[Units]]*Table3[[#This Row],[Price]]</f>
        <v>350.8</v>
      </c>
    </row>
    <row r="521" spans="2:7" x14ac:dyDescent="0.3">
      <c r="B521">
        <v>517</v>
      </c>
      <c r="C521" t="s">
        <v>30</v>
      </c>
      <c r="D521" t="s">
        <v>28</v>
      </c>
      <c r="E521">
        <v>3</v>
      </c>
      <c r="F521" s="6">
        <v>53.449999999999996</v>
      </c>
      <c r="G521" s="6">
        <f>Table3[[#This Row],[Units]]*Table3[[#This Row],[Price]]</f>
        <v>160.35</v>
      </c>
    </row>
    <row r="522" spans="2:7" x14ac:dyDescent="0.3">
      <c r="B522">
        <v>518</v>
      </c>
      <c r="C522" t="s">
        <v>17</v>
      </c>
      <c r="D522" t="s">
        <v>36</v>
      </c>
      <c r="E522">
        <v>2</v>
      </c>
      <c r="F522" s="6">
        <v>87.55</v>
      </c>
      <c r="G522" s="6">
        <f>Table3[[#This Row],[Units]]*Table3[[#This Row],[Price]]</f>
        <v>175.1</v>
      </c>
    </row>
    <row r="523" spans="2:7" x14ac:dyDescent="0.3">
      <c r="B523">
        <v>519</v>
      </c>
      <c r="C523" t="s">
        <v>17</v>
      </c>
      <c r="D523" t="s">
        <v>35</v>
      </c>
      <c r="E523">
        <v>3</v>
      </c>
      <c r="F523" s="6">
        <v>86.58</v>
      </c>
      <c r="G523" s="6">
        <f>Table3[[#This Row],[Units]]*Table3[[#This Row],[Price]]</f>
        <v>259.74</v>
      </c>
    </row>
    <row r="524" spans="2:7" x14ac:dyDescent="0.3">
      <c r="B524">
        <v>520</v>
      </c>
      <c r="C524" t="s">
        <v>30</v>
      </c>
      <c r="D524" t="s">
        <v>50</v>
      </c>
      <c r="E524">
        <v>1</v>
      </c>
      <c r="F524" s="6">
        <v>53.04</v>
      </c>
      <c r="G524" s="6">
        <f>Table3[[#This Row],[Units]]*Table3[[#This Row],[Price]]</f>
        <v>53.04</v>
      </c>
    </row>
    <row r="525" spans="2:7" x14ac:dyDescent="0.3">
      <c r="B525">
        <v>521</v>
      </c>
      <c r="C525" t="s">
        <v>17</v>
      </c>
      <c r="D525" t="s">
        <v>61</v>
      </c>
      <c r="E525">
        <v>3</v>
      </c>
      <c r="F525" s="6">
        <v>87.14</v>
      </c>
      <c r="G525" s="6">
        <f>Table3[[#This Row],[Units]]*Table3[[#This Row],[Price]]</f>
        <v>261.42</v>
      </c>
    </row>
    <row r="526" spans="2:7" x14ac:dyDescent="0.3">
      <c r="B526">
        <v>522</v>
      </c>
      <c r="C526" t="s">
        <v>17</v>
      </c>
      <c r="D526" t="s">
        <v>24</v>
      </c>
      <c r="E526">
        <v>1</v>
      </c>
      <c r="F526" s="6">
        <v>86.28</v>
      </c>
      <c r="G526" s="6">
        <f>Table3[[#This Row],[Units]]*Table3[[#This Row],[Price]]</f>
        <v>86.28</v>
      </c>
    </row>
    <row r="527" spans="2:7" x14ac:dyDescent="0.3">
      <c r="B527">
        <v>523</v>
      </c>
      <c r="C527" t="s">
        <v>34</v>
      </c>
      <c r="D527" t="s">
        <v>28</v>
      </c>
      <c r="E527">
        <v>4</v>
      </c>
      <c r="F527" s="6">
        <v>15.96</v>
      </c>
      <c r="G527" s="6">
        <f>Table3[[#This Row],[Units]]*Table3[[#This Row],[Price]]</f>
        <v>63.84</v>
      </c>
    </row>
    <row r="528" spans="2:7" x14ac:dyDescent="0.3">
      <c r="B528">
        <v>524</v>
      </c>
      <c r="C528" t="s">
        <v>30</v>
      </c>
      <c r="D528" t="s">
        <v>15</v>
      </c>
      <c r="E528">
        <v>5</v>
      </c>
      <c r="F528" s="6">
        <v>52.33</v>
      </c>
      <c r="G528" s="6">
        <f>Table3[[#This Row],[Units]]*Table3[[#This Row],[Price]]</f>
        <v>261.64999999999998</v>
      </c>
    </row>
    <row r="529" spans="2:7" x14ac:dyDescent="0.3">
      <c r="B529">
        <v>525</v>
      </c>
      <c r="C529" t="s">
        <v>17</v>
      </c>
      <c r="D529" t="s">
        <v>59</v>
      </c>
      <c r="E529">
        <v>2</v>
      </c>
      <c r="F529" s="6">
        <v>85.49</v>
      </c>
      <c r="G529" s="6">
        <f>Table3[[#This Row],[Units]]*Table3[[#This Row],[Price]]</f>
        <v>170.98</v>
      </c>
    </row>
    <row r="530" spans="2:7" x14ac:dyDescent="0.3">
      <c r="B530">
        <v>526</v>
      </c>
      <c r="C530" t="s">
        <v>17</v>
      </c>
      <c r="D530" t="s">
        <v>33</v>
      </c>
      <c r="E530">
        <v>3</v>
      </c>
      <c r="F530" s="6">
        <v>85.39</v>
      </c>
      <c r="G530" s="6">
        <f>Table3[[#This Row],[Units]]*Table3[[#This Row],[Price]]</f>
        <v>256.17</v>
      </c>
    </row>
    <row r="531" spans="2:7" x14ac:dyDescent="0.3">
      <c r="B531">
        <v>527</v>
      </c>
      <c r="C531" t="s">
        <v>17</v>
      </c>
      <c r="D531" t="s">
        <v>33</v>
      </c>
      <c r="E531">
        <v>5</v>
      </c>
      <c r="F531" s="6">
        <v>86.76</v>
      </c>
      <c r="G531" s="6">
        <f>Table3[[#This Row],[Units]]*Table3[[#This Row],[Price]]</f>
        <v>433.8</v>
      </c>
    </row>
    <row r="532" spans="2:7" x14ac:dyDescent="0.3">
      <c r="B532">
        <v>528</v>
      </c>
      <c r="C532" t="s">
        <v>30</v>
      </c>
      <c r="D532" t="s">
        <v>36</v>
      </c>
      <c r="E532">
        <v>2</v>
      </c>
      <c r="F532" s="6">
        <v>53.91</v>
      </c>
      <c r="G532" s="6">
        <f>Table3[[#This Row],[Units]]*Table3[[#This Row],[Price]]</f>
        <v>107.82</v>
      </c>
    </row>
    <row r="533" spans="2:7" x14ac:dyDescent="0.3">
      <c r="B533">
        <v>529</v>
      </c>
      <c r="C533" t="s">
        <v>13</v>
      </c>
      <c r="D533" t="s">
        <v>28</v>
      </c>
      <c r="E533">
        <v>4</v>
      </c>
      <c r="F533" s="6">
        <v>23.819999999999997</v>
      </c>
      <c r="G533" s="6">
        <f>Table3[[#This Row],[Units]]*Table3[[#This Row],[Price]]</f>
        <v>95.279999999999987</v>
      </c>
    </row>
    <row r="534" spans="2:7" x14ac:dyDescent="0.3">
      <c r="B534">
        <v>530</v>
      </c>
      <c r="C534" t="s">
        <v>34</v>
      </c>
      <c r="D534" t="s">
        <v>14</v>
      </c>
      <c r="E534">
        <v>2</v>
      </c>
      <c r="F534" s="6">
        <v>15.33</v>
      </c>
      <c r="G534" s="6">
        <f>Table3[[#This Row],[Units]]*Table3[[#This Row],[Price]]</f>
        <v>30.66</v>
      </c>
    </row>
    <row r="535" spans="2:7" x14ac:dyDescent="0.3">
      <c r="B535">
        <v>531</v>
      </c>
      <c r="C535" t="s">
        <v>17</v>
      </c>
      <c r="D535" t="s">
        <v>44</v>
      </c>
      <c r="E535">
        <v>1</v>
      </c>
      <c r="F535" s="6">
        <v>85.92</v>
      </c>
      <c r="G535" s="6">
        <f>Table3[[#This Row],[Units]]*Table3[[#This Row],[Price]]</f>
        <v>85.92</v>
      </c>
    </row>
    <row r="536" spans="2:7" x14ac:dyDescent="0.3">
      <c r="B536">
        <v>532</v>
      </c>
      <c r="C536" t="s">
        <v>13</v>
      </c>
      <c r="D536" t="s">
        <v>38</v>
      </c>
      <c r="E536">
        <v>1</v>
      </c>
      <c r="F536" s="6">
        <v>21.97</v>
      </c>
      <c r="G536" s="6">
        <f>Table3[[#This Row],[Units]]*Table3[[#This Row],[Price]]</f>
        <v>21.97</v>
      </c>
    </row>
    <row r="537" spans="2:7" x14ac:dyDescent="0.3">
      <c r="B537">
        <v>533</v>
      </c>
      <c r="C537" t="s">
        <v>17</v>
      </c>
      <c r="D537" t="s">
        <v>46</v>
      </c>
      <c r="E537">
        <v>2</v>
      </c>
      <c r="F537" s="6">
        <v>85.24</v>
      </c>
      <c r="G537" s="6">
        <f>Table3[[#This Row],[Units]]*Table3[[#This Row],[Price]]</f>
        <v>170.48</v>
      </c>
    </row>
    <row r="538" spans="2:7" x14ac:dyDescent="0.3">
      <c r="B538">
        <v>534</v>
      </c>
      <c r="C538" t="s">
        <v>30</v>
      </c>
      <c r="D538" t="s">
        <v>60</v>
      </c>
      <c r="E538">
        <v>5</v>
      </c>
      <c r="F538" s="6">
        <v>52.919999999999995</v>
      </c>
      <c r="G538" s="6">
        <f>Table3[[#This Row],[Units]]*Table3[[#This Row],[Price]]</f>
        <v>264.59999999999997</v>
      </c>
    </row>
    <row r="539" spans="2:7" x14ac:dyDescent="0.3">
      <c r="B539">
        <v>535</v>
      </c>
      <c r="C539" t="s">
        <v>13</v>
      </c>
      <c r="D539" t="s">
        <v>62</v>
      </c>
      <c r="E539">
        <v>3</v>
      </c>
      <c r="F539" s="6">
        <v>23.7</v>
      </c>
      <c r="G539" s="6">
        <f>Table3[[#This Row],[Units]]*Table3[[#This Row],[Price]]</f>
        <v>71.099999999999994</v>
      </c>
    </row>
    <row r="540" spans="2:7" x14ac:dyDescent="0.3">
      <c r="B540">
        <v>536</v>
      </c>
      <c r="C540" t="s">
        <v>17</v>
      </c>
      <c r="D540" t="s">
        <v>33</v>
      </c>
      <c r="E540">
        <v>4</v>
      </c>
      <c r="F540" s="6">
        <v>87.71</v>
      </c>
      <c r="G540" s="6">
        <f>Table3[[#This Row],[Units]]*Table3[[#This Row],[Price]]</f>
        <v>350.84</v>
      </c>
    </row>
    <row r="541" spans="2:7" x14ac:dyDescent="0.3">
      <c r="B541">
        <v>537</v>
      </c>
      <c r="C541" t="s">
        <v>17</v>
      </c>
      <c r="D541" t="s">
        <v>15</v>
      </c>
      <c r="E541">
        <v>5</v>
      </c>
      <c r="F541" s="6">
        <v>84.94</v>
      </c>
      <c r="G541" s="6">
        <f>Table3[[#This Row],[Units]]*Table3[[#This Row],[Price]]</f>
        <v>424.7</v>
      </c>
    </row>
    <row r="542" spans="2:7" x14ac:dyDescent="0.3">
      <c r="B542">
        <v>538</v>
      </c>
      <c r="C542" t="s">
        <v>30</v>
      </c>
      <c r="D542" t="s">
        <v>36</v>
      </c>
      <c r="E542">
        <v>5</v>
      </c>
      <c r="F542" s="6">
        <v>54.22</v>
      </c>
      <c r="G542" s="6">
        <f>Table3[[#This Row],[Units]]*Table3[[#This Row],[Price]]</f>
        <v>271.10000000000002</v>
      </c>
    </row>
    <row r="543" spans="2:7" x14ac:dyDescent="0.3">
      <c r="B543">
        <v>539</v>
      </c>
      <c r="C543" t="s">
        <v>30</v>
      </c>
      <c r="D543" t="s">
        <v>22</v>
      </c>
      <c r="E543">
        <v>1</v>
      </c>
      <c r="F543" s="6">
        <v>53.32</v>
      </c>
      <c r="G543" s="6">
        <f>Table3[[#This Row],[Units]]*Table3[[#This Row],[Price]]</f>
        <v>53.32</v>
      </c>
    </row>
    <row r="544" spans="2:7" x14ac:dyDescent="0.3">
      <c r="B544">
        <v>540</v>
      </c>
      <c r="C544" t="s">
        <v>13</v>
      </c>
      <c r="D544" t="s">
        <v>26</v>
      </c>
      <c r="E544">
        <v>2</v>
      </c>
      <c r="F544" s="6">
        <v>23.31</v>
      </c>
      <c r="G544" s="6">
        <f>Table3[[#This Row],[Units]]*Table3[[#This Row],[Price]]</f>
        <v>46.62</v>
      </c>
    </row>
    <row r="545" spans="2:7" x14ac:dyDescent="0.3">
      <c r="B545">
        <v>541</v>
      </c>
      <c r="C545" t="s">
        <v>13</v>
      </c>
      <c r="D545" t="s">
        <v>24</v>
      </c>
      <c r="E545">
        <v>1</v>
      </c>
      <c r="F545" s="6">
        <v>22.66</v>
      </c>
      <c r="G545" s="6">
        <f>Table3[[#This Row],[Units]]*Table3[[#This Row],[Price]]</f>
        <v>22.66</v>
      </c>
    </row>
    <row r="546" spans="2:7" x14ac:dyDescent="0.3">
      <c r="B546">
        <v>542</v>
      </c>
      <c r="C546" t="s">
        <v>30</v>
      </c>
      <c r="D546" t="s">
        <v>16</v>
      </c>
      <c r="E546">
        <v>2</v>
      </c>
      <c r="F546" s="6">
        <v>53.169999999999995</v>
      </c>
      <c r="G546" s="6">
        <f>Table3[[#This Row],[Units]]*Table3[[#This Row],[Price]]</f>
        <v>106.33999999999999</v>
      </c>
    </row>
    <row r="547" spans="2:7" x14ac:dyDescent="0.3">
      <c r="B547">
        <v>543</v>
      </c>
      <c r="C547" t="s">
        <v>34</v>
      </c>
      <c r="D547" t="s">
        <v>55</v>
      </c>
      <c r="E547">
        <v>4</v>
      </c>
      <c r="F547" s="6">
        <v>12.86</v>
      </c>
      <c r="G547" s="6">
        <f>Table3[[#This Row],[Units]]*Table3[[#This Row],[Price]]</f>
        <v>51.44</v>
      </c>
    </row>
    <row r="548" spans="2:7" x14ac:dyDescent="0.3">
      <c r="B548">
        <v>544</v>
      </c>
      <c r="C548" t="s">
        <v>30</v>
      </c>
      <c r="D548" t="s">
        <v>25</v>
      </c>
      <c r="E548">
        <v>2</v>
      </c>
      <c r="F548" s="6">
        <v>54.139999999999993</v>
      </c>
      <c r="G548" s="6">
        <f>Table3[[#This Row],[Units]]*Table3[[#This Row],[Price]]</f>
        <v>108.27999999999999</v>
      </c>
    </row>
    <row r="549" spans="2:7" x14ac:dyDescent="0.3">
      <c r="B549">
        <v>545</v>
      </c>
      <c r="C549" t="s">
        <v>17</v>
      </c>
      <c r="D549" t="s">
        <v>32</v>
      </c>
      <c r="E549">
        <v>5</v>
      </c>
      <c r="F549" s="6">
        <v>85.39</v>
      </c>
      <c r="G549" s="6">
        <f>Table3[[#This Row],[Units]]*Table3[[#This Row],[Price]]</f>
        <v>426.95</v>
      </c>
    </row>
    <row r="550" spans="2:7" x14ac:dyDescent="0.3">
      <c r="B550">
        <v>546</v>
      </c>
      <c r="C550" t="s">
        <v>17</v>
      </c>
      <c r="D550" t="s">
        <v>27</v>
      </c>
      <c r="E550">
        <v>5</v>
      </c>
      <c r="F550" s="6">
        <v>84.49</v>
      </c>
      <c r="G550" s="6">
        <f>Table3[[#This Row],[Units]]*Table3[[#This Row],[Price]]</f>
        <v>422.45</v>
      </c>
    </row>
    <row r="551" spans="2:7" x14ac:dyDescent="0.3">
      <c r="B551">
        <v>547</v>
      </c>
      <c r="C551" t="s">
        <v>30</v>
      </c>
      <c r="D551" t="s">
        <v>31</v>
      </c>
      <c r="E551">
        <v>4</v>
      </c>
      <c r="F551" s="6">
        <v>51.919999999999995</v>
      </c>
      <c r="G551" s="6">
        <f>Table3[[#This Row],[Units]]*Table3[[#This Row],[Price]]</f>
        <v>207.67999999999998</v>
      </c>
    </row>
    <row r="552" spans="2:7" x14ac:dyDescent="0.3">
      <c r="B552">
        <v>548</v>
      </c>
      <c r="C552" t="s">
        <v>30</v>
      </c>
      <c r="D552" t="s">
        <v>60</v>
      </c>
      <c r="E552">
        <v>5</v>
      </c>
      <c r="F552" s="6">
        <v>53.97</v>
      </c>
      <c r="G552" s="6">
        <f>Table3[[#This Row],[Units]]*Table3[[#This Row],[Price]]</f>
        <v>269.85000000000002</v>
      </c>
    </row>
    <row r="553" spans="2:7" x14ac:dyDescent="0.3">
      <c r="B553">
        <v>549</v>
      </c>
      <c r="C553" t="s">
        <v>17</v>
      </c>
      <c r="D553" t="s">
        <v>20</v>
      </c>
      <c r="E553">
        <v>5</v>
      </c>
      <c r="F553" s="6">
        <v>84.45</v>
      </c>
      <c r="G553" s="6">
        <f>Table3[[#This Row],[Units]]*Table3[[#This Row],[Price]]</f>
        <v>422.25</v>
      </c>
    </row>
    <row r="554" spans="2:7" x14ac:dyDescent="0.3">
      <c r="B554">
        <v>550</v>
      </c>
      <c r="C554" t="s">
        <v>17</v>
      </c>
      <c r="D554" t="s">
        <v>62</v>
      </c>
      <c r="E554">
        <v>2</v>
      </c>
      <c r="F554" s="6">
        <v>85.38</v>
      </c>
      <c r="G554" s="6">
        <f>Table3[[#This Row],[Units]]*Table3[[#This Row],[Price]]</f>
        <v>170.76</v>
      </c>
    </row>
    <row r="555" spans="2:7" x14ac:dyDescent="0.3">
      <c r="B555">
        <v>551</v>
      </c>
      <c r="C555" t="s">
        <v>17</v>
      </c>
      <c r="D555" t="s">
        <v>29</v>
      </c>
      <c r="E555">
        <v>5</v>
      </c>
      <c r="F555" s="6">
        <v>86.32</v>
      </c>
      <c r="G555" s="6">
        <f>Table3[[#This Row],[Units]]*Table3[[#This Row],[Price]]</f>
        <v>431.59999999999997</v>
      </c>
    </row>
    <row r="556" spans="2:7" x14ac:dyDescent="0.3">
      <c r="B556">
        <v>552</v>
      </c>
      <c r="C556" t="s">
        <v>13</v>
      </c>
      <c r="D556" t="s">
        <v>19</v>
      </c>
      <c r="E556">
        <v>4</v>
      </c>
      <c r="F556" s="6">
        <v>24.54</v>
      </c>
      <c r="G556" s="6">
        <f>Table3[[#This Row],[Units]]*Table3[[#This Row],[Price]]</f>
        <v>98.16</v>
      </c>
    </row>
    <row r="557" spans="2:7" x14ac:dyDescent="0.3">
      <c r="B557">
        <v>553</v>
      </c>
      <c r="C557" t="s">
        <v>17</v>
      </c>
      <c r="D557" t="s">
        <v>51</v>
      </c>
      <c r="E557">
        <v>2</v>
      </c>
      <c r="F557" s="6">
        <v>85.89</v>
      </c>
      <c r="G557" s="6">
        <f>Table3[[#This Row],[Units]]*Table3[[#This Row],[Price]]</f>
        <v>171.78</v>
      </c>
    </row>
    <row r="558" spans="2:7" x14ac:dyDescent="0.3">
      <c r="B558">
        <v>554</v>
      </c>
      <c r="C558" t="s">
        <v>30</v>
      </c>
      <c r="D558" t="s">
        <v>47</v>
      </c>
      <c r="E558">
        <v>4</v>
      </c>
      <c r="F558" s="6">
        <v>52.769999999999996</v>
      </c>
      <c r="G558" s="6">
        <f>Table3[[#This Row],[Units]]*Table3[[#This Row],[Price]]</f>
        <v>211.07999999999998</v>
      </c>
    </row>
    <row r="559" spans="2:7" x14ac:dyDescent="0.3">
      <c r="B559">
        <v>555</v>
      </c>
      <c r="C559" t="s">
        <v>30</v>
      </c>
      <c r="D559" t="s">
        <v>51</v>
      </c>
      <c r="E559">
        <v>4</v>
      </c>
      <c r="F559" s="6">
        <v>52.22</v>
      </c>
      <c r="G559" s="6">
        <f>Table3[[#This Row],[Units]]*Table3[[#This Row],[Price]]</f>
        <v>208.88</v>
      </c>
    </row>
    <row r="560" spans="2:7" x14ac:dyDescent="0.3">
      <c r="B560">
        <v>556</v>
      </c>
      <c r="C560" t="s">
        <v>34</v>
      </c>
      <c r="D560" t="s">
        <v>25</v>
      </c>
      <c r="E560">
        <v>4</v>
      </c>
      <c r="F560" s="6">
        <v>13.21</v>
      </c>
      <c r="G560" s="6">
        <f>Table3[[#This Row],[Units]]*Table3[[#This Row],[Price]]</f>
        <v>52.84</v>
      </c>
    </row>
    <row r="561" spans="2:7" x14ac:dyDescent="0.3">
      <c r="B561">
        <v>557</v>
      </c>
      <c r="C561" t="s">
        <v>17</v>
      </c>
      <c r="D561" t="s">
        <v>65</v>
      </c>
      <c r="E561">
        <v>4</v>
      </c>
      <c r="F561" s="6">
        <v>84.03</v>
      </c>
      <c r="G561" s="6">
        <f>Table3[[#This Row],[Units]]*Table3[[#This Row],[Price]]</f>
        <v>336.12</v>
      </c>
    </row>
    <row r="562" spans="2:7" x14ac:dyDescent="0.3">
      <c r="B562">
        <v>558</v>
      </c>
      <c r="C562" t="s">
        <v>13</v>
      </c>
      <c r="D562" t="s">
        <v>64</v>
      </c>
      <c r="E562">
        <v>1</v>
      </c>
      <c r="F562" s="6">
        <v>24.599999999999998</v>
      </c>
      <c r="G562" s="6">
        <f>Table3[[#This Row],[Units]]*Table3[[#This Row],[Price]]</f>
        <v>24.599999999999998</v>
      </c>
    </row>
    <row r="563" spans="2:7" x14ac:dyDescent="0.3">
      <c r="B563">
        <v>559</v>
      </c>
      <c r="C563" t="s">
        <v>30</v>
      </c>
      <c r="D563" t="s">
        <v>21</v>
      </c>
      <c r="E563">
        <v>3</v>
      </c>
      <c r="F563" s="6">
        <v>52.449999999999996</v>
      </c>
      <c r="G563" s="6">
        <f>Table3[[#This Row],[Units]]*Table3[[#This Row],[Price]]</f>
        <v>157.35</v>
      </c>
    </row>
    <row r="564" spans="2:7" x14ac:dyDescent="0.3">
      <c r="B564">
        <v>560</v>
      </c>
      <c r="C564" t="s">
        <v>17</v>
      </c>
      <c r="D564" t="s">
        <v>58</v>
      </c>
      <c r="E564">
        <v>5</v>
      </c>
      <c r="F564" s="6">
        <v>85.55</v>
      </c>
      <c r="G564" s="6">
        <f>Table3[[#This Row],[Units]]*Table3[[#This Row],[Price]]</f>
        <v>427.75</v>
      </c>
    </row>
    <row r="565" spans="2:7" x14ac:dyDescent="0.3">
      <c r="B565">
        <v>561</v>
      </c>
      <c r="C565" t="s">
        <v>13</v>
      </c>
      <c r="D565" t="s">
        <v>6</v>
      </c>
      <c r="E565">
        <v>2</v>
      </c>
      <c r="F565" s="6">
        <v>24.97</v>
      </c>
      <c r="G565" s="6">
        <f>Table3[[#This Row],[Units]]*Table3[[#This Row],[Price]]</f>
        <v>49.94</v>
      </c>
    </row>
    <row r="566" spans="2:7" x14ac:dyDescent="0.3">
      <c r="B566">
        <v>562</v>
      </c>
      <c r="C566" t="s">
        <v>30</v>
      </c>
      <c r="D566" t="s">
        <v>19</v>
      </c>
      <c r="E566">
        <v>5</v>
      </c>
      <c r="F566" s="6">
        <v>53.599999999999994</v>
      </c>
      <c r="G566" s="6">
        <f>Table3[[#This Row],[Units]]*Table3[[#This Row],[Price]]</f>
        <v>268</v>
      </c>
    </row>
    <row r="567" spans="2:7" x14ac:dyDescent="0.3">
      <c r="B567">
        <v>563</v>
      </c>
      <c r="C567" t="s">
        <v>17</v>
      </c>
      <c r="D567" t="s">
        <v>47</v>
      </c>
      <c r="E567">
        <v>2</v>
      </c>
      <c r="F567" s="6">
        <v>84.73</v>
      </c>
      <c r="G567" s="6">
        <f>Table3[[#This Row],[Units]]*Table3[[#This Row],[Price]]</f>
        <v>169.46</v>
      </c>
    </row>
    <row r="568" spans="2:7" x14ac:dyDescent="0.3">
      <c r="B568">
        <v>564</v>
      </c>
      <c r="C568" t="s">
        <v>34</v>
      </c>
      <c r="D568" t="s">
        <v>42</v>
      </c>
      <c r="E568">
        <v>1</v>
      </c>
      <c r="F568" s="6">
        <v>16.399999999999999</v>
      </c>
      <c r="G568" s="6">
        <f>Table3[[#This Row],[Units]]*Table3[[#This Row],[Price]]</f>
        <v>16.399999999999999</v>
      </c>
    </row>
    <row r="569" spans="2:7" x14ac:dyDescent="0.3">
      <c r="B569">
        <v>565</v>
      </c>
      <c r="C569" t="s">
        <v>13</v>
      </c>
      <c r="D569" t="s">
        <v>47</v>
      </c>
      <c r="E569">
        <v>4</v>
      </c>
      <c r="F569" s="6">
        <v>21.56</v>
      </c>
      <c r="G569" s="6">
        <f>Table3[[#This Row],[Units]]*Table3[[#This Row],[Price]]</f>
        <v>86.24</v>
      </c>
    </row>
    <row r="570" spans="2:7" x14ac:dyDescent="0.3">
      <c r="B570">
        <v>566</v>
      </c>
      <c r="C570" t="s">
        <v>13</v>
      </c>
      <c r="D570" t="s">
        <v>58</v>
      </c>
      <c r="E570">
        <v>3</v>
      </c>
      <c r="F570" s="6">
        <v>21.58</v>
      </c>
      <c r="G570" s="6">
        <f>Table3[[#This Row],[Units]]*Table3[[#This Row],[Price]]</f>
        <v>64.739999999999995</v>
      </c>
    </row>
    <row r="571" spans="2:7" x14ac:dyDescent="0.3">
      <c r="B571">
        <v>567</v>
      </c>
      <c r="C571" t="s">
        <v>30</v>
      </c>
      <c r="D571" t="s">
        <v>44</v>
      </c>
      <c r="E571">
        <v>4</v>
      </c>
      <c r="F571" s="6">
        <v>52.66</v>
      </c>
      <c r="G571" s="6">
        <f>Table3[[#This Row],[Units]]*Table3[[#This Row],[Price]]</f>
        <v>210.64</v>
      </c>
    </row>
    <row r="572" spans="2:7" x14ac:dyDescent="0.3">
      <c r="B572">
        <v>568</v>
      </c>
      <c r="C572" t="s">
        <v>13</v>
      </c>
      <c r="D572" t="s">
        <v>55</v>
      </c>
      <c r="E572">
        <v>1</v>
      </c>
      <c r="F572" s="6">
        <v>24.159999999999997</v>
      </c>
      <c r="G572" s="6">
        <f>Table3[[#This Row],[Units]]*Table3[[#This Row],[Price]]</f>
        <v>24.159999999999997</v>
      </c>
    </row>
    <row r="573" spans="2:7" x14ac:dyDescent="0.3">
      <c r="B573">
        <v>569</v>
      </c>
      <c r="C573" t="s">
        <v>17</v>
      </c>
      <c r="D573" t="s">
        <v>27</v>
      </c>
      <c r="E573">
        <v>1</v>
      </c>
      <c r="F573" s="6">
        <v>87.27</v>
      </c>
      <c r="G573" s="6">
        <f>Table3[[#This Row],[Units]]*Table3[[#This Row],[Price]]</f>
        <v>87.27</v>
      </c>
    </row>
    <row r="574" spans="2:7" x14ac:dyDescent="0.3">
      <c r="B574">
        <v>570</v>
      </c>
      <c r="C574" t="s">
        <v>13</v>
      </c>
      <c r="D574" t="s">
        <v>46</v>
      </c>
      <c r="E574">
        <v>1</v>
      </c>
      <c r="F574" s="6">
        <v>23.75</v>
      </c>
      <c r="G574" s="6">
        <f>Table3[[#This Row],[Units]]*Table3[[#This Row],[Price]]</f>
        <v>23.75</v>
      </c>
    </row>
    <row r="575" spans="2:7" x14ac:dyDescent="0.3">
      <c r="B575">
        <v>571</v>
      </c>
      <c r="C575" t="s">
        <v>30</v>
      </c>
      <c r="D575" t="s">
        <v>60</v>
      </c>
      <c r="E575">
        <v>5</v>
      </c>
      <c r="F575" s="6">
        <v>52.8</v>
      </c>
      <c r="G575" s="6">
        <f>Table3[[#This Row],[Units]]*Table3[[#This Row],[Price]]</f>
        <v>264</v>
      </c>
    </row>
    <row r="576" spans="2:7" x14ac:dyDescent="0.3">
      <c r="B576">
        <v>572</v>
      </c>
      <c r="C576" t="s">
        <v>17</v>
      </c>
      <c r="D576" t="s">
        <v>23</v>
      </c>
      <c r="E576">
        <v>3</v>
      </c>
      <c r="F576" s="6">
        <v>87.93</v>
      </c>
      <c r="G576" s="6">
        <f>Table3[[#This Row],[Units]]*Table3[[#This Row],[Price]]</f>
        <v>263.79000000000002</v>
      </c>
    </row>
    <row r="577" spans="2:7" x14ac:dyDescent="0.3">
      <c r="B577">
        <v>573</v>
      </c>
      <c r="C577" t="s">
        <v>30</v>
      </c>
      <c r="D577" t="s">
        <v>42</v>
      </c>
      <c r="E577">
        <v>3</v>
      </c>
      <c r="F577" s="6">
        <v>51.389999999999993</v>
      </c>
      <c r="G577" s="6">
        <f>Table3[[#This Row],[Units]]*Table3[[#This Row],[Price]]</f>
        <v>154.16999999999999</v>
      </c>
    </row>
    <row r="578" spans="2:7" x14ac:dyDescent="0.3">
      <c r="B578">
        <v>574</v>
      </c>
      <c r="C578" t="s">
        <v>13</v>
      </c>
      <c r="D578" t="s">
        <v>38</v>
      </c>
      <c r="E578">
        <v>1</v>
      </c>
      <c r="F578" s="6">
        <v>21.56</v>
      </c>
      <c r="G578" s="6">
        <f>Table3[[#This Row],[Units]]*Table3[[#This Row],[Price]]</f>
        <v>21.56</v>
      </c>
    </row>
    <row r="579" spans="2:7" x14ac:dyDescent="0.3">
      <c r="B579">
        <v>575</v>
      </c>
      <c r="C579" t="s">
        <v>17</v>
      </c>
      <c r="D579" t="s">
        <v>50</v>
      </c>
      <c r="E579">
        <v>3</v>
      </c>
      <c r="F579" s="6">
        <v>85.1</v>
      </c>
      <c r="G579" s="6">
        <f>Table3[[#This Row],[Units]]*Table3[[#This Row],[Price]]</f>
        <v>255.29999999999998</v>
      </c>
    </row>
    <row r="580" spans="2:7" x14ac:dyDescent="0.3">
      <c r="B580">
        <v>576</v>
      </c>
      <c r="C580" t="s">
        <v>13</v>
      </c>
      <c r="D580" t="s">
        <v>54</v>
      </c>
      <c r="E580">
        <v>4</v>
      </c>
      <c r="F580" s="6">
        <v>23.34</v>
      </c>
      <c r="G580" s="6">
        <f>Table3[[#This Row],[Units]]*Table3[[#This Row],[Price]]</f>
        <v>93.36</v>
      </c>
    </row>
    <row r="581" spans="2:7" x14ac:dyDescent="0.3">
      <c r="B581">
        <v>577</v>
      </c>
      <c r="C581" t="s">
        <v>34</v>
      </c>
      <c r="D581" t="s">
        <v>33</v>
      </c>
      <c r="E581">
        <v>5</v>
      </c>
      <c r="F581" s="6">
        <v>13.98</v>
      </c>
      <c r="G581" s="6">
        <f>Table3[[#This Row],[Units]]*Table3[[#This Row],[Price]]</f>
        <v>69.900000000000006</v>
      </c>
    </row>
    <row r="582" spans="2:7" x14ac:dyDescent="0.3">
      <c r="B582">
        <v>578</v>
      </c>
      <c r="C582" t="s">
        <v>13</v>
      </c>
      <c r="D582" t="s">
        <v>35</v>
      </c>
      <c r="E582">
        <v>5</v>
      </c>
      <c r="F582" s="6">
        <v>24.33</v>
      </c>
      <c r="G582" s="6">
        <f>Table3[[#This Row],[Units]]*Table3[[#This Row],[Price]]</f>
        <v>121.64999999999999</v>
      </c>
    </row>
    <row r="583" spans="2:7" x14ac:dyDescent="0.3">
      <c r="B583">
        <v>579</v>
      </c>
      <c r="C583" t="s">
        <v>17</v>
      </c>
      <c r="D583" t="s">
        <v>35</v>
      </c>
      <c r="E583">
        <v>4</v>
      </c>
      <c r="F583" s="6">
        <v>85.28</v>
      </c>
      <c r="G583" s="6">
        <f>Table3[[#This Row],[Units]]*Table3[[#This Row],[Price]]</f>
        <v>341.12</v>
      </c>
    </row>
    <row r="584" spans="2:7" x14ac:dyDescent="0.3">
      <c r="B584">
        <v>580</v>
      </c>
      <c r="C584" t="s">
        <v>30</v>
      </c>
      <c r="D584" t="s">
        <v>15</v>
      </c>
      <c r="E584">
        <v>2</v>
      </c>
      <c r="F584" s="6">
        <v>54.339999999999996</v>
      </c>
      <c r="G584" s="6">
        <f>Table3[[#This Row],[Units]]*Table3[[#This Row],[Price]]</f>
        <v>108.67999999999999</v>
      </c>
    </row>
    <row r="585" spans="2:7" x14ac:dyDescent="0.3">
      <c r="B585">
        <v>581</v>
      </c>
      <c r="C585" t="s">
        <v>17</v>
      </c>
      <c r="D585" t="s">
        <v>65</v>
      </c>
      <c r="E585">
        <v>2</v>
      </c>
      <c r="F585" s="6">
        <v>84.79</v>
      </c>
      <c r="G585" s="6">
        <f>Table3[[#This Row],[Units]]*Table3[[#This Row],[Price]]</f>
        <v>169.58</v>
      </c>
    </row>
    <row r="586" spans="2:7" x14ac:dyDescent="0.3">
      <c r="B586">
        <v>582</v>
      </c>
      <c r="C586" t="s">
        <v>30</v>
      </c>
      <c r="D586" t="s">
        <v>14</v>
      </c>
      <c r="E586">
        <v>2</v>
      </c>
      <c r="F586" s="6">
        <v>54.29</v>
      </c>
      <c r="G586" s="6">
        <f>Table3[[#This Row],[Units]]*Table3[[#This Row],[Price]]</f>
        <v>108.58</v>
      </c>
    </row>
    <row r="587" spans="2:7" x14ac:dyDescent="0.3">
      <c r="B587">
        <v>583</v>
      </c>
      <c r="C587" t="s">
        <v>13</v>
      </c>
      <c r="D587" t="s">
        <v>42</v>
      </c>
      <c r="E587">
        <v>5</v>
      </c>
      <c r="F587" s="6">
        <v>24.099999999999998</v>
      </c>
      <c r="G587" s="6">
        <f>Table3[[#This Row],[Units]]*Table3[[#This Row],[Price]]</f>
        <v>120.49999999999999</v>
      </c>
    </row>
    <row r="588" spans="2:7" x14ac:dyDescent="0.3">
      <c r="B588">
        <v>584</v>
      </c>
      <c r="C588" t="s">
        <v>17</v>
      </c>
      <c r="D588" t="s">
        <v>16</v>
      </c>
      <c r="E588">
        <v>1</v>
      </c>
      <c r="F588" s="6">
        <v>84.18</v>
      </c>
      <c r="G588" s="6">
        <f>Table3[[#This Row],[Units]]*Table3[[#This Row],[Price]]</f>
        <v>84.18</v>
      </c>
    </row>
    <row r="589" spans="2:7" x14ac:dyDescent="0.3">
      <c r="B589">
        <v>585</v>
      </c>
      <c r="C589" t="s">
        <v>17</v>
      </c>
      <c r="D589" t="s">
        <v>65</v>
      </c>
      <c r="E589">
        <v>2</v>
      </c>
      <c r="F589" s="6">
        <v>85.4</v>
      </c>
      <c r="G589" s="6">
        <f>Table3[[#This Row],[Units]]*Table3[[#This Row],[Price]]</f>
        <v>170.8</v>
      </c>
    </row>
    <row r="590" spans="2:7" x14ac:dyDescent="0.3">
      <c r="B590">
        <v>586</v>
      </c>
      <c r="C590" t="s">
        <v>30</v>
      </c>
      <c r="D590" t="s">
        <v>38</v>
      </c>
      <c r="E590">
        <v>2</v>
      </c>
      <c r="F590" s="6">
        <v>52.08</v>
      </c>
      <c r="G590" s="6">
        <f>Table3[[#This Row],[Units]]*Table3[[#This Row],[Price]]</f>
        <v>104.16</v>
      </c>
    </row>
    <row r="591" spans="2:7" x14ac:dyDescent="0.3">
      <c r="B591">
        <v>587</v>
      </c>
      <c r="C591" t="s">
        <v>30</v>
      </c>
      <c r="D591" t="s">
        <v>44</v>
      </c>
      <c r="E591">
        <v>4</v>
      </c>
      <c r="F591" s="6">
        <v>53.18</v>
      </c>
      <c r="G591" s="6">
        <f>Table3[[#This Row],[Units]]*Table3[[#This Row],[Price]]</f>
        <v>212.72</v>
      </c>
    </row>
    <row r="592" spans="2:7" x14ac:dyDescent="0.3">
      <c r="B592">
        <v>588</v>
      </c>
      <c r="C592" t="s">
        <v>30</v>
      </c>
      <c r="D592" t="s">
        <v>44</v>
      </c>
      <c r="E592">
        <v>3</v>
      </c>
      <c r="F592" s="6">
        <v>54.97</v>
      </c>
      <c r="G592" s="6">
        <f>Table3[[#This Row],[Units]]*Table3[[#This Row],[Price]]</f>
        <v>164.91</v>
      </c>
    </row>
    <row r="593" spans="2:7" x14ac:dyDescent="0.3">
      <c r="B593">
        <v>589</v>
      </c>
      <c r="C593" t="s">
        <v>17</v>
      </c>
      <c r="D593" t="s">
        <v>42</v>
      </c>
      <c r="E593">
        <v>1</v>
      </c>
      <c r="F593" s="6">
        <v>86.36</v>
      </c>
      <c r="G593" s="6">
        <f>Table3[[#This Row],[Units]]*Table3[[#This Row],[Price]]</f>
        <v>86.36</v>
      </c>
    </row>
    <row r="594" spans="2:7" x14ac:dyDescent="0.3">
      <c r="B594">
        <v>590</v>
      </c>
      <c r="C594" t="s">
        <v>17</v>
      </c>
      <c r="D594" t="s">
        <v>64</v>
      </c>
      <c r="E594">
        <v>1</v>
      </c>
      <c r="F594" s="6">
        <v>86.49</v>
      </c>
      <c r="G594" s="6">
        <f>Table3[[#This Row],[Units]]*Table3[[#This Row],[Price]]</f>
        <v>86.49</v>
      </c>
    </row>
    <row r="595" spans="2:7" x14ac:dyDescent="0.3">
      <c r="B595">
        <v>591</v>
      </c>
      <c r="C595" t="s">
        <v>17</v>
      </c>
      <c r="D595" t="s">
        <v>52</v>
      </c>
      <c r="E595">
        <v>2</v>
      </c>
      <c r="F595" s="6">
        <v>86.26</v>
      </c>
      <c r="G595" s="6">
        <f>Table3[[#This Row],[Units]]*Table3[[#This Row],[Price]]</f>
        <v>172.52</v>
      </c>
    </row>
    <row r="596" spans="2:7" x14ac:dyDescent="0.3">
      <c r="B596">
        <v>592</v>
      </c>
      <c r="C596" t="s">
        <v>17</v>
      </c>
      <c r="D596" t="s">
        <v>44</v>
      </c>
      <c r="E596">
        <v>1</v>
      </c>
      <c r="F596" s="6">
        <v>85.16</v>
      </c>
      <c r="G596" s="6">
        <f>Table3[[#This Row],[Units]]*Table3[[#This Row],[Price]]</f>
        <v>85.16</v>
      </c>
    </row>
    <row r="597" spans="2:7" x14ac:dyDescent="0.3">
      <c r="B597">
        <v>593</v>
      </c>
      <c r="C597" t="s">
        <v>13</v>
      </c>
      <c r="D597" t="s">
        <v>60</v>
      </c>
      <c r="E597">
        <v>4</v>
      </c>
      <c r="F597" s="6">
        <v>21.779999999999998</v>
      </c>
      <c r="G597" s="6">
        <f>Table3[[#This Row],[Units]]*Table3[[#This Row],[Price]]</f>
        <v>87.11999999999999</v>
      </c>
    </row>
    <row r="598" spans="2:7" x14ac:dyDescent="0.3">
      <c r="B598">
        <v>594</v>
      </c>
      <c r="C598" t="s">
        <v>30</v>
      </c>
      <c r="D598" t="s">
        <v>37</v>
      </c>
      <c r="E598">
        <v>5</v>
      </c>
      <c r="F598" s="6">
        <v>54.139999999999993</v>
      </c>
      <c r="G598" s="6">
        <f>Table3[[#This Row],[Units]]*Table3[[#This Row],[Price]]</f>
        <v>270.7</v>
      </c>
    </row>
    <row r="599" spans="2:7" x14ac:dyDescent="0.3">
      <c r="B599">
        <v>595</v>
      </c>
      <c r="C599" t="s">
        <v>17</v>
      </c>
      <c r="D599" t="s">
        <v>26</v>
      </c>
      <c r="E599">
        <v>5</v>
      </c>
      <c r="F599" s="6">
        <v>85.73</v>
      </c>
      <c r="G599" s="6">
        <f>Table3[[#This Row],[Units]]*Table3[[#This Row],[Price]]</f>
        <v>428.65000000000003</v>
      </c>
    </row>
    <row r="600" spans="2:7" x14ac:dyDescent="0.3">
      <c r="B600">
        <v>596</v>
      </c>
      <c r="C600" t="s">
        <v>17</v>
      </c>
      <c r="D600" t="s">
        <v>40</v>
      </c>
      <c r="E600">
        <v>4</v>
      </c>
      <c r="F600" s="6">
        <v>84.19</v>
      </c>
      <c r="G600" s="6">
        <f>Table3[[#This Row],[Units]]*Table3[[#This Row],[Price]]</f>
        <v>336.76</v>
      </c>
    </row>
    <row r="601" spans="2:7" x14ac:dyDescent="0.3">
      <c r="B601">
        <v>597</v>
      </c>
      <c r="C601" t="s">
        <v>17</v>
      </c>
      <c r="D601" t="s">
        <v>44</v>
      </c>
      <c r="E601">
        <v>4</v>
      </c>
      <c r="F601" s="6">
        <v>87.55</v>
      </c>
      <c r="G601" s="6">
        <f>Table3[[#This Row],[Units]]*Table3[[#This Row],[Price]]</f>
        <v>350.2</v>
      </c>
    </row>
    <row r="602" spans="2:7" x14ac:dyDescent="0.3">
      <c r="B602">
        <v>598</v>
      </c>
      <c r="C602" t="s">
        <v>17</v>
      </c>
      <c r="D602" t="s">
        <v>59</v>
      </c>
      <c r="E602">
        <v>1</v>
      </c>
      <c r="F602" s="6">
        <v>85.39</v>
      </c>
      <c r="G602" s="6">
        <f>Table3[[#This Row],[Units]]*Table3[[#This Row],[Price]]</f>
        <v>85.39</v>
      </c>
    </row>
    <row r="603" spans="2:7" x14ac:dyDescent="0.3">
      <c r="B603">
        <v>599</v>
      </c>
      <c r="C603" t="s">
        <v>13</v>
      </c>
      <c r="D603" t="s">
        <v>64</v>
      </c>
      <c r="E603">
        <v>3</v>
      </c>
      <c r="F603" s="6">
        <v>24.389999999999997</v>
      </c>
      <c r="G603" s="6">
        <f>Table3[[#This Row],[Units]]*Table3[[#This Row],[Price]]</f>
        <v>73.169999999999987</v>
      </c>
    </row>
    <row r="604" spans="2:7" x14ac:dyDescent="0.3">
      <c r="B604">
        <v>600</v>
      </c>
      <c r="C604" t="s">
        <v>30</v>
      </c>
      <c r="D604" t="s">
        <v>31</v>
      </c>
      <c r="E604">
        <v>5</v>
      </c>
      <c r="F604" s="6">
        <v>51.8</v>
      </c>
      <c r="G604" s="6">
        <f>Table3[[#This Row],[Units]]*Table3[[#This Row],[Price]]</f>
        <v>259</v>
      </c>
    </row>
    <row r="605" spans="2:7" x14ac:dyDescent="0.3">
      <c r="B605">
        <v>601</v>
      </c>
      <c r="C605" t="s">
        <v>17</v>
      </c>
      <c r="D605" t="s">
        <v>43</v>
      </c>
      <c r="E605">
        <v>4</v>
      </c>
      <c r="F605" s="6">
        <v>84.32</v>
      </c>
      <c r="G605" s="6">
        <f>Table3[[#This Row],[Units]]*Table3[[#This Row],[Price]]</f>
        <v>337.28</v>
      </c>
    </row>
    <row r="606" spans="2:7" x14ac:dyDescent="0.3">
      <c r="B606">
        <v>602</v>
      </c>
      <c r="C606" t="s">
        <v>13</v>
      </c>
      <c r="D606" t="s">
        <v>43</v>
      </c>
      <c r="E606">
        <v>5</v>
      </c>
      <c r="F606" s="6">
        <v>23.93</v>
      </c>
      <c r="G606" s="6">
        <f>Table3[[#This Row],[Units]]*Table3[[#This Row],[Price]]</f>
        <v>119.65</v>
      </c>
    </row>
    <row r="607" spans="2:7" x14ac:dyDescent="0.3">
      <c r="B607">
        <v>603</v>
      </c>
      <c r="C607" t="s">
        <v>17</v>
      </c>
      <c r="D607" t="s">
        <v>38</v>
      </c>
      <c r="E607">
        <v>4</v>
      </c>
      <c r="F607" s="6">
        <v>86.26</v>
      </c>
      <c r="G607" s="6">
        <f>Table3[[#This Row],[Units]]*Table3[[#This Row],[Price]]</f>
        <v>345.04</v>
      </c>
    </row>
    <row r="608" spans="2:7" x14ac:dyDescent="0.3">
      <c r="B608">
        <v>604</v>
      </c>
      <c r="C608" t="s">
        <v>30</v>
      </c>
      <c r="D608" t="s">
        <v>42</v>
      </c>
      <c r="E608">
        <v>1</v>
      </c>
      <c r="F608" s="6">
        <v>51.449999999999996</v>
      </c>
      <c r="G608" s="6">
        <f>Table3[[#This Row],[Units]]*Table3[[#This Row],[Price]]</f>
        <v>51.449999999999996</v>
      </c>
    </row>
    <row r="609" spans="2:7" x14ac:dyDescent="0.3">
      <c r="B609">
        <v>605</v>
      </c>
      <c r="C609" t="s">
        <v>17</v>
      </c>
      <c r="D609" t="s">
        <v>28</v>
      </c>
      <c r="E609">
        <v>1</v>
      </c>
      <c r="F609" s="6">
        <v>84.51</v>
      </c>
      <c r="G609" s="6">
        <f>Table3[[#This Row],[Units]]*Table3[[#This Row],[Price]]</f>
        <v>84.51</v>
      </c>
    </row>
    <row r="610" spans="2:7" x14ac:dyDescent="0.3">
      <c r="B610">
        <v>606</v>
      </c>
      <c r="C610" t="s">
        <v>17</v>
      </c>
      <c r="D610" t="s">
        <v>32</v>
      </c>
      <c r="E610">
        <v>4</v>
      </c>
      <c r="F610" s="6">
        <v>85.37</v>
      </c>
      <c r="G610" s="6">
        <f>Table3[[#This Row],[Units]]*Table3[[#This Row],[Price]]</f>
        <v>341.48</v>
      </c>
    </row>
    <row r="611" spans="2:7" x14ac:dyDescent="0.3">
      <c r="B611">
        <v>607</v>
      </c>
      <c r="C611" t="s">
        <v>17</v>
      </c>
      <c r="D611" t="s">
        <v>31</v>
      </c>
      <c r="E611">
        <v>5</v>
      </c>
      <c r="F611" s="6">
        <v>86.23</v>
      </c>
      <c r="G611" s="6">
        <f>Table3[[#This Row],[Units]]*Table3[[#This Row],[Price]]</f>
        <v>431.15000000000003</v>
      </c>
    </row>
    <row r="612" spans="2:7" x14ac:dyDescent="0.3">
      <c r="B612">
        <v>608</v>
      </c>
      <c r="C612" t="s">
        <v>13</v>
      </c>
      <c r="D612" t="s">
        <v>49</v>
      </c>
      <c r="E612">
        <v>3</v>
      </c>
      <c r="F612" s="6">
        <v>24.11</v>
      </c>
      <c r="G612" s="6">
        <f>Table3[[#This Row],[Units]]*Table3[[#This Row],[Price]]</f>
        <v>72.33</v>
      </c>
    </row>
    <row r="613" spans="2:7" x14ac:dyDescent="0.3">
      <c r="B613">
        <v>609</v>
      </c>
      <c r="C613" t="s">
        <v>30</v>
      </c>
      <c r="D613" t="s">
        <v>49</v>
      </c>
      <c r="E613">
        <v>2</v>
      </c>
      <c r="F613" s="6">
        <v>53.5</v>
      </c>
      <c r="G613" s="6">
        <f>Table3[[#This Row],[Units]]*Table3[[#This Row],[Price]]</f>
        <v>107</v>
      </c>
    </row>
    <row r="614" spans="2:7" x14ac:dyDescent="0.3">
      <c r="B614">
        <v>610</v>
      </c>
      <c r="C614" t="s">
        <v>17</v>
      </c>
      <c r="D614" t="s">
        <v>27</v>
      </c>
      <c r="E614">
        <v>4</v>
      </c>
      <c r="F614" s="6">
        <v>87.44</v>
      </c>
      <c r="G614" s="6">
        <f>Table3[[#This Row],[Units]]*Table3[[#This Row],[Price]]</f>
        <v>349.76</v>
      </c>
    </row>
    <row r="615" spans="2:7" x14ac:dyDescent="0.3">
      <c r="B615">
        <v>611</v>
      </c>
      <c r="C615" t="s">
        <v>30</v>
      </c>
      <c r="D615" t="s">
        <v>63</v>
      </c>
      <c r="E615">
        <v>1</v>
      </c>
      <c r="F615" s="6">
        <v>54.15</v>
      </c>
      <c r="G615" s="6">
        <f>Table3[[#This Row],[Units]]*Table3[[#This Row],[Price]]</f>
        <v>54.15</v>
      </c>
    </row>
    <row r="616" spans="2:7" x14ac:dyDescent="0.3">
      <c r="B616">
        <v>612</v>
      </c>
      <c r="C616" t="s">
        <v>17</v>
      </c>
      <c r="D616" t="s">
        <v>54</v>
      </c>
      <c r="E616">
        <v>1</v>
      </c>
      <c r="F616" s="6">
        <v>86.24</v>
      </c>
      <c r="G616" s="6">
        <f>Table3[[#This Row],[Units]]*Table3[[#This Row],[Price]]</f>
        <v>86.24</v>
      </c>
    </row>
    <row r="617" spans="2:7" x14ac:dyDescent="0.3">
      <c r="B617">
        <v>613</v>
      </c>
      <c r="C617" t="s">
        <v>13</v>
      </c>
      <c r="D617" t="s">
        <v>23</v>
      </c>
      <c r="E617">
        <v>4</v>
      </c>
      <c r="F617" s="6">
        <v>22.419999999999998</v>
      </c>
      <c r="G617" s="6">
        <f>Table3[[#This Row],[Units]]*Table3[[#This Row],[Price]]</f>
        <v>89.679999999999993</v>
      </c>
    </row>
    <row r="618" spans="2:7" x14ac:dyDescent="0.3">
      <c r="B618">
        <v>614</v>
      </c>
      <c r="C618" t="s">
        <v>13</v>
      </c>
      <c r="D618" t="s">
        <v>32</v>
      </c>
      <c r="E618">
        <v>1</v>
      </c>
      <c r="F618" s="6">
        <v>24.479999999999997</v>
      </c>
      <c r="G618" s="6">
        <f>Table3[[#This Row],[Units]]*Table3[[#This Row],[Price]]</f>
        <v>24.479999999999997</v>
      </c>
    </row>
    <row r="619" spans="2:7" x14ac:dyDescent="0.3">
      <c r="B619">
        <v>615</v>
      </c>
      <c r="C619" t="s">
        <v>30</v>
      </c>
      <c r="D619" t="s">
        <v>23</v>
      </c>
      <c r="E619">
        <v>1</v>
      </c>
      <c r="F619" s="6">
        <v>53.449999999999996</v>
      </c>
      <c r="G619" s="6">
        <f>Table3[[#This Row],[Units]]*Table3[[#This Row],[Price]]</f>
        <v>53.449999999999996</v>
      </c>
    </row>
    <row r="620" spans="2:7" x14ac:dyDescent="0.3">
      <c r="B620">
        <v>616</v>
      </c>
      <c r="C620" t="s">
        <v>17</v>
      </c>
      <c r="D620" t="s">
        <v>54</v>
      </c>
      <c r="E620">
        <v>5</v>
      </c>
      <c r="F620" s="6">
        <v>86.13</v>
      </c>
      <c r="G620" s="6">
        <f>Table3[[#This Row],[Units]]*Table3[[#This Row],[Price]]</f>
        <v>430.65</v>
      </c>
    </row>
    <row r="621" spans="2:7" x14ac:dyDescent="0.3">
      <c r="B621">
        <v>617</v>
      </c>
      <c r="C621" t="s">
        <v>34</v>
      </c>
      <c r="D621" t="s">
        <v>25</v>
      </c>
      <c r="E621">
        <v>3</v>
      </c>
      <c r="F621" s="6">
        <v>13.98</v>
      </c>
      <c r="G621" s="6">
        <f>Table3[[#This Row],[Units]]*Table3[[#This Row],[Price]]</f>
        <v>41.94</v>
      </c>
    </row>
    <row r="622" spans="2:7" x14ac:dyDescent="0.3">
      <c r="B622">
        <v>618</v>
      </c>
      <c r="C622" t="s">
        <v>13</v>
      </c>
      <c r="D622" t="s">
        <v>36</v>
      </c>
      <c r="E622">
        <v>3</v>
      </c>
      <c r="F622" s="6">
        <v>24.02</v>
      </c>
      <c r="G622" s="6">
        <f>Table3[[#This Row],[Units]]*Table3[[#This Row],[Price]]</f>
        <v>72.06</v>
      </c>
    </row>
    <row r="623" spans="2:7" x14ac:dyDescent="0.3">
      <c r="B623">
        <v>619</v>
      </c>
      <c r="C623" t="s">
        <v>17</v>
      </c>
      <c r="D623" t="s">
        <v>55</v>
      </c>
      <c r="E623">
        <v>2</v>
      </c>
      <c r="F623" s="6">
        <v>85.39</v>
      </c>
      <c r="G623" s="6">
        <f>Table3[[#This Row],[Units]]*Table3[[#This Row],[Price]]</f>
        <v>170.78</v>
      </c>
    </row>
    <row r="624" spans="2:7" x14ac:dyDescent="0.3">
      <c r="B624">
        <v>620</v>
      </c>
      <c r="C624" t="s">
        <v>30</v>
      </c>
      <c r="D624" t="s">
        <v>26</v>
      </c>
      <c r="E624">
        <v>4</v>
      </c>
      <c r="F624" s="6">
        <v>51.519999999999996</v>
      </c>
      <c r="G624" s="6">
        <f>Table3[[#This Row],[Units]]*Table3[[#This Row],[Price]]</f>
        <v>206.07999999999998</v>
      </c>
    </row>
    <row r="625" spans="2:7" x14ac:dyDescent="0.3">
      <c r="B625">
        <v>621</v>
      </c>
      <c r="C625" t="s">
        <v>17</v>
      </c>
      <c r="D625" t="s">
        <v>64</v>
      </c>
      <c r="E625">
        <v>3</v>
      </c>
      <c r="F625" s="6">
        <v>86.88</v>
      </c>
      <c r="G625" s="6">
        <f>Table3[[#This Row],[Units]]*Table3[[#This Row],[Price]]</f>
        <v>260.64</v>
      </c>
    </row>
    <row r="626" spans="2:7" x14ac:dyDescent="0.3">
      <c r="B626">
        <v>622</v>
      </c>
      <c r="C626" t="s">
        <v>13</v>
      </c>
      <c r="D626" t="s">
        <v>59</v>
      </c>
      <c r="E626">
        <v>2</v>
      </c>
      <c r="F626" s="6">
        <v>21.57</v>
      </c>
      <c r="G626" s="6">
        <f>Table3[[#This Row],[Units]]*Table3[[#This Row],[Price]]</f>
        <v>43.14</v>
      </c>
    </row>
    <row r="627" spans="2:7" x14ac:dyDescent="0.3">
      <c r="B627">
        <v>623</v>
      </c>
      <c r="C627" t="s">
        <v>30</v>
      </c>
      <c r="D627" t="s">
        <v>54</v>
      </c>
      <c r="E627">
        <v>3</v>
      </c>
      <c r="F627" s="6">
        <v>52.47</v>
      </c>
      <c r="G627" s="6">
        <f>Table3[[#This Row],[Units]]*Table3[[#This Row],[Price]]</f>
        <v>157.41</v>
      </c>
    </row>
    <row r="628" spans="2:7" x14ac:dyDescent="0.3">
      <c r="B628">
        <v>624</v>
      </c>
      <c r="C628" t="s">
        <v>17</v>
      </c>
      <c r="D628" t="s">
        <v>19</v>
      </c>
      <c r="E628">
        <v>5</v>
      </c>
      <c r="F628" s="6">
        <v>85.8</v>
      </c>
      <c r="G628" s="6">
        <f>Table3[[#This Row],[Units]]*Table3[[#This Row],[Price]]</f>
        <v>429</v>
      </c>
    </row>
    <row r="629" spans="2:7" x14ac:dyDescent="0.3">
      <c r="B629">
        <v>625</v>
      </c>
      <c r="C629" t="s">
        <v>13</v>
      </c>
      <c r="D629" t="s">
        <v>37</v>
      </c>
      <c r="E629">
        <v>2</v>
      </c>
      <c r="F629" s="6">
        <v>22.77</v>
      </c>
      <c r="G629" s="6">
        <f>Table3[[#This Row],[Units]]*Table3[[#This Row],[Price]]</f>
        <v>45.54</v>
      </c>
    </row>
    <row r="630" spans="2:7" x14ac:dyDescent="0.3">
      <c r="B630">
        <v>626</v>
      </c>
      <c r="C630" t="s">
        <v>17</v>
      </c>
      <c r="D630" t="s">
        <v>57</v>
      </c>
      <c r="E630">
        <v>4</v>
      </c>
      <c r="F630" s="6">
        <v>84.51</v>
      </c>
      <c r="G630" s="6">
        <f>Table3[[#This Row],[Units]]*Table3[[#This Row],[Price]]</f>
        <v>338.04</v>
      </c>
    </row>
    <row r="631" spans="2:7" x14ac:dyDescent="0.3">
      <c r="B631">
        <v>627</v>
      </c>
      <c r="C631" t="s">
        <v>17</v>
      </c>
      <c r="D631" t="s">
        <v>24</v>
      </c>
      <c r="E631">
        <v>4</v>
      </c>
      <c r="F631" s="6">
        <v>85.86</v>
      </c>
      <c r="G631" s="6">
        <f>Table3[[#This Row],[Units]]*Table3[[#This Row],[Price]]</f>
        <v>343.44</v>
      </c>
    </row>
    <row r="632" spans="2:7" x14ac:dyDescent="0.3">
      <c r="B632">
        <v>628</v>
      </c>
      <c r="C632" t="s">
        <v>13</v>
      </c>
      <c r="D632" t="s">
        <v>45</v>
      </c>
      <c r="E632">
        <v>5</v>
      </c>
      <c r="F632" s="6">
        <v>21.58</v>
      </c>
      <c r="G632" s="6">
        <f>Table3[[#This Row],[Units]]*Table3[[#This Row],[Price]]</f>
        <v>107.89999999999999</v>
      </c>
    </row>
    <row r="633" spans="2:7" x14ac:dyDescent="0.3">
      <c r="B633">
        <v>629</v>
      </c>
      <c r="C633" t="s">
        <v>17</v>
      </c>
      <c r="D633" t="s">
        <v>20</v>
      </c>
      <c r="E633">
        <v>3</v>
      </c>
      <c r="F633" s="6">
        <v>86.33</v>
      </c>
      <c r="G633" s="6">
        <f>Table3[[#This Row],[Units]]*Table3[[#This Row],[Price]]</f>
        <v>258.99</v>
      </c>
    </row>
    <row r="634" spans="2:7" x14ac:dyDescent="0.3">
      <c r="B634">
        <v>630</v>
      </c>
      <c r="C634" t="s">
        <v>34</v>
      </c>
      <c r="D634" t="s">
        <v>42</v>
      </c>
      <c r="E634">
        <v>4</v>
      </c>
      <c r="F634" s="6">
        <v>13.34</v>
      </c>
      <c r="G634" s="6">
        <f>Table3[[#This Row],[Units]]*Table3[[#This Row],[Price]]</f>
        <v>53.36</v>
      </c>
    </row>
    <row r="635" spans="2:7" x14ac:dyDescent="0.3">
      <c r="B635">
        <v>631</v>
      </c>
      <c r="C635" t="s">
        <v>30</v>
      </c>
      <c r="D635" t="s">
        <v>36</v>
      </c>
      <c r="E635">
        <v>3</v>
      </c>
      <c r="F635" s="6">
        <v>53.239999999999995</v>
      </c>
      <c r="G635" s="6">
        <f>Table3[[#This Row],[Units]]*Table3[[#This Row],[Price]]</f>
        <v>159.71999999999997</v>
      </c>
    </row>
    <row r="636" spans="2:7" x14ac:dyDescent="0.3">
      <c r="B636">
        <v>632</v>
      </c>
      <c r="C636" t="s">
        <v>17</v>
      </c>
      <c r="D636" t="s">
        <v>25</v>
      </c>
      <c r="E636">
        <v>5</v>
      </c>
      <c r="F636" s="6">
        <v>84.13</v>
      </c>
      <c r="G636" s="6">
        <f>Table3[[#This Row],[Units]]*Table3[[#This Row],[Price]]</f>
        <v>420.65</v>
      </c>
    </row>
    <row r="637" spans="2:7" x14ac:dyDescent="0.3">
      <c r="B637">
        <v>633</v>
      </c>
      <c r="C637" t="s">
        <v>17</v>
      </c>
      <c r="D637" t="s">
        <v>27</v>
      </c>
      <c r="E637">
        <v>1</v>
      </c>
      <c r="F637" s="6">
        <v>84.15</v>
      </c>
      <c r="G637" s="6">
        <f>Table3[[#This Row],[Units]]*Table3[[#This Row],[Price]]</f>
        <v>84.15</v>
      </c>
    </row>
    <row r="638" spans="2:7" x14ac:dyDescent="0.3">
      <c r="B638">
        <v>634</v>
      </c>
      <c r="C638" t="s">
        <v>17</v>
      </c>
      <c r="D638" t="s">
        <v>39</v>
      </c>
      <c r="E638">
        <v>3</v>
      </c>
      <c r="F638" s="6">
        <v>87.73</v>
      </c>
      <c r="G638" s="6">
        <f>Table3[[#This Row],[Units]]*Table3[[#This Row],[Price]]</f>
        <v>263.19</v>
      </c>
    </row>
    <row r="639" spans="2:7" x14ac:dyDescent="0.3">
      <c r="B639">
        <v>635</v>
      </c>
      <c r="C639" t="s">
        <v>13</v>
      </c>
      <c r="D639" t="s">
        <v>62</v>
      </c>
      <c r="E639">
        <v>2</v>
      </c>
      <c r="F639" s="6">
        <v>22.79</v>
      </c>
      <c r="G639" s="6">
        <f>Table3[[#This Row],[Units]]*Table3[[#This Row],[Price]]</f>
        <v>45.58</v>
      </c>
    </row>
    <row r="640" spans="2:7" x14ac:dyDescent="0.3">
      <c r="B640">
        <v>636</v>
      </c>
      <c r="C640" t="s">
        <v>17</v>
      </c>
      <c r="D640" t="s">
        <v>51</v>
      </c>
      <c r="E640">
        <v>2</v>
      </c>
      <c r="F640" s="6">
        <v>86.39</v>
      </c>
      <c r="G640" s="6">
        <f>Table3[[#This Row],[Units]]*Table3[[#This Row],[Price]]</f>
        <v>172.78</v>
      </c>
    </row>
    <row r="641" spans="2:7" x14ac:dyDescent="0.3">
      <c r="B641">
        <v>637</v>
      </c>
      <c r="C641" t="s">
        <v>17</v>
      </c>
      <c r="D641" t="s">
        <v>19</v>
      </c>
      <c r="E641">
        <v>3</v>
      </c>
      <c r="F641" s="6">
        <v>86.41</v>
      </c>
      <c r="G641" s="6">
        <f>Table3[[#This Row],[Units]]*Table3[[#This Row],[Price]]</f>
        <v>259.23</v>
      </c>
    </row>
    <row r="642" spans="2:7" x14ac:dyDescent="0.3">
      <c r="B642">
        <v>638</v>
      </c>
      <c r="C642" t="s">
        <v>17</v>
      </c>
      <c r="D642" t="s">
        <v>64</v>
      </c>
      <c r="E642">
        <v>5</v>
      </c>
      <c r="F642" s="6">
        <v>84.03</v>
      </c>
      <c r="G642" s="6">
        <f>Table3[[#This Row],[Units]]*Table3[[#This Row],[Price]]</f>
        <v>420.15</v>
      </c>
    </row>
    <row r="643" spans="2:7" x14ac:dyDescent="0.3">
      <c r="B643">
        <v>639</v>
      </c>
      <c r="C643" t="s">
        <v>30</v>
      </c>
      <c r="D643" t="s">
        <v>23</v>
      </c>
      <c r="E643">
        <v>3</v>
      </c>
      <c r="F643" s="6">
        <v>52.79</v>
      </c>
      <c r="G643" s="6">
        <f>Table3[[#This Row],[Units]]*Table3[[#This Row],[Price]]</f>
        <v>158.37</v>
      </c>
    </row>
    <row r="644" spans="2:7" x14ac:dyDescent="0.3">
      <c r="B644">
        <v>640</v>
      </c>
      <c r="C644" t="s">
        <v>13</v>
      </c>
      <c r="D644" t="s">
        <v>50</v>
      </c>
      <c r="E644">
        <v>2</v>
      </c>
      <c r="F644" s="6">
        <v>24.119999999999997</v>
      </c>
      <c r="G644" s="6">
        <f>Table3[[#This Row],[Units]]*Table3[[#This Row],[Price]]</f>
        <v>48.239999999999995</v>
      </c>
    </row>
    <row r="645" spans="2:7" x14ac:dyDescent="0.3">
      <c r="B645">
        <v>641</v>
      </c>
      <c r="C645" t="s">
        <v>30</v>
      </c>
      <c r="D645" t="s">
        <v>40</v>
      </c>
      <c r="E645">
        <v>3</v>
      </c>
      <c r="F645" s="6">
        <v>53.32</v>
      </c>
      <c r="G645" s="6">
        <f>Table3[[#This Row],[Units]]*Table3[[#This Row],[Price]]</f>
        <v>159.96</v>
      </c>
    </row>
    <row r="646" spans="2:7" x14ac:dyDescent="0.3">
      <c r="B646">
        <v>642</v>
      </c>
      <c r="C646" t="s">
        <v>17</v>
      </c>
      <c r="D646" t="s">
        <v>62</v>
      </c>
      <c r="E646">
        <v>1</v>
      </c>
      <c r="F646" s="6">
        <v>84.55</v>
      </c>
      <c r="G646" s="6">
        <f>Table3[[#This Row],[Units]]*Table3[[#This Row],[Price]]</f>
        <v>84.55</v>
      </c>
    </row>
    <row r="647" spans="2:7" x14ac:dyDescent="0.3">
      <c r="B647">
        <v>643</v>
      </c>
      <c r="C647" t="s">
        <v>17</v>
      </c>
      <c r="D647" t="s">
        <v>44</v>
      </c>
      <c r="E647">
        <v>1</v>
      </c>
      <c r="F647" s="6">
        <v>84.67</v>
      </c>
      <c r="G647" s="6">
        <f>Table3[[#This Row],[Units]]*Table3[[#This Row],[Price]]</f>
        <v>84.67</v>
      </c>
    </row>
    <row r="648" spans="2:7" x14ac:dyDescent="0.3">
      <c r="B648">
        <v>644</v>
      </c>
      <c r="C648" t="s">
        <v>13</v>
      </c>
      <c r="D648" t="s">
        <v>60</v>
      </c>
      <c r="E648">
        <v>4</v>
      </c>
      <c r="F648" s="6">
        <v>23.689999999999998</v>
      </c>
      <c r="G648" s="6">
        <f>Table3[[#This Row],[Units]]*Table3[[#This Row],[Price]]</f>
        <v>94.759999999999991</v>
      </c>
    </row>
    <row r="649" spans="2:7" x14ac:dyDescent="0.3">
      <c r="B649">
        <v>645</v>
      </c>
      <c r="C649" t="s">
        <v>17</v>
      </c>
      <c r="D649" t="s">
        <v>29</v>
      </c>
      <c r="E649">
        <v>1</v>
      </c>
      <c r="F649" s="6">
        <v>85.83</v>
      </c>
      <c r="G649" s="6">
        <f>Table3[[#This Row],[Units]]*Table3[[#This Row],[Price]]</f>
        <v>85.83</v>
      </c>
    </row>
    <row r="650" spans="2:7" x14ac:dyDescent="0.3">
      <c r="B650">
        <v>646</v>
      </c>
      <c r="C650" t="s">
        <v>13</v>
      </c>
      <c r="D650" t="s">
        <v>40</v>
      </c>
      <c r="E650">
        <v>1</v>
      </c>
      <c r="F650" s="6">
        <v>21.709999999999997</v>
      </c>
      <c r="G650" s="6">
        <f>Table3[[#This Row],[Units]]*Table3[[#This Row],[Price]]</f>
        <v>21.709999999999997</v>
      </c>
    </row>
    <row r="651" spans="2:7" x14ac:dyDescent="0.3">
      <c r="B651">
        <v>647</v>
      </c>
      <c r="C651" t="s">
        <v>30</v>
      </c>
      <c r="D651" t="s">
        <v>50</v>
      </c>
      <c r="E651">
        <v>4</v>
      </c>
      <c r="F651" s="6">
        <v>51.089999999999996</v>
      </c>
      <c r="G651" s="6">
        <f>Table3[[#This Row],[Units]]*Table3[[#This Row],[Price]]</f>
        <v>204.35999999999999</v>
      </c>
    </row>
    <row r="652" spans="2:7" x14ac:dyDescent="0.3">
      <c r="B652">
        <v>648</v>
      </c>
      <c r="C652" t="s">
        <v>13</v>
      </c>
      <c r="D652" t="s">
        <v>15</v>
      </c>
      <c r="E652">
        <v>5</v>
      </c>
      <c r="F652" s="6">
        <v>23.599999999999998</v>
      </c>
      <c r="G652" s="6">
        <f>Table3[[#This Row],[Units]]*Table3[[#This Row],[Price]]</f>
        <v>117.99999999999999</v>
      </c>
    </row>
    <row r="653" spans="2:7" x14ac:dyDescent="0.3">
      <c r="B653">
        <v>649</v>
      </c>
      <c r="C653" t="s">
        <v>34</v>
      </c>
      <c r="D653" t="s">
        <v>38</v>
      </c>
      <c r="E653">
        <v>1</v>
      </c>
      <c r="F653" s="6">
        <v>13.78</v>
      </c>
      <c r="G653" s="6">
        <f>Table3[[#This Row],[Units]]*Table3[[#This Row],[Price]]</f>
        <v>13.78</v>
      </c>
    </row>
    <row r="654" spans="2:7" x14ac:dyDescent="0.3">
      <c r="B654">
        <v>650</v>
      </c>
      <c r="C654" t="s">
        <v>30</v>
      </c>
      <c r="D654" t="s">
        <v>25</v>
      </c>
      <c r="E654">
        <v>5</v>
      </c>
      <c r="F654" s="6">
        <v>54.529999999999994</v>
      </c>
      <c r="G654" s="6">
        <f>Table3[[#This Row],[Units]]*Table3[[#This Row],[Price]]</f>
        <v>272.64999999999998</v>
      </c>
    </row>
    <row r="655" spans="2:7" x14ac:dyDescent="0.3">
      <c r="B655">
        <v>651</v>
      </c>
      <c r="C655" t="s">
        <v>30</v>
      </c>
      <c r="D655" t="s">
        <v>18</v>
      </c>
      <c r="E655">
        <v>5</v>
      </c>
      <c r="F655" s="6">
        <v>52.709999999999994</v>
      </c>
      <c r="G655" s="6">
        <f>Table3[[#This Row],[Units]]*Table3[[#This Row],[Price]]</f>
        <v>263.54999999999995</v>
      </c>
    </row>
    <row r="656" spans="2:7" x14ac:dyDescent="0.3">
      <c r="B656">
        <v>652</v>
      </c>
      <c r="C656" t="s">
        <v>13</v>
      </c>
      <c r="D656" t="s">
        <v>18</v>
      </c>
      <c r="E656">
        <v>5</v>
      </c>
      <c r="F656" s="6">
        <v>21.25</v>
      </c>
      <c r="G656" s="6">
        <f>Table3[[#This Row],[Units]]*Table3[[#This Row],[Price]]</f>
        <v>106.25</v>
      </c>
    </row>
    <row r="657" spans="2:7" x14ac:dyDescent="0.3">
      <c r="B657">
        <v>653</v>
      </c>
      <c r="C657" t="s">
        <v>17</v>
      </c>
      <c r="D657" t="s">
        <v>16</v>
      </c>
      <c r="E657">
        <v>5</v>
      </c>
      <c r="F657" s="6">
        <v>86.89</v>
      </c>
      <c r="G657" s="6">
        <f>Table3[[#This Row],[Units]]*Table3[[#This Row],[Price]]</f>
        <v>434.45</v>
      </c>
    </row>
    <row r="658" spans="2:7" x14ac:dyDescent="0.3">
      <c r="B658">
        <v>654</v>
      </c>
      <c r="C658" t="s">
        <v>17</v>
      </c>
      <c r="D658" t="s">
        <v>6</v>
      </c>
      <c r="E658">
        <v>4</v>
      </c>
      <c r="F658" s="6">
        <v>87.03</v>
      </c>
      <c r="G658" s="6">
        <f>Table3[[#This Row],[Units]]*Table3[[#This Row],[Price]]</f>
        <v>348.12</v>
      </c>
    </row>
    <row r="659" spans="2:7" x14ac:dyDescent="0.3">
      <c r="B659">
        <v>655</v>
      </c>
      <c r="C659" t="s">
        <v>13</v>
      </c>
      <c r="D659" t="s">
        <v>57</v>
      </c>
      <c r="E659">
        <v>5</v>
      </c>
      <c r="F659" s="6">
        <v>23.22</v>
      </c>
      <c r="G659" s="6">
        <f>Table3[[#This Row],[Units]]*Table3[[#This Row],[Price]]</f>
        <v>116.1</v>
      </c>
    </row>
    <row r="660" spans="2:7" x14ac:dyDescent="0.3">
      <c r="B660">
        <v>656</v>
      </c>
      <c r="C660" t="s">
        <v>34</v>
      </c>
      <c r="D660" t="s">
        <v>22</v>
      </c>
      <c r="E660">
        <v>5</v>
      </c>
      <c r="F660" s="6">
        <v>16.32</v>
      </c>
      <c r="G660" s="6">
        <f>Table3[[#This Row],[Units]]*Table3[[#This Row],[Price]]</f>
        <v>81.599999999999994</v>
      </c>
    </row>
    <row r="661" spans="2:7" x14ac:dyDescent="0.3">
      <c r="B661">
        <v>657</v>
      </c>
      <c r="C661" t="s">
        <v>30</v>
      </c>
      <c r="D661" t="s">
        <v>14</v>
      </c>
      <c r="E661">
        <v>4</v>
      </c>
      <c r="F661" s="6">
        <v>52.68</v>
      </c>
      <c r="G661" s="6">
        <f>Table3[[#This Row],[Units]]*Table3[[#This Row],[Price]]</f>
        <v>210.72</v>
      </c>
    </row>
    <row r="662" spans="2:7" x14ac:dyDescent="0.3">
      <c r="B662">
        <v>658</v>
      </c>
      <c r="C662" t="s">
        <v>30</v>
      </c>
      <c r="D662" t="s">
        <v>24</v>
      </c>
      <c r="E662">
        <v>2</v>
      </c>
      <c r="F662" s="6">
        <v>51.72</v>
      </c>
      <c r="G662" s="6">
        <f>Table3[[#This Row],[Units]]*Table3[[#This Row],[Price]]</f>
        <v>103.44</v>
      </c>
    </row>
    <row r="663" spans="2:7" x14ac:dyDescent="0.3">
      <c r="B663">
        <v>659</v>
      </c>
      <c r="C663" t="s">
        <v>17</v>
      </c>
      <c r="D663" t="s">
        <v>31</v>
      </c>
      <c r="E663">
        <v>2</v>
      </c>
      <c r="F663" s="6">
        <v>86.92</v>
      </c>
      <c r="G663" s="6">
        <f>Table3[[#This Row],[Units]]*Table3[[#This Row],[Price]]</f>
        <v>173.84</v>
      </c>
    </row>
    <row r="664" spans="2:7" x14ac:dyDescent="0.3">
      <c r="B664">
        <v>660</v>
      </c>
      <c r="C664" t="s">
        <v>17</v>
      </c>
      <c r="D664" t="s">
        <v>51</v>
      </c>
      <c r="E664">
        <v>2</v>
      </c>
      <c r="F664" s="6">
        <v>87.72</v>
      </c>
      <c r="G664" s="6">
        <f>Table3[[#This Row],[Units]]*Table3[[#This Row],[Price]]</f>
        <v>175.44</v>
      </c>
    </row>
    <row r="665" spans="2:7" x14ac:dyDescent="0.3">
      <c r="B665">
        <v>661</v>
      </c>
      <c r="C665" t="s">
        <v>17</v>
      </c>
      <c r="D665" t="s">
        <v>62</v>
      </c>
      <c r="E665">
        <v>1</v>
      </c>
      <c r="F665" s="6">
        <v>85.1</v>
      </c>
      <c r="G665" s="6">
        <f>Table3[[#This Row],[Units]]*Table3[[#This Row],[Price]]</f>
        <v>85.1</v>
      </c>
    </row>
    <row r="666" spans="2:7" x14ac:dyDescent="0.3">
      <c r="B666">
        <v>662</v>
      </c>
      <c r="C666" t="s">
        <v>13</v>
      </c>
      <c r="D666" t="s">
        <v>56</v>
      </c>
      <c r="E666">
        <v>5</v>
      </c>
      <c r="F666" s="6">
        <v>22.04</v>
      </c>
      <c r="G666" s="6">
        <f>Table3[[#This Row],[Units]]*Table3[[#This Row],[Price]]</f>
        <v>110.19999999999999</v>
      </c>
    </row>
    <row r="667" spans="2:7" x14ac:dyDescent="0.3">
      <c r="B667">
        <v>663</v>
      </c>
      <c r="C667" t="s">
        <v>30</v>
      </c>
      <c r="D667" t="s">
        <v>57</v>
      </c>
      <c r="E667">
        <v>4</v>
      </c>
      <c r="F667" s="6">
        <v>54.82</v>
      </c>
      <c r="G667" s="6">
        <f>Table3[[#This Row],[Units]]*Table3[[#This Row],[Price]]</f>
        <v>219.28</v>
      </c>
    </row>
    <row r="668" spans="2:7" x14ac:dyDescent="0.3">
      <c r="B668">
        <v>664</v>
      </c>
      <c r="C668" t="s">
        <v>17</v>
      </c>
      <c r="D668" t="s">
        <v>25</v>
      </c>
      <c r="E668">
        <v>4</v>
      </c>
      <c r="F668" s="6">
        <v>86.99</v>
      </c>
      <c r="G668" s="6">
        <f>Table3[[#This Row],[Units]]*Table3[[#This Row],[Price]]</f>
        <v>347.96</v>
      </c>
    </row>
    <row r="669" spans="2:7" x14ac:dyDescent="0.3">
      <c r="B669">
        <v>665</v>
      </c>
      <c r="C669" t="s">
        <v>13</v>
      </c>
      <c r="D669" t="s">
        <v>18</v>
      </c>
      <c r="E669">
        <v>4</v>
      </c>
      <c r="F669" s="6">
        <v>21.259999999999998</v>
      </c>
      <c r="G669" s="6">
        <f>Table3[[#This Row],[Units]]*Table3[[#This Row],[Price]]</f>
        <v>85.039999999999992</v>
      </c>
    </row>
    <row r="670" spans="2:7" x14ac:dyDescent="0.3">
      <c r="B670">
        <v>666</v>
      </c>
      <c r="C670" t="s">
        <v>17</v>
      </c>
      <c r="D670" t="s">
        <v>53</v>
      </c>
      <c r="E670">
        <v>3</v>
      </c>
      <c r="F670" s="6">
        <v>84.96</v>
      </c>
      <c r="G670" s="6">
        <f>Table3[[#This Row],[Units]]*Table3[[#This Row],[Price]]</f>
        <v>254.88</v>
      </c>
    </row>
    <row r="671" spans="2:7" x14ac:dyDescent="0.3">
      <c r="B671">
        <v>667</v>
      </c>
      <c r="C671" t="s">
        <v>13</v>
      </c>
      <c r="D671" t="s">
        <v>32</v>
      </c>
      <c r="E671">
        <v>5</v>
      </c>
      <c r="F671" s="6">
        <v>22.7</v>
      </c>
      <c r="G671" s="6">
        <f>Table3[[#This Row],[Units]]*Table3[[#This Row],[Price]]</f>
        <v>113.5</v>
      </c>
    </row>
    <row r="672" spans="2:7" x14ac:dyDescent="0.3">
      <c r="B672">
        <v>668</v>
      </c>
      <c r="C672" t="s">
        <v>17</v>
      </c>
      <c r="D672" t="s">
        <v>25</v>
      </c>
      <c r="E672">
        <v>5</v>
      </c>
      <c r="F672" s="6">
        <v>86.24</v>
      </c>
      <c r="G672" s="6">
        <f>Table3[[#This Row],[Units]]*Table3[[#This Row],[Price]]</f>
        <v>431.2</v>
      </c>
    </row>
    <row r="673" spans="2:7" x14ac:dyDescent="0.3">
      <c r="B673">
        <v>669</v>
      </c>
      <c r="C673" t="s">
        <v>30</v>
      </c>
      <c r="D673" t="s">
        <v>63</v>
      </c>
      <c r="E673">
        <v>1</v>
      </c>
      <c r="F673" s="6">
        <v>51.76</v>
      </c>
      <c r="G673" s="6">
        <f>Table3[[#This Row],[Units]]*Table3[[#This Row],[Price]]</f>
        <v>51.76</v>
      </c>
    </row>
    <row r="674" spans="2:7" x14ac:dyDescent="0.3">
      <c r="B674">
        <v>670</v>
      </c>
      <c r="C674" t="s">
        <v>13</v>
      </c>
      <c r="D674" t="s">
        <v>54</v>
      </c>
      <c r="E674">
        <v>2</v>
      </c>
      <c r="F674" s="6">
        <v>22.75</v>
      </c>
      <c r="G674" s="6">
        <f>Table3[[#This Row],[Units]]*Table3[[#This Row],[Price]]</f>
        <v>45.5</v>
      </c>
    </row>
    <row r="675" spans="2:7" x14ac:dyDescent="0.3">
      <c r="B675">
        <v>671</v>
      </c>
      <c r="C675" t="s">
        <v>17</v>
      </c>
      <c r="D675" t="s">
        <v>65</v>
      </c>
      <c r="E675">
        <v>2</v>
      </c>
      <c r="F675" s="6">
        <v>87.26</v>
      </c>
      <c r="G675" s="6">
        <f>Table3[[#This Row],[Units]]*Table3[[#This Row],[Price]]</f>
        <v>174.52</v>
      </c>
    </row>
    <row r="676" spans="2:7" x14ac:dyDescent="0.3">
      <c r="B676">
        <v>672</v>
      </c>
      <c r="C676" t="s">
        <v>17</v>
      </c>
      <c r="D676" t="s">
        <v>52</v>
      </c>
      <c r="E676">
        <v>1</v>
      </c>
      <c r="F676" s="6">
        <v>87.41</v>
      </c>
      <c r="G676" s="6">
        <f>Table3[[#This Row],[Units]]*Table3[[#This Row],[Price]]</f>
        <v>87.41</v>
      </c>
    </row>
    <row r="677" spans="2:7" x14ac:dyDescent="0.3">
      <c r="B677">
        <v>673</v>
      </c>
      <c r="C677" t="s">
        <v>34</v>
      </c>
      <c r="D677" t="s">
        <v>38</v>
      </c>
      <c r="E677">
        <v>3</v>
      </c>
      <c r="F677" s="6">
        <v>15.43</v>
      </c>
      <c r="G677" s="6">
        <f>Table3[[#This Row],[Units]]*Table3[[#This Row],[Price]]</f>
        <v>46.29</v>
      </c>
    </row>
    <row r="678" spans="2:7" x14ac:dyDescent="0.3">
      <c r="B678">
        <v>674</v>
      </c>
      <c r="C678" t="s">
        <v>30</v>
      </c>
      <c r="D678" t="s">
        <v>24</v>
      </c>
      <c r="E678">
        <v>3</v>
      </c>
      <c r="F678" s="6">
        <v>51.239999999999995</v>
      </c>
      <c r="G678" s="6">
        <f>Table3[[#This Row],[Units]]*Table3[[#This Row],[Price]]</f>
        <v>153.71999999999997</v>
      </c>
    </row>
    <row r="679" spans="2:7" x14ac:dyDescent="0.3">
      <c r="B679">
        <v>675</v>
      </c>
      <c r="C679" t="s">
        <v>30</v>
      </c>
      <c r="D679" t="s">
        <v>6</v>
      </c>
      <c r="E679">
        <v>4</v>
      </c>
      <c r="F679" s="6">
        <v>52.36</v>
      </c>
      <c r="G679" s="6">
        <f>Table3[[#This Row],[Units]]*Table3[[#This Row],[Price]]</f>
        <v>209.44</v>
      </c>
    </row>
    <row r="680" spans="2:7" x14ac:dyDescent="0.3">
      <c r="B680">
        <v>676</v>
      </c>
      <c r="C680" t="s">
        <v>13</v>
      </c>
      <c r="D680" t="s">
        <v>33</v>
      </c>
      <c r="E680">
        <v>2</v>
      </c>
      <c r="F680" s="6">
        <v>22.279999999999998</v>
      </c>
      <c r="G680" s="6">
        <f>Table3[[#This Row],[Units]]*Table3[[#This Row],[Price]]</f>
        <v>44.559999999999995</v>
      </c>
    </row>
    <row r="681" spans="2:7" x14ac:dyDescent="0.3">
      <c r="B681">
        <v>677</v>
      </c>
      <c r="C681" t="s">
        <v>17</v>
      </c>
      <c r="D681" t="s">
        <v>33</v>
      </c>
      <c r="E681">
        <v>5</v>
      </c>
      <c r="F681" s="6">
        <v>85.16</v>
      </c>
      <c r="G681" s="6">
        <f>Table3[[#This Row],[Units]]*Table3[[#This Row],[Price]]</f>
        <v>425.79999999999995</v>
      </c>
    </row>
    <row r="682" spans="2:7" x14ac:dyDescent="0.3">
      <c r="B682">
        <v>678</v>
      </c>
      <c r="C682" t="s">
        <v>13</v>
      </c>
      <c r="D682" t="s">
        <v>18</v>
      </c>
      <c r="E682">
        <v>2</v>
      </c>
      <c r="F682" s="6">
        <v>21.57</v>
      </c>
      <c r="G682" s="6">
        <f>Table3[[#This Row],[Units]]*Table3[[#This Row],[Price]]</f>
        <v>43.14</v>
      </c>
    </row>
    <row r="683" spans="2:7" x14ac:dyDescent="0.3">
      <c r="B683">
        <v>679</v>
      </c>
      <c r="C683" t="s">
        <v>13</v>
      </c>
      <c r="D683" t="s">
        <v>59</v>
      </c>
      <c r="E683">
        <v>4</v>
      </c>
      <c r="F683" s="6">
        <v>21.45</v>
      </c>
      <c r="G683" s="6">
        <f>Table3[[#This Row],[Units]]*Table3[[#This Row],[Price]]</f>
        <v>85.8</v>
      </c>
    </row>
    <row r="684" spans="2:7" x14ac:dyDescent="0.3">
      <c r="B684">
        <v>680</v>
      </c>
      <c r="C684" t="s">
        <v>17</v>
      </c>
      <c r="D684" t="s">
        <v>49</v>
      </c>
      <c r="E684">
        <v>1</v>
      </c>
      <c r="F684" s="6">
        <v>87.81</v>
      </c>
      <c r="G684" s="6">
        <f>Table3[[#This Row],[Units]]*Table3[[#This Row],[Price]]</f>
        <v>87.81</v>
      </c>
    </row>
    <row r="685" spans="2:7" x14ac:dyDescent="0.3">
      <c r="B685">
        <v>681</v>
      </c>
      <c r="C685" t="s">
        <v>13</v>
      </c>
      <c r="D685" t="s">
        <v>15</v>
      </c>
      <c r="E685">
        <v>2</v>
      </c>
      <c r="F685" s="6">
        <v>24</v>
      </c>
      <c r="G685" s="6">
        <f>Table3[[#This Row],[Units]]*Table3[[#This Row],[Price]]</f>
        <v>48</v>
      </c>
    </row>
    <row r="686" spans="2:7" x14ac:dyDescent="0.3">
      <c r="B686">
        <v>682</v>
      </c>
      <c r="C686" t="s">
        <v>17</v>
      </c>
      <c r="D686" t="s">
        <v>46</v>
      </c>
      <c r="E686">
        <v>1</v>
      </c>
      <c r="F686" s="6">
        <v>87.75</v>
      </c>
      <c r="G686" s="6">
        <f>Table3[[#This Row],[Units]]*Table3[[#This Row],[Price]]</f>
        <v>87.75</v>
      </c>
    </row>
    <row r="687" spans="2:7" x14ac:dyDescent="0.3">
      <c r="B687">
        <v>683</v>
      </c>
      <c r="C687" t="s">
        <v>30</v>
      </c>
      <c r="D687" t="s">
        <v>62</v>
      </c>
      <c r="E687">
        <v>5</v>
      </c>
      <c r="F687" s="6">
        <v>52.98</v>
      </c>
      <c r="G687" s="6">
        <f>Table3[[#This Row],[Units]]*Table3[[#This Row],[Price]]</f>
        <v>264.89999999999998</v>
      </c>
    </row>
    <row r="688" spans="2:7" x14ac:dyDescent="0.3">
      <c r="B688">
        <v>684</v>
      </c>
      <c r="C688" t="s">
        <v>30</v>
      </c>
      <c r="D688" t="s">
        <v>64</v>
      </c>
      <c r="E688">
        <v>4</v>
      </c>
      <c r="F688" s="6">
        <v>52.19</v>
      </c>
      <c r="G688" s="6">
        <f>Table3[[#This Row],[Units]]*Table3[[#This Row],[Price]]</f>
        <v>208.76</v>
      </c>
    </row>
    <row r="689" spans="2:7" x14ac:dyDescent="0.3">
      <c r="B689">
        <v>685</v>
      </c>
      <c r="C689" t="s">
        <v>34</v>
      </c>
      <c r="D689" t="s">
        <v>23</v>
      </c>
      <c r="E689">
        <v>4</v>
      </c>
      <c r="F689" s="6">
        <v>14.11</v>
      </c>
      <c r="G689" s="6">
        <f>Table3[[#This Row],[Units]]*Table3[[#This Row],[Price]]</f>
        <v>56.44</v>
      </c>
    </row>
    <row r="690" spans="2:7" x14ac:dyDescent="0.3">
      <c r="B690">
        <v>686</v>
      </c>
      <c r="C690" t="s">
        <v>30</v>
      </c>
      <c r="D690" t="s">
        <v>22</v>
      </c>
      <c r="E690">
        <v>5</v>
      </c>
      <c r="F690" s="6">
        <v>54.26</v>
      </c>
      <c r="G690" s="6">
        <f>Table3[[#This Row],[Units]]*Table3[[#This Row],[Price]]</f>
        <v>271.3</v>
      </c>
    </row>
    <row r="691" spans="2:7" x14ac:dyDescent="0.3">
      <c r="B691">
        <v>687</v>
      </c>
      <c r="C691" t="s">
        <v>30</v>
      </c>
      <c r="D691" t="s">
        <v>62</v>
      </c>
      <c r="E691">
        <v>4</v>
      </c>
      <c r="F691" s="6">
        <v>52.82</v>
      </c>
      <c r="G691" s="6">
        <f>Table3[[#This Row],[Units]]*Table3[[#This Row],[Price]]</f>
        <v>211.28</v>
      </c>
    </row>
    <row r="692" spans="2:7" x14ac:dyDescent="0.3">
      <c r="B692">
        <v>688</v>
      </c>
      <c r="C692" t="s">
        <v>13</v>
      </c>
      <c r="D692" t="s">
        <v>36</v>
      </c>
      <c r="E692">
        <v>5</v>
      </c>
      <c r="F692" s="6">
        <v>23.45</v>
      </c>
      <c r="G692" s="6">
        <f>Table3[[#This Row],[Units]]*Table3[[#This Row],[Price]]</f>
        <v>117.25</v>
      </c>
    </row>
    <row r="693" spans="2:7" x14ac:dyDescent="0.3">
      <c r="B693">
        <v>689</v>
      </c>
      <c r="C693" t="s">
        <v>13</v>
      </c>
      <c r="D693" t="s">
        <v>45</v>
      </c>
      <c r="E693">
        <v>4</v>
      </c>
      <c r="F693" s="6">
        <v>21.11</v>
      </c>
      <c r="G693" s="6">
        <f>Table3[[#This Row],[Units]]*Table3[[#This Row],[Price]]</f>
        <v>84.44</v>
      </c>
    </row>
    <row r="694" spans="2:7" x14ac:dyDescent="0.3">
      <c r="B694">
        <v>690</v>
      </c>
      <c r="C694" t="s">
        <v>17</v>
      </c>
      <c r="D694" t="s">
        <v>65</v>
      </c>
      <c r="E694">
        <v>4</v>
      </c>
      <c r="F694" s="6">
        <v>87.77</v>
      </c>
      <c r="G694" s="6">
        <f>Table3[[#This Row],[Units]]*Table3[[#This Row],[Price]]</f>
        <v>351.08</v>
      </c>
    </row>
    <row r="695" spans="2:7" x14ac:dyDescent="0.3">
      <c r="B695">
        <v>691</v>
      </c>
      <c r="C695" t="s">
        <v>17</v>
      </c>
      <c r="D695" t="s">
        <v>21</v>
      </c>
      <c r="E695">
        <v>2</v>
      </c>
      <c r="F695" s="6">
        <v>85.28</v>
      </c>
      <c r="G695" s="6">
        <f>Table3[[#This Row],[Units]]*Table3[[#This Row],[Price]]</f>
        <v>170.56</v>
      </c>
    </row>
    <row r="696" spans="2:7" x14ac:dyDescent="0.3">
      <c r="B696">
        <v>692</v>
      </c>
      <c r="C696" t="s">
        <v>17</v>
      </c>
      <c r="D696" t="s">
        <v>32</v>
      </c>
      <c r="E696">
        <v>1</v>
      </c>
      <c r="F696" s="6">
        <v>85.82</v>
      </c>
      <c r="G696" s="6">
        <f>Table3[[#This Row],[Units]]*Table3[[#This Row],[Price]]</f>
        <v>85.82</v>
      </c>
    </row>
    <row r="697" spans="2:7" x14ac:dyDescent="0.3">
      <c r="B697">
        <v>693</v>
      </c>
      <c r="C697" t="s">
        <v>34</v>
      </c>
      <c r="D697" t="s">
        <v>6</v>
      </c>
      <c r="E697">
        <v>1</v>
      </c>
      <c r="F697" s="6">
        <v>15.8</v>
      </c>
      <c r="G697" s="6">
        <f>Table3[[#This Row],[Units]]*Table3[[#This Row],[Price]]</f>
        <v>15.8</v>
      </c>
    </row>
    <row r="698" spans="2:7" x14ac:dyDescent="0.3">
      <c r="B698">
        <v>694</v>
      </c>
      <c r="C698" t="s">
        <v>34</v>
      </c>
      <c r="D698" t="s">
        <v>42</v>
      </c>
      <c r="E698">
        <v>2</v>
      </c>
      <c r="F698" s="6">
        <v>15.629999999999999</v>
      </c>
      <c r="G698" s="6">
        <f>Table3[[#This Row],[Units]]*Table3[[#This Row],[Price]]</f>
        <v>31.259999999999998</v>
      </c>
    </row>
    <row r="699" spans="2:7" x14ac:dyDescent="0.3">
      <c r="B699">
        <v>695</v>
      </c>
      <c r="C699" t="s">
        <v>17</v>
      </c>
      <c r="D699" t="s">
        <v>33</v>
      </c>
      <c r="E699">
        <v>4</v>
      </c>
      <c r="F699" s="6">
        <v>86.8</v>
      </c>
      <c r="G699" s="6">
        <f>Table3[[#This Row],[Units]]*Table3[[#This Row],[Price]]</f>
        <v>347.2</v>
      </c>
    </row>
    <row r="700" spans="2:7" x14ac:dyDescent="0.3">
      <c r="B700">
        <v>696</v>
      </c>
      <c r="C700" t="s">
        <v>17</v>
      </c>
      <c r="D700" t="s">
        <v>50</v>
      </c>
      <c r="E700">
        <v>3</v>
      </c>
      <c r="F700" s="6">
        <v>85.61</v>
      </c>
      <c r="G700" s="6">
        <f>Table3[[#This Row],[Units]]*Table3[[#This Row],[Price]]</f>
        <v>256.83</v>
      </c>
    </row>
    <row r="701" spans="2:7" x14ac:dyDescent="0.3">
      <c r="B701">
        <v>697</v>
      </c>
      <c r="C701" t="s">
        <v>13</v>
      </c>
      <c r="D701" t="s">
        <v>50</v>
      </c>
      <c r="E701">
        <v>5</v>
      </c>
      <c r="F701" s="6">
        <v>23.04</v>
      </c>
      <c r="G701" s="6">
        <f>Table3[[#This Row],[Units]]*Table3[[#This Row],[Price]]</f>
        <v>115.19999999999999</v>
      </c>
    </row>
    <row r="702" spans="2:7" x14ac:dyDescent="0.3">
      <c r="B702">
        <v>698</v>
      </c>
      <c r="C702" t="s">
        <v>17</v>
      </c>
      <c r="D702" t="s">
        <v>52</v>
      </c>
      <c r="E702">
        <v>5</v>
      </c>
      <c r="F702" s="6">
        <v>85.22</v>
      </c>
      <c r="G702" s="6">
        <f>Table3[[#This Row],[Units]]*Table3[[#This Row],[Price]]</f>
        <v>426.1</v>
      </c>
    </row>
    <row r="703" spans="2:7" x14ac:dyDescent="0.3">
      <c r="B703">
        <v>699</v>
      </c>
      <c r="C703" t="s">
        <v>34</v>
      </c>
      <c r="D703" t="s">
        <v>22</v>
      </c>
      <c r="E703">
        <v>3</v>
      </c>
      <c r="F703" s="6">
        <v>13.78</v>
      </c>
      <c r="G703" s="6">
        <f>Table3[[#This Row],[Units]]*Table3[[#This Row],[Price]]</f>
        <v>41.339999999999996</v>
      </c>
    </row>
    <row r="704" spans="2:7" x14ac:dyDescent="0.3">
      <c r="B704">
        <v>700</v>
      </c>
      <c r="C704" t="s">
        <v>34</v>
      </c>
      <c r="D704" t="s">
        <v>61</v>
      </c>
      <c r="E704">
        <v>5</v>
      </c>
      <c r="F704" s="6">
        <v>14.14</v>
      </c>
      <c r="G704" s="6">
        <f>Table3[[#This Row],[Units]]*Table3[[#This Row],[Price]]</f>
        <v>70.7</v>
      </c>
    </row>
    <row r="705" spans="2:7" x14ac:dyDescent="0.3">
      <c r="B705">
        <v>701</v>
      </c>
      <c r="C705" t="s">
        <v>30</v>
      </c>
      <c r="D705" t="s">
        <v>41</v>
      </c>
      <c r="E705">
        <v>3</v>
      </c>
      <c r="F705" s="6">
        <v>54</v>
      </c>
      <c r="G705" s="6">
        <f>Table3[[#This Row],[Units]]*Table3[[#This Row],[Price]]</f>
        <v>162</v>
      </c>
    </row>
    <row r="706" spans="2:7" x14ac:dyDescent="0.3">
      <c r="B706">
        <v>702</v>
      </c>
      <c r="C706" t="s">
        <v>13</v>
      </c>
      <c r="D706" t="s">
        <v>47</v>
      </c>
      <c r="E706">
        <v>2</v>
      </c>
      <c r="F706" s="6">
        <v>24.79</v>
      </c>
      <c r="G706" s="6">
        <f>Table3[[#This Row],[Units]]*Table3[[#This Row],[Price]]</f>
        <v>49.58</v>
      </c>
    </row>
    <row r="707" spans="2:7" x14ac:dyDescent="0.3">
      <c r="B707">
        <v>703</v>
      </c>
      <c r="C707" t="s">
        <v>30</v>
      </c>
      <c r="D707" t="s">
        <v>16</v>
      </c>
      <c r="E707">
        <v>4</v>
      </c>
      <c r="F707" s="6">
        <v>52.22</v>
      </c>
      <c r="G707" s="6">
        <f>Table3[[#This Row],[Units]]*Table3[[#This Row],[Price]]</f>
        <v>208.88</v>
      </c>
    </row>
    <row r="708" spans="2:7" x14ac:dyDescent="0.3">
      <c r="B708">
        <v>704</v>
      </c>
      <c r="C708" t="s">
        <v>13</v>
      </c>
      <c r="D708" t="s">
        <v>23</v>
      </c>
      <c r="E708">
        <v>2</v>
      </c>
      <c r="F708" s="6">
        <v>23.61</v>
      </c>
      <c r="G708" s="6">
        <f>Table3[[#This Row],[Units]]*Table3[[#This Row],[Price]]</f>
        <v>47.22</v>
      </c>
    </row>
    <row r="709" spans="2:7" x14ac:dyDescent="0.3">
      <c r="B709">
        <v>705</v>
      </c>
      <c r="C709" t="s">
        <v>17</v>
      </c>
      <c r="D709" t="s">
        <v>25</v>
      </c>
      <c r="E709">
        <v>4</v>
      </c>
      <c r="F709" s="6">
        <v>86.27</v>
      </c>
      <c r="G709" s="6">
        <f>Table3[[#This Row],[Units]]*Table3[[#This Row],[Price]]</f>
        <v>345.08</v>
      </c>
    </row>
    <row r="710" spans="2:7" x14ac:dyDescent="0.3">
      <c r="B710">
        <v>706</v>
      </c>
      <c r="C710" t="s">
        <v>17</v>
      </c>
      <c r="D710" t="s">
        <v>55</v>
      </c>
      <c r="E710">
        <v>3</v>
      </c>
      <c r="F710" s="6">
        <v>84.86</v>
      </c>
      <c r="G710" s="6">
        <f>Table3[[#This Row],[Units]]*Table3[[#This Row],[Price]]</f>
        <v>254.57999999999998</v>
      </c>
    </row>
    <row r="711" spans="2:7" x14ac:dyDescent="0.3">
      <c r="B711">
        <v>707</v>
      </c>
      <c r="C711" t="s">
        <v>13</v>
      </c>
      <c r="D711" t="s">
        <v>65</v>
      </c>
      <c r="E711">
        <v>3</v>
      </c>
      <c r="F711" s="6">
        <v>23.479999999999997</v>
      </c>
      <c r="G711" s="6">
        <f>Table3[[#This Row],[Units]]*Table3[[#This Row],[Price]]</f>
        <v>70.44</v>
      </c>
    </row>
    <row r="712" spans="2:7" x14ac:dyDescent="0.3">
      <c r="B712">
        <v>708</v>
      </c>
      <c r="C712" t="s">
        <v>34</v>
      </c>
      <c r="D712" t="s">
        <v>20</v>
      </c>
      <c r="E712">
        <v>3</v>
      </c>
      <c r="F712" s="6">
        <v>15</v>
      </c>
      <c r="G712" s="6">
        <f>Table3[[#This Row],[Units]]*Table3[[#This Row],[Price]]</f>
        <v>45</v>
      </c>
    </row>
    <row r="713" spans="2:7" x14ac:dyDescent="0.3">
      <c r="B713">
        <v>709</v>
      </c>
      <c r="C713" t="s">
        <v>30</v>
      </c>
      <c r="D713" t="s">
        <v>37</v>
      </c>
      <c r="E713">
        <v>5</v>
      </c>
      <c r="F713" s="6">
        <v>51.44</v>
      </c>
      <c r="G713" s="6">
        <f>Table3[[#This Row],[Units]]*Table3[[#This Row],[Price]]</f>
        <v>257.2</v>
      </c>
    </row>
    <row r="714" spans="2:7" x14ac:dyDescent="0.3">
      <c r="B714">
        <v>710</v>
      </c>
      <c r="C714" t="s">
        <v>13</v>
      </c>
      <c r="D714" t="s">
        <v>23</v>
      </c>
      <c r="E714">
        <v>5</v>
      </c>
      <c r="F714" s="6">
        <v>24.95</v>
      </c>
      <c r="G714" s="6">
        <f>Table3[[#This Row],[Units]]*Table3[[#This Row],[Price]]</f>
        <v>124.75</v>
      </c>
    </row>
    <row r="715" spans="2:7" x14ac:dyDescent="0.3">
      <c r="B715">
        <v>711</v>
      </c>
      <c r="C715" t="s">
        <v>34</v>
      </c>
      <c r="D715" t="s">
        <v>38</v>
      </c>
      <c r="E715">
        <v>5</v>
      </c>
      <c r="F715" s="6">
        <v>13.47</v>
      </c>
      <c r="G715" s="6">
        <f>Table3[[#This Row],[Units]]*Table3[[#This Row],[Price]]</f>
        <v>67.350000000000009</v>
      </c>
    </row>
    <row r="716" spans="2:7" x14ac:dyDescent="0.3">
      <c r="B716">
        <v>712</v>
      </c>
      <c r="C716" t="s">
        <v>17</v>
      </c>
      <c r="D716" t="s">
        <v>59</v>
      </c>
      <c r="E716">
        <v>2</v>
      </c>
      <c r="F716" s="6">
        <v>84.8</v>
      </c>
      <c r="G716" s="6">
        <f>Table3[[#This Row],[Units]]*Table3[[#This Row],[Price]]</f>
        <v>169.6</v>
      </c>
    </row>
    <row r="717" spans="2:7" x14ac:dyDescent="0.3">
      <c r="B717">
        <v>713</v>
      </c>
      <c r="C717" t="s">
        <v>13</v>
      </c>
      <c r="D717" t="s">
        <v>38</v>
      </c>
      <c r="E717">
        <v>2</v>
      </c>
      <c r="F717" s="6">
        <v>22.389999999999997</v>
      </c>
      <c r="G717" s="6">
        <f>Table3[[#This Row],[Units]]*Table3[[#This Row],[Price]]</f>
        <v>44.779999999999994</v>
      </c>
    </row>
    <row r="718" spans="2:7" x14ac:dyDescent="0.3">
      <c r="B718">
        <v>714</v>
      </c>
      <c r="C718" t="s">
        <v>13</v>
      </c>
      <c r="D718" t="s">
        <v>27</v>
      </c>
      <c r="E718">
        <v>5</v>
      </c>
      <c r="F718" s="6">
        <v>24.11</v>
      </c>
      <c r="G718" s="6">
        <f>Table3[[#This Row],[Units]]*Table3[[#This Row],[Price]]</f>
        <v>120.55</v>
      </c>
    </row>
    <row r="719" spans="2:7" x14ac:dyDescent="0.3">
      <c r="B719">
        <v>715</v>
      </c>
      <c r="C719" t="s">
        <v>34</v>
      </c>
      <c r="D719" t="s">
        <v>48</v>
      </c>
      <c r="E719">
        <v>3</v>
      </c>
      <c r="F719" s="6">
        <v>16.41</v>
      </c>
      <c r="G719" s="6">
        <f>Table3[[#This Row],[Units]]*Table3[[#This Row],[Price]]</f>
        <v>49.230000000000004</v>
      </c>
    </row>
    <row r="720" spans="2:7" x14ac:dyDescent="0.3">
      <c r="B720">
        <v>716</v>
      </c>
      <c r="C720" t="s">
        <v>34</v>
      </c>
      <c r="D720" t="s">
        <v>52</v>
      </c>
      <c r="E720">
        <v>1</v>
      </c>
      <c r="F720" s="6">
        <v>16.440000000000001</v>
      </c>
      <c r="G720" s="6">
        <f>Table3[[#This Row],[Units]]*Table3[[#This Row],[Price]]</f>
        <v>16.440000000000001</v>
      </c>
    </row>
    <row r="721" spans="2:7" x14ac:dyDescent="0.3">
      <c r="B721">
        <v>717</v>
      </c>
      <c r="C721" t="s">
        <v>13</v>
      </c>
      <c r="D721" t="s">
        <v>28</v>
      </c>
      <c r="E721">
        <v>5</v>
      </c>
      <c r="F721" s="6">
        <v>21.369999999999997</v>
      </c>
      <c r="G721" s="6">
        <f>Table3[[#This Row],[Units]]*Table3[[#This Row],[Price]]</f>
        <v>106.85</v>
      </c>
    </row>
    <row r="722" spans="2:7" x14ac:dyDescent="0.3">
      <c r="B722">
        <v>718</v>
      </c>
      <c r="C722" t="s">
        <v>13</v>
      </c>
      <c r="D722" t="s">
        <v>27</v>
      </c>
      <c r="E722">
        <v>2</v>
      </c>
      <c r="F722" s="6">
        <v>23.599999999999998</v>
      </c>
      <c r="G722" s="6">
        <f>Table3[[#This Row],[Units]]*Table3[[#This Row],[Price]]</f>
        <v>47.199999999999996</v>
      </c>
    </row>
    <row r="723" spans="2:7" x14ac:dyDescent="0.3">
      <c r="B723">
        <v>719</v>
      </c>
      <c r="C723" t="s">
        <v>30</v>
      </c>
      <c r="D723" t="s">
        <v>46</v>
      </c>
      <c r="E723">
        <v>5</v>
      </c>
      <c r="F723" s="6">
        <v>51.07</v>
      </c>
      <c r="G723" s="6">
        <f>Table3[[#This Row],[Units]]*Table3[[#This Row],[Price]]</f>
        <v>255.35</v>
      </c>
    </row>
    <row r="724" spans="2:7" x14ac:dyDescent="0.3">
      <c r="B724">
        <v>720</v>
      </c>
      <c r="C724" t="s">
        <v>30</v>
      </c>
      <c r="D724" t="s">
        <v>20</v>
      </c>
      <c r="E724">
        <v>4</v>
      </c>
      <c r="F724" s="6">
        <v>54.94</v>
      </c>
      <c r="G724" s="6">
        <f>Table3[[#This Row],[Units]]*Table3[[#This Row],[Price]]</f>
        <v>219.76</v>
      </c>
    </row>
    <row r="725" spans="2:7" x14ac:dyDescent="0.3">
      <c r="B725">
        <v>721</v>
      </c>
      <c r="C725" t="s">
        <v>34</v>
      </c>
      <c r="D725" t="s">
        <v>40</v>
      </c>
      <c r="E725">
        <v>1</v>
      </c>
      <c r="F725" s="6">
        <v>15.27</v>
      </c>
      <c r="G725" s="6">
        <f>Table3[[#This Row],[Units]]*Table3[[#This Row],[Price]]</f>
        <v>15.27</v>
      </c>
    </row>
    <row r="726" spans="2:7" x14ac:dyDescent="0.3">
      <c r="B726">
        <v>722</v>
      </c>
      <c r="C726" t="s">
        <v>17</v>
      </c>
      <c r="D726" t="s">
        <v>58</v>
      </c>
      <c r="E726">
        <v>1</v>
      </c>
      <c r="F726" s="6">
        <v>87.64</v>
      </c>
      <c r="G726" s="6">
        <f>Table3[[#This Row],[Units]]*Table3[[#This Row],[Price]]</f>
        <v>87.64</v>
      </c>
    </row>
    <row r="727" spans="2:7" x14ac:dyDescent="0.3">
      <c r="B727">
        <v>723</v>
      </c>
      <c r="C727" t="s">
        <v>30</v>
      </c>
      <c r="D727" t="s">
        <v>46</v>
      </c>
      <c r="E727">
        <v>5</v>
      </c>
      <c r="F727" s="6">
        <v>52.849999999999994</v>
      </c>
      <c r="G727" s="6">
        <f>Table3[[#This Row],[Units]]*Table3[[#This Row],[Price]]</f>
        <v>264.25</v>
      </c>
    </row>
    <row r="728" spans="2:7" x14ac:dyDescent="0.3">
      <c r="B728">
        <v>724</v>
      </c>
      <c r="C728" t="s">
        <v>17</v>
      </c>
      <c r="D728" t="s">
        <v>54</v>
      </c>
      <c r="E728">
        <v>3</v>
      </c>
      <c r="F728" s="6">
        <v>87.04</v>
      </c>
      <c r="G728" s="6">
        <f>Table3[[#This Row],[Units]]*Table3[[#This Row],[Price]]</f>
        <v>261.12</v>
      </c>
    </row>
    <row r="729" spans="2:7" x14ac:dyDescent="0.3">
      <c r="B729">
        <v>725</v>
      </c>
      <c r="C729" t="s">
        <v>30</v>
      </c>
      <c r="D729" t="s">
        <v>16</v>
      </c>
      <c r="E729">
        <v>4</v>
      </c>
      <c r="F729" s="6">
        <v>54.779999999999994</v>
      </c>
      <c r="G729" s="6">
        <f>Table3[[#This Row],[Units]]*Table3[[#This Row],[Price]]</f>
        <v>219.11999999999998</v>
      </c>
    </row>
    <row r="730" spans="2:7" x14ac:dyDescent="0.3">
      <c r="B730">
        <v>726</v>
      </c>
      <c r="C730" t="s">
        <v>17</v>
      </c>
      <c r="D730" t="s">
        <v>43</v>
      </c>
      <c r="E730">
        <v>1</v>
      </c>
      <c r="F730" s="6">
        <v>87.72</v>
      </c>
      <c r="G730" s="6">
        <f>Table3[[#This Row],[Units]]*Table3[[#This Row],[Price]]</f>
        <v>87.72</v>
      </c>
    </row>
    <row r="731" spans="2:7" x14ac:dyDescent="0.3">
      <c r="B731">
        <v>727</v>
      </c>
      <c r="C731" t="s">
        <v>34</v>
      </c>
      <c r="D731" t="s">
        <v>55</v>
      </c>
      <c r="E731">
        <v>4</v>
      </c>
      <c r="F731" s="6">
        <v>15.96</v>
      </c>
      <c r="G731" s="6">
        <f>Table3[[#This Row],[Units]]*Table3[[#This Row],[Price]]</f>
        <v>63.84</v>
      </c>
    </row>
    <row r="732" spans="2:7" x14ac:dyDescent="0.3">
      <c r="B732">
        <v>728</v>
      </c>
      <c r="C732" t="s">
        <v>30</v>
      </c>
      <c r="D732" t="s">
        <v>38</v>
      </c>
      <c r="E732">
        <v>5</v>
      </c>
      <c r="F732" s="6">
        <v>52.93</v>
      </c>
      <c r="G732" s="6">
        <f>Table3[[#This Row],[Units]]*Table3[[#This Row],[Price]]</f>
        <v>264.64999999999998</v>
      </c>
    </row>
    <row r="733" spans="2:7" x14ac:dyDescent="0.3">
      <c r="B733">
        <v>729</v>
      </c>
      <c r="C733" t="s">
        <v>13</v>
      </c>
      <c r="D733" t="s">
        <v>60</v>
      </c>
      <c r="E733">
        <v>2</v>
      </c>
      <c r="F733" s="6">
        <v>21.25</v>
      </c>
      <c r="G733" s="6">
        <f>Table3[[#This Row],[Units]]*Table3[[#This Row],[Price]]</f>
        <v>42.5</v>
      </c>
    </row>
    <row r="734" spans="2:7" x14ac:dyDescent="0.3">
      <c r="B734">
        <v>730</v>
      </c>
      <c r="C734" t="s">
        <v>17</v>
      </c>
      <c r="D734" t="s">
        <v>28</v>
      </c>
      <c r="E734">
        <v>2</v>
      </c>
      <c r="F734" s="6">
        <v>84.58</v>
      </c>
      <c r="G734" s="6">
        <f>Table3[[#This Row],[Units]]*Table3[[#This Row],[Price]]</f>
        <v>169.16</v>
      </c>
    </row>
    <row r="735" spans="2:7" x14ac:dyDescent="0.3">
      <c r="B735">
        <v>731</v>
      </c>
      <c r="C735" t="s">
        <v>17</v>
      </c>
      <c r="D735" t="s">
        <v>52</v>
      </c>
      <c r="E735">
        <v>1</v>
      </c>
      <c r="F735" s="6">
        <v>86.64</v>
      </c>
      <c r="G735" s="6">
        <f>Table3[[#This Row],[Units]]*Table3[[#This Row],[Price]]</f>
        <v>86.64</v>
      </c>
    </row>
    <row r="736" spans="2:7" x14ac:dyDescent="0.3">
      <c r="B736">
        <v>732</v>
      </c>
      <c r="C736" t="s">
        <v>13</v>
      </c>
      <c r="D736" t="s">
        <v>47</v>
      </c>
      <c r="E736">
        <v>2</v>
      </c>
      <c r="F736" s="6">
        <v>23.02</v>
      </c>
      <c r="G736" s="6">
        <f>Table3[[#This Row],[Units]]*Table3[[#This Row],[Price]]</f>
        <v>46.04</v>
      </c>
    </row>
    <row r="737" spans="2:7" x14ac:dyDescent="0.3">
      <c r="B737">
        <v>733</v>
      </c>
      <c r="C737" t="s">
        <v>30</v>
      </c>
      <c r="D737" t="s">
        <v>49</v>
      </c>
      <c r="E737">
        <v>1</v>
      </c>
      <c r="F737" s="6">
        <v>53.669999999999995</v>
      </c>
      <c r="G737" s="6">
        <f>Table3[[#This Row],[Units]]*Table3[[#This Row],[Price]]</f>
        <v>53.669999999999995</v>
      </c>
    </row>
    <row r="738" spans="2:7" x14ac:dyDescent="0.3">
      <c r="B738">
        <v>734</v>
      </c>
      <c r="C738" t="s">
        <v>34</v>
      </c>
      <c r="D738" t="s">
        <v>21</v>
      </c>
      <c r="E738">
        <v>2</v>
      </c>
      <c r="F738" s="6">
        <v>15.05</v>
      </c>
      <c r="G738" s="6">
        <f>Table3[[#This Row],[Units]]*Table3[[#This Row],[Price]]</f>
        <v>30.1</v>
      </c>
    </row>
    <row r="739" spans="2:7" x14ac:dyDescent="0.3">
      <c r="B739">
        <v>735</v>
      </c>
      <c r="C739" t="s">
        <v>13</v>
      </c>
      <c r="D739" t="s">
        <v>25</v>
      </c>
      <c r="E739">
        <v>4</v>
      </c>
      <c r="F739" s="6">
        <v>22.65</v>
      </c>
      <c r="G739" s="6">
        <f>Table3[[#This Row],[Units]]*Table3[[#This Row],[Price]]</f>
        <v>90.6</v>
      </c>
    </row>
    <row r="740" spans="2:7" x14ac:dyDescent="0.3">
      <c r="B740">
        <v>736</v>
      </c>
      <c r="C740" t="s">
        <v>17</v>
      </c>
      <c r="D740" t="s">
        <v>43</v>
      </c>
      <c r="E740">
        <v>1</v>
      </c>
      <c r="F740" s="6">
        <v>86.81</v>
      </c>
      <c r="G740" s="6">
        <f>Table3[[#This Row],[Units]]*Table3[[#This Row],[Price]]</f>
        <v>86.81</v>
      </c>
    </row>
    <row r="741" spans="2:7" x14ac:dyDescent="0.3">
      <c r="B741">
        <v>737</v>
      </c>
      <c r="C741" t="s">
        <v>17</v>
      </c>
      <c r="D741" t="s">
        <v>42</v>
      </c>
      <c r="E741">
        <v>2</v>
      </c>
      <c r="F741" s="6">
        <v>86.17</v>
      </c>
      <c r="G741" s="6">
        <f>Table3[[#This Row],[Units]]*Table3[[#This Row],[Price]]</f>
        <v>172.34</v>
      </c>
    </row>
    <row r="742" spans="2:7" x14ac:dyDescent="0.3">
      <c r="B742">
        <v>738</v>
      </c>
      <c r="C742" t="s">
        <v>13</v>
      </c>
      <c r="D742" t="s">
        <v>21</v>
      </c>
      <c r="E742">
        <v>3</v>
      </c>
      <c r="F742" s="6">
        <v>23.49</v>
      </c>
      <c r="G742" s="6">
        <f>Table3[[#This Row],[Units]]*Table3[[#This Row],[Price]]</f>
        <v>70.47</v>
      </c>
    </row>
    <row r="743" spans="2:7" x14ac:dyDescent="0.3">
      <c r="B743">
        <v>739</v>
      </c>
      <c r="C743" t="s">
        <v>13</v>
      </c>
      <c r="D743" t="s">
        <v>59</v>
      </c>
      <c r="E743">
        <v>4</v>
      </c>
      <c r="F743" s="6">
        <v>23.919999999999998</v>
      </c>
      <c r="G743" s="6">
        <f>Table3[[#This Row],[Units]]*Table3[[#This Row],[Price]]</f>
        <v>95.679999999999993</v>
      </c>
    </row>
    <row r="744" spans="2:7" x14ac:dyDescent="0.3">
      <c r="B744">
        <v>740</v>
      </c>
      <c r="C744" t="s">
        <v>13</v>
      </c>
      <c r="D744" t="s">
        <v>64</v>
      </c>
      <c r="E744">
        <v>2</v>
      </c>
      <c r="F744" s="6">
        <v>21.349999999999998</v>
      </c>
      <c r="G744" s="6">
        <f>Table3[[#This Row],[Units]]*Table3[[#This Row],[Price]]</f>
        <v>42.699999999999996</v>
      </c>
    </row>
  </sheetData>
  <dataValidations count="1">
    <dataValidation type="list" allowBlank="1" showInputMessage="1" showErrorMessage="1" sqref="K2" xr:uid="{75500B4E-1B3A-41B3-8CAE-1DEF0D6B205F}">
      <formula1>States</formula1>
    </dataValidation>
  </dataValidation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F41C-B51C-499B-B0F6-1BA5C514302E}">
  <sheetPr codeName="Sheet13"/>
  <dimension ref="B1:N744"/>
  <sheetViews>
    <sheetView workbookViewId="0"/>
  </sheetViews>
  <sheetFormatPr defaultRowHeight="14.4" x14ac:dyDescent="0.3"/>
  <cols>
    <col min="2" max="2" width="9.6640625" bestFit="1" customWidth="1"/>
    <col min="3" max="3" width="10.109375" bestFit="1" customWidth="1"/>
    <col min="4" max="4" width="15.33203125" bestFit="1" customWidth="1"/>
    <col min="5" max="5" width="8" bestFit="1" customWidth="1"/>
    <col min="6" max="7" width="7.6640625" bestFit="1" customWidth="1"/>
    <col min="9" max="9" width="7.44140625" bestFit="1" customWidth="1"/>
    <col min="10" max="10" width="7.88671875" bestFit="1" customWidth="1"/>
    <col min="11" max="11" width="15.33203125" bestFit="1" customWidth="1"/>
    <col min="12" max="12" width="5.6640625" bestFit="1" customWidth="1"/>
    <col min="13" max="13" width="5.5546875" bestFit="1" customWidth="1"/>
    <col min="14" max="14" width="6.5546875" bestFit="1" customWidth="1"/>
  </cols>
  <sheetData>
    <row r="1" spans="2:14" x14ac:dyDescent="0.3">
      <c r="I1" s="1"/>
    </row>
    <row r="2" spans="2:14" x14ac:dyDescent="0.3">
      <c r="I2" s="1" t="s">
        <v>110</v>
      </c>
      <c r="J2" s="3">
        <v>5</v>
      </c>
    </row>
    <row r="4" spans="2:14" x14ac:dyDescent="0.3">
      <c r="B4" t="s">
        <v>1</v>
      </c>
      <c r="C4" t="s">
        <v>2</v>
      </c>
      <c r="D4" t="s">
        <v>108</v>
      </c>
      <c r="E4" t="s">
        <v>3</v>
      </c>
      <c r="F4" t="s">
        <v>11</v>
      </c>
      <c r="G4" t="s">
        <v>109</v>
      </c>
      <c r="I4" s="1" t="s">
        <v>1</v>
      </c>
      <c r="J4" s="1" t="s">
        <v>2</v>
      </c>
      <c r="K4" s="1" t="s">
        <v>108</v>
      </c>
      <c r="L4" s="1" t="s">
        <v>3</v>
      </c>
      <c r="M4" s="1" t="s">
        <v>11</v>
      </c>
      <c r="N4" s="1" t="s">
        <v>109</v>
      </c>
    </row>
    <row r="5" spans="2:14" x14ac:dyDescent="0.3">
      <c r="B5">
        <v>1</v>
      </c>
      <c r="C5" t="s">
        <v>30</v>
      </c>
      <c r="D5" t="s">
        <v>14</v>
      </c>
      <c r="E5">
        <v>2</v>
      </c>
      <c r="F5" s="6">
        <v>51.029999999999994</v>
      </c>
      <c r="G5" s="6">
        <f>Table4[[#This Row],[Units]]*Table4[[#This Row],[Price]]</f>
        <v>102.05999999999999</v>
      </c>
      <c r="I5" cm="1">
        <f t="array" ref="I5:N9">_xlfn._xlws.FILTER(Table4[],Table4[Total]&gt;=LARGE(Table4[Total],J2))</f>
        <v>109</v>
      </c>
      <c r="J5" t="str">
        <v>Tent</v>
      </c>
      <c r="K5" t="str">
        <v>Tennessee</v>
      </c>
      <c r="L5">
        <v>5</v>
      </c>
      <c r="M5" s="6">
        <v>87.58</v>
      </c>
      <c r="N5" s="6">
        <v>437.9</v>
      </c>
    </row>
    <row r="6" spans="2:14" x14ac:dyDescent="0.3">
      <c r="B6">
        <v>2</v>
      </c>
      <c r="C6" t="s">
        <v>13</v>
      </c>
      <c r="D6" t="s">
        <v>15</v>
      </c>
      <c r="E6">
        <v>5</v>
      </c>
      <c r="F6" s="6">
        <v>21.439999999999998</v>
      </c>
      <c r="G6" s="6">
        <f>Table4[[#This Row],[Units]]*Table4[[#This Row],[Price]]</f>
        <v>107.19999999999999</v>
      </c>
      <c r="I6">
        <v>242</v>
      </c>
      <c r="J6" t="str">
        <v>Tent</v>
      </c>
      <c r="K6" t="str">
        <v>Alabama</v>
      </c>
      <c r="L6">
        <v>5</v>
      </c>
      <c r="M6" s="6">
        <v>87.98</v>
      </c>
      <c r="N6" s="6">
        <v>439.90000000000003</v>
      </c>
    </row>
    <row r="7" spans="2:14" x14ac:dyDescent="0.3">
      <c r="B7">
        <v>3</v>
      </c>
      <c r="C7" t="s">
        <v>13</v>
      </c>
      <c r="D7" t="s">
        <v>18</v>
      </c>
      <c r="E7">
        <v>5</v>
      </c>
      <c r="F7" s="6">
        <v>84.68</v>
      </c>
      <c r="G7" s="6">
        <f>Table4[[#This Row],[Units]]*Table4[[#This Row],[Price]]</f>
        <v>423.40000000000003</v>
      </c>
      <c r="I7">
        <v>377</v>
      </c>
      <c r="J7" t="str">
        <v>Tent</v>
      </c>
      <c r="K7" t="str">
        <v>Connecticut</v>
      </c>
      <c r="L7">
        <v>5</v>
      </c>
      <c r="M7" s="6">
        <v>87.95</v>
      </c>
      <c r="N7" s="6">
        <v>439.75</v>
      </c>
    </row>
    <row r="8" spans="2:14" x14ac:dyDescent="0.3">
      <c r="B8">
        <v>4</v>
      </c>
      <c r="C8" t="s">
        <v>13</v>
      </c>
      <c r="D8" t="s">
        <v>20</v>
      </c>
      <c r="E8">
        <v>5</v>
      </c>
      <c r="F8" s="6">
        <v>24.7</v>
      </c>
      <c r="G8" s="6">
        <f>Table4[[#This Row],[Units]]*Table4[[#This Row],[Price]]</f>
        <v>123.5</v>
      </c>
      <c r="I8">
        <v>433</v>
      </c>
      <c r="J8" t="str">
        <v>Tent</v>
      </c>
      <c r="K8" t="str">
        <v>Connecticut</v>
      </c>
      <c r="L8">
        <v>5</v>
      </c>
      <c r="M8" s="6">
        <v>87.62</v>
      </c>
      <c r="N8" s="6">
        <v>438.1</v>
      </c>
    </row>
    <row r="9" spans="2:14" x14ac:dyDescent="0.3">
      <c r="B9">
        <v>5</v>
      </c>
      <c r="C9" t="s">
        <v>13</v>
      </c>
      <c r="D9" t="s">
        <v>22</v>
      </c>
      <c r="E9">
        <v>5</v>
      </c>
      <c r="F9" s="6">
        <v>24.779999999999998</v>
      </c>
      <c r="G9" s="6">
        <f>Table4[[#This Row],[Units]]*Table4[[#This Row],[Price]]</f>
        <v>123.89999999999999</v>
      </c>
      <c r="I9">
        <v>436</v>
      </c>
      <c r="J9" t="str">
        <v>Tent</v>
      </c>
      <c r="K9" t="str">
        <v>Michigan</v>
      </c>
      <c r="L9">
        <v>5</v>
      </c>
      <c r="M9" s="6">
        <v>87.81</v>
      </c>
      <c r="N9" s="6">
        <v>439.05</v>
      </c>
    </row>
    <row r="10" spans="2:14" x14ac:dyDescent="0.3">
      <c r="B10">
        <v>6</v>
      </c>
      <c r="C10" t="s">
        <v>17</v>
      </c>
      <c r="D10" t="s">
        <v>24</v>
      </c>
      <c r="E10">
        <v>5</v>
      </c>
      <c r="F10" s="6">
        <v>86.42</v>
      </c>
      <c r="G10" s="6">
        <f>Table4[[#This Row],[Units]]*Table4[[#This Row],[Price]]</f>
        <v>432.1</v>
      </c>
      <c r="M10" s="6"/>
      <c r="N10" s="6"/>
    </row>
    <row r="11" spans="2:14" x14ac:dyDescent="0.3">
      <c r="B11">
        <v>7</v>
      </c>
      <c r="C11" t="s">
        <v>17</v>
      </c>
      <c r="D11" t="s">
        <v>25</v>
      </c>
      <c r="E11">
        <v>3</v>
      </c>
      <c r="F11" s="6">
        <v>85.02</v>
      </c>
      <c r="G11" s="6">
        <f>Table4[[#This Row],[Units]]*Table4[[#This Row],[Price]]</f>
        <v>255.06</v>
      </c>
      <c r="M11" s="6"/>
      <c r="N11" s="6"/>
    </row>
    <row r="12" spans="2:14" x14ac:dyDescent="0.3">
      <c r="B12">
        <v>8</v>
      </c>
      <c r="C12" t="s">
        <v>13</v>
      </c>
      <c r="D12" t="s">
        <v>27</v>
      </c>
      <c r="E12">
        <v>3</v>
      </c>
      <c r="F12" s="6">
        <v>23.389999999999997</v>
      </c>
      <c r="G12" s="6">
        <f>Table4[[#This Row],[Units]]*Table4[[#This Row],[Price]]</f>
        <v>70.169999999999987</v>
      </c>
      <c r="M12" s="6"/>
      <c r="N12" s="6"/>
    </row>
    <row r="13" spans="2:14" x14ac:dyDescent="0.3">
      <c r="B13">
        <v>9</v>
      </c>
      <c r="C13" t="s">
        <v>13</v>
      </c>
      <c r="D13" t="s">
        <v>14</v>
      </c>
      <c r="E13">
        <v>1</v>
      </c>
      <c r="F13" s="6">
        <v>22.18</v>
      </c>
      <c r="G13" s="6">
        <f>Table4[[#This Row],[Units]]*Table4[[#This Row],[Price]]</f>
        <v>22.18</v>
      </c>
      <c r="M13" s="6"/>
      <c r="N13" s="6"/>
    </row>
    <row r="14" spans="2:14" x14ac:dyDescent="0.3">
      <c r="B14">
        <v>10</v>
      </c>
      <c r="C14" t="s">
        <v>30</v>
      </c>
      <c r="D14" t="s">
        <v>35</v>
      </c>
      <c r="E14">
        <v>1</v>
      </c>
      <c r="F14" s="6">
        <v>54.059999999999995</v>
      </c>
      <c r="G14" s="6">
        <f>Table4[[#This Row],[Units]]*Table4[[#This Row],[Price]]</f>
        <v>54.059999999999995</v>
      </c>
      <c r="M14" s="6"/>
      <c r="N14" s="6"/>
    </row>
    <row r="15" spans="2:14" x14ac:dyDescent="0.3">
      <c r="B15">
        <v>11</v>
      </c>
      <c r="C15" t="s">
        <v>13</v>
      </c>
      <c r="D15" t="s">
        <v>40</v>
      </c>
      <c r="E15">
        <v>1</v>
      </c>
      <c r="F15" s="6">
        <v>21.849999999999998</v>
      </c>
      <c r="G15" s="6">
        <f>Table4[[#This Row],[Units]]*Table4[[#This Row],[Price]]</f>
        <v>21.849999999999998</v>
      </c>
      <c r="M15" s="6"/>
      <c r="N15" s="6"/>
    </row>
    <row r="16" spans="2:14" x14ac:dyDescent="0.3">
      <c r="B16">
        <v>12</v>
      </c>
      <c r="C16" t="s">
        <v>30</v>
      </c>
      <c r="D16" t="s">
        <v>22</v>
      </c>
      <c r="E16">
        <v>1</v>
      </c>
      <c r="F16" s="6">
        <v>53.809999999999995</v>
      </c>
      <c r="G16" s="6">
        <f>Table4[[#This Row],[Units]]*Table4[[#This Row],[Price]]</f>
        <v>53.809999999999995</v>
      </c>
      <c r="M16" s="6"/>
      <c r="N16" s="6"/>
    </row>
    <row r="17" spans="2:14" x14ac:dyDescent="0.3">
      <c r="B17">
        <v>13</v>
      </c>
      <c r="C17" t="s">
        <v>17</v>
      </c>
      <c r="D17" t="s">
        <v>16</v>
      </c>
      <c r="E17">
        <v>5</v>
      </c>
      <c r="F17" s="6">
        <v>84.64</v>
      </c>
      <c r="G17" s="6">
        <f>Table4[[#This Row],[Units]]*Table4[[#This Row],[Price]]</f>
        <v>423.2</v>
      </c>
      <c r="M17" s="6"/>
      <c r="N17" s="6"/>
    </row>
    <row r="18" spans="2:14" x14ac:dyDescent="0.3">
      <c r="B18">
        <v>14</v>
      </c>
      <c r="C18" t="s">
        <v>34</v>
      </c>
      <c r="D18" t="s">
        <v>21</v>
      </c>
      <c r="E18">
        <v>4</v>
      </c>
      <c r="F18" s="6">
        <v>16.36</v>
      </c>
      <c r="G18" s="6">
        <f>Table4[[#This Row],[Units]]*Table4[[#This Row],[Price]]</f>
        <v>65.44</v>
      </c>
      <c r="M18" s="6"/>
      <c r="N18" s="6"/>
    </row>
    <row r="19" spans="2:14" x14ac:dyDescent="0.3">
      <c r="B19">
        <v>15</v>
      </c>
      <c r="C19" t="s">
        <v>34</v>
      </c>
      <c r="D19" t="s">
        <v>36</v>
      </c>
      <c r="E19">
        <v>1</v>
      </c>
      <c r="F19" s="6">
        <v>14.65</v>
      </c>
      <c r="G19" s="6">
        <f>Table4[[#This Row],[Units]]*Table4[[#This Row],[Price]]</f>
        <v>14.65</v>
      </c>
      <c r="M19" s="6"/>
      <c r="N19" s="6"/>
    </row>
    <row r="20" spans="2:14" x14ac:dyDescent="0.3">
      <c r="B20">
        <v>16</v>
      </c>
      <c r="C20" t="s">
        <v>17</v>
      </c>
      <c r="D20" t="s">
        <v>29</v>
      </c>
      <c r="E20">
        <v>3</v>
      </c>
      <c r="F20" s="6">
        <v>84.16</v>
      </c>
      <c r="G20" s="6">
        <f>Table4[[#This Row],[Units]]*Table4[[#This Row],[Price]]</f>
        <v>252.48</v>
      </c>
      <c r="M20" s="6"/>
      <c r="N20" s="6"/>
    </row>
    <row r="21" spans="2:14" x14ac:dyDescent="0.3">
      <c r="B21">
        <v>17</v>
      </c>
      <c r="C21" t="s">
        <v>34</v>
      </c>
      <c r="D21" t="s">
        <v>39</v>
      </c>
      <c r="E21">
        <v>4</v>
      </c>
      <c r="F21" s="6">
        <v>15.02</v>
      </c>
      <c r="G21" s="6">
        <f>Table4[[#This Row],[Units]]*Table4[[#This Row],[Price]]</f>
        <v>60.08</v>
      </c>
      <c r="M21" s="6"/>
      <c r="N21" s="6"/>
    </row>
    <row r="22" spans="2:14" x14ac:dyDescent="0.3">
      <c r="B22">
        <v>18</v>
      </c>
      <c r="C22" t="s">
        <v>17</v>
      </c>
      <c r="D22" t="s">
        <v>40</v>
      </c>
      <c r="E22">
        <v>1</v>
      </c>
      <c r="F22" s="6">
        <v>87.14</v>
      </c>
      <c r="G22" s="6">
        <f>Table4[[#This Row],[Units]]*Table4[[#This Row],[Price]]</f>
        <v>87.14</v>
      </c>
      <c r="M22" s="6"/>
      <c r="N22" s="6"/>
    </row>
    <row r="23" spans="2:14" x14ac:dyDescent="0.3">
      <c r="B23">
        <v>19</v>
      </c>
      <c r="C23" t="s">
        <v>30</v>
      </c>
      <c r="D23" t="s">
        <v>40</v>
      </c>
      <c r="E23">
        <v>4</v>
      </c>
      <c r="F23" s="6">
        <v>51.91</v>
      </c>
      <c r="G23" s="6">
        <f>Table4[[#This Row],[Units]]*Table4[[#This Row],[Price]]</f>
        <v>207.64</v>
      </c>
      <c r="M23" s="6"/>
      <c r="N23" s="6"/>
    </row>
    <row r="24" spans="2:14" x14ac:dyDescent="0.3">
      <c r="B24">
        <v>20</v>
      </c>
      <c r="C24" t="s">
        <v>34</v>
      </c>
      <c r="D24" t="s">
        <v>42</v>
      </c>
      <c r="E24">
        <v>3</v>
      </c>
      <c r="F24" s="6">
        <v>16.45</v>
      </c>
      <c r="G24" s="6">
        <f>Table4[[#This Row],[Units]]*Table4[[#This Row],[Price]]</f>
        <v>49.349999999999994</v>
      </c>
      <c r="M24" s="6"/>
      <c r="N24" s="6"/>
    </row>
    <row r="25" spans="2:14" x14ac:dyDescent="0.3">
      <c r="B25">
        <v>21</v>
      </c>
      <c r="C25" t="s">
        <v>13</v>
      </c>
      <c r="D25" t="s">
        <v>16</v>
      </c>
      <c r="E25">
        <v>1</v>
      </c>
      <c r="F25" s="6">
        <v>23.009999999999998</v>
      </c>
      <c r="G25" s="6">
        <f>Table4[[#This Row],[Units]]*Table4[[#This Row],[Price]]</f>
        <v>23.009999999999998</v>
      </c>
      <c r="M25" s="6"/>
      <c r="N25" s="6"/>
    </row>
    <row r="26" spans="2:14" x14ac:dyDescent="0.3">
      <c r="B26">
        <v>22</v>
      </c>
      <c r="C26" t="s">
        <v>13</v>
      </c>
      <c r="D26" t="s">
        <v>44</v>
      </c>
      <c r="E26">
        <v>4</v>
      </c>
      <c r="F26" s="6">
        <v>23.299999999999997</v>
      </c>
      <c r="G26" s="6">
        <f>Table4[[#This Row],[Units]]*Table4[[#This Row],[Price]]</f>
        <v>93.199999999999989</v>
      </c>
      <c r="M26" s="6"/>
      <c r="N26" s="6"/>
    </row>
    <row r="27" spans="2:14" x14ac:dyDescent="0.3">
      <c r="B27">
        <v>23</v>
      </c>
      <c r="C27" t="s">
        <v>17</v>
      </c>
      <c r="D27" t="s">
        <v>19</v>
      </c>
      <c r="E27">
        <v>2</v>
      </c>
      <c r="F27" s="6">
        <v>84.56</v>
      </c>
      <c r="G27" s="6">
        <f>Table4[[#This Row],[Units]]*Table4[[#This Row],[Price]]</f>
        <v>169.12</v>
      </c>
      <c r="M27" s="6"/>
      <c r="N27" s="6"/>
    </row>
    <row r="28" spans="2:14" x14ac:dyDescent="0.3">
      <c r="B28">
        <v>24</v>
      </c>
      <c r="C28" t="s">
        <v>34</v>
      </c>
      <c r="D28" t="s">
        <v>14</v>
      </c>
      <c r="E28">
        <v>5</v>
      </c>
      <c r="F28" s="6">
        <v>13.14</v>
      </c>
      <c r="G28" s="6">
        <f>Table4[[#This Row],[Units]]*Table4[[#This Row],[Price]]</f>
        <v>65.7</v>
      </c>
      <c r="M28" s="6"/>
      <c r="N28" s="6"/>
    </row>
    <row r="29" spans="2:14" x14ac:dyDescent="0.3">
      <c r="B29">
        <v>25</v>
      </c>
      <c r="C29" t="s">
        <v>34</v>
      </c>
      <c r="D29" t="s">
        <v>39</v>
      </c>
      <c r="E29">
        <v>5</v>
      </c>
      <c r="F29" s="6">
        <v>16.149999999999999</v>
      </c>
      <c r="G29" s="6">
        <f>Table4[[#This Row],[Units]]*Table4[[#This Row],[Price]]</f>
        <v>80.75</v>
      </c>
      <c r="M29" s="6"/>
      <c r="N29" s="6"/>
    </row>
    <row r="30" spans="2:14" x14ac:dyDescent="0.3">
      <c r="B30">
        <v>26</v>
      </c>
      <c r="C30" t="s">
        <v>17</v>
      </c>
      <c r="D30" t="s">
        <v>47</v>
      </c>
      <c r="E30">
        <v>4</v>
      </c>
      <c r="F30" s="6">
        <v>87.69</v>
      </c>
      <c r="G30" s="6">
        <f>Table4[[#This Row],[Units]]*Table4[[#This Row],[Price]]</f>
        <v>350.76</v>
      </c>
      <c r="M30" s="6"/>
      <c r="N30" s="6"/>
    </row>
    <row r="31" spans="2:14" x14ac:dyDescent="0.3">
      <c r="B31">
        <v>27</v>
      </c>
      <c r="C31" t="s">
        <v>17</v>
      </c>
      <c r="D31" t="s">
        <v>22</v>
      </c>
      <c r="E31">
        <v>5</v>
      </c>
      <c r="F31" s="6">
        <v>86.44</v>
      </c>
      <c r="G31" s="6">
        <f>Table4[[#This Row],[Units]]*Table4[[#This Row],[Price]]</f>
        <v>432.2</v>
      </c>
      <c r="M31" s="6"/>
      <c r="N31" s="6"/>
    </row>
    <row r="32" spans="2:14" x14ac:dyDescent="0.3">
      <c r="B32">
        <v>28</v>
      </c>
      <c r="C32" t="s">
        <v>30</v>
      </c>
      <c r="D32" t="s">
        <v>35</v>
      </c>
      <c r="E32">
        <v>4</v>
      </c>
      <c r="F32" s="6">
        <v>54.54</v>
      </c>
      <c r="G32" s="6">
        <f>Table4[[#This Row],[Units]]*Table4[[#This Row],[Price]]</f>
        <v>218.16</v>
      </c>
      <c r="M32" s="6"/>
      <c r="N32" s="6"/>
    </row>
    <row r="33" spans="2:14" x14ac:dyDescent="0.3">
      <c r="B33">
        <v>29</v>
      </c>
      <c r="C33" t="s">
        <v>17</v>
      </c>
      <c r="D33" t="s">
        <v>14</v>
      </c>
      <c r="E33">
        <v>2</v>
      </c>
      <c r="F33" s="6">
        <v>86.34</v>
      </c>
      <c r="G33" s="6">
        <f>Table4[[#This Row],[Units]]*Table4[[#This Row],[Price]]</f>
        <v>172.68</v>
      </c>
      <c r="M33" s="6"/>
      <c r="N33" s="6"/>
    </row>
    <row r="34" spans="2:14" x14ac:dyDescent="0.3">
      <c r="B34">
        <v>30</v>
      </c>
      <c r="C34" t="s">
        <v>30</v>
      </c>
      <c r="D34" t="s">
        <v>22</v>
      </c>
      <c r="E34">
        <v>4</v>
      </c>
      <c r="F34" s="6">
        <v>51.48</v>
      </c>
      <c r="G34" s="6">
        <f>Table4[[#This Row],[Units]]*Table4[[#This Row],[Price]]</f>
        <v>205.92</v>
      </c>
      <c r="M34" s="6"/>
      <c r="N34" s="6"/>
    </row>
    <row r="35" spans="2:14" x14ac:dyDescent="0.3">
      <c r="B35">
        <v>31</v>
      </c>
      <c r="C35" t="s">
        <v>17</v>
      </c>
      <c r="D35" t="s">
        <v>52</v>
      </c>
      <c r="E35">
        <v>2</v>
      </c>
      <c r="F35" s="6">
        <v>85.99</v>
      </c>
      <c r="G35" s="6">
        <f>Table4[[#This Row],[Units]]*Table4[[#This Row],[Price]]</f>
        <v>171.98</v>
      </c>
      <c r="M35" s="6"/>
      <c r="N35" s="6"/>
    </row>
    <row r="36" spans="2:14" x14ac:dyDescent="0.3">
      <c r="B36">
        <v>32</v>
      </c>
      <c r="C36" t="s">
        <v>34</v>
      </c>
      <c r="D36" t="s">
        <v>44</v>
      </c>
      <c r="E36">
        <v>1</v>
      </c>
      <c r="F36" s="6">
        <v>14.71</v>
      </c>
      <c r="G36" s="6">
        <f>Table4[[#This Row],[Units]]*Table4[[#This Row],[Price]]</f>
        <v>14.71</v>
      </c>
      <c r="M36" s="6"/>
      <c r="N36" s="6"/>
    </row>
    <row r="37" spans="2:14" x14ac:dyDescent="0.3">
      <c r="B37">
        <v>33</v>
      </c>
      <c r="C37" t="s">
        <v>17</v>
      </c>
      <c r="D37" t="s">
        <v>55</v>
      </c>
      <c r="E37">
        <v>3</v>
      </c>
      <c r="F37" s="6">
        <v>86.86</v>
      </c>
      <c r="G37" s="6">
        <f>Table4[[#This Row],[Units]]*Table4[[#This Row],[Price]]</f>
        <v>260.58</v>
      </c>
      <c r="M37" s="6"/>
      <c r="N37" s="6"/>
    </row>
    <row r="38" spans="2:14" x14ac:dyDescent="0.3">
      <c r="B38">
        <v>34</v>
      </c>
      <c r="C38" t="s">
        <v>17</v>
      </c>
      <c r="D38" t="s">
        <v>52</v>
      </c>
      <c r="E38">
        <v>2</v>
      </c>
      <c r="F38" s="6">
        <v>87.38</v>
      </c>
      <c r="G38" s="6">
        <f>Table4[[#This Row],[Units]]*Table4[[#This Row],[Price]]</f>
        <v>174.76</v>
      </c>
      <c r="M38" s="6"/>
      <c r="N38" s="6"/>
    </row>
    <row r="39" spans="2:14" x14ac:dyDescent="0.3">
      <c r="B39">
        <v>35</v>
      </c>
      <c r="C39" t="s">
        <v>30</v>
      </c>
      <c r="D39" t="s">
        <v>45</v>
      </c>
      <c r="E39">
        <v>2</v>
      </c>
      <c r="F39" s="6">
        <v>52.58</v>
      </c>
      <c r="G39" s="6">
        <f>Table4[[#This Row],[Units]]*Table4[[#This Row],[Price]]</f>
        <v>105.16</v>
      </c>
      <c r="M39" s="6"/>
      <c r="N39" s="6"/>
    </row>
    <row r="40" spans="2:14" x14ac:dyDescent="0.3">
      <c r="B40">
        <v>36</v>
      </c>
      <c r="C40" t="s">
        <v>17</v>
      </c>
      <c r="D40" t="s">
        <v>6</v>
      </c>
      <c r="E40">
        <v>3</v>
      </c>
      <c r="F40" s="6">
        <v>85.02</v>
      </c>
      <c r="G40" s="6">
        <f>Table4[[#This Row],[Units]]*Table4[[#This Row],[Price]]</f>
        <v>255.06</v>
      </c>
      <c r="M40" s="6"/>
      <c r="N40" s="6"/>
    </row>
    <row r="41" spans="2:14" x14ac:dyDescent="0.3">
      <c r="B41">
        <v>37</v>
      </c>
      <c r="C41" t="s">
        <v>13</v>
      </c>
      <c r="D41" t="s">
        <v>37</v>
      </c>
      <c r="E41">
        <v>2</v>
      </c>
      <c r="F41" s="6">
        <v>21.74</v>
      </c>
      <c r="G41" s="6">
        <f>Table4[[#This Row],[Units]]*Table4[[#This Row],[Price]]</f>
        <v>43.48</v>
      </c>
      <c r="M41" s="6"/>
      <c r="N41" s="6"/>
    </row>
    <row r="42" spans="2:14" x14ac:dyDescent="0.3">
      <c r="B42">
        <v>38</v>
      </c>
      <c r="C42" t="s">
        <v>17</v>
      </c>
      <c r="D42" t="s">
        <v>59</v>
      </c>
      <c r="E42">
        <v>2</v>
      </c>
      <c r="F42" s="6">
        <v>85.46</v>
      </c>
      <c r="G42" s="6">
        <f>Table4[[#This Row],[Units]]*Table4[[#This Row],[Price]]</f>
        <v>170.92</v>
      </c>
      <c r="M42" s="6"/>
      <c r="N42" s="6"/>
    </row>
    <row r="43" spans="2:14" x14ac:dyDescent="0.3">
      <c r="B43">
        <v>39</v>
      </c>
      <c r="C43" t="s">
        <v>13</v>
      </c>
      <c r="D43" t="s">
        <v>47</v>
      </c>
      <c r="E43">
        <v>1</v>
      </c>
      <c r="F43" s="6">
        <v>23.04</v>
      </c>
      <c r="G43" s="6">
        <f>Table4[[#This Row],[Units]]*Table4[[#This Row],[Price]]</f>
        <v>23.04</v>
      </c>
      <c r="M43" s="6"/>
      <c r="N43" s="6"/>
    </row>
    <row r="44" spans="2:14" x14ac:dyDescent="0.3">
      <c r="B44">
        <v>40</v>
      </c>
      <c r="C44" t="s">
        <v>30</v>
      </c>
      <c r="D44" t="s">
        <v>22</v>
      </c>
      <c r="E44">
        <v>4</v>
      </c>
      <c r="F44" s="6">
        <v>53.169999999999995</v>
      </c>
      <c r="G44" s="6">
        <f>Table4[[#This Row],[Units]]*Table4[[#This Row],[Price]]</f>
        <v>212.67999999999998</v>
      </c>
      <c r="M44" s="6"/>
      <c r="N44" s="6"/>
    </row>
    <row r="45" spans="2:14" x14ac:dyDescent="0.3">
      <c r="B45">
        <v>41</v>
      </c>
      <c r="C45" t="s">
        <v>30</v>
      </c>
      <c r="D45" t="s">
        <v>53</v>
      </c>
      <c r="E45">
        <v>1</v>
      </c>
      <c r="F45" s="6">
        <v>51.22</v>
      </c>
      <c r="G45" s="6">
        <f>Table4[[#This Row],[Units]]*Table4[[#This Row],[Price]]</f>
        <v>51.22</v>
      </c>
      <c r="M45" s="6"/>
      <c r="N45" s="6"/>
    </row>
    <row r="46" spans="2:14" x14ac:dyDescent="0.3">
      <c r="B46">
        <v>42</v>
      </c>
      <c r="C46" t="s">
        <v>30</v>
      </c>
      <c r="D46" t="s">
        <v>25</v>
      </c>
      <c r="E46">
        <v>2</v>
      </c>
      <c r="F46" s="6">
        <v>52.82</v>
      </c>
      <c r="G46" s="6">
        <f>Table4[[#This Row],[Units]]*Table4[[#This Row],[Price]]</f>
        <v>105.64</v>
      </c>
      <c r="M46" s="6"/>
      <c r="N46" s="6"/>
    </row>
    <row r="47" spans="2:14" x14ac:dyDescent="0.3">
      <c r="B47">
        <v>43</v>
      </c>
      <c r="C47" t="s">
        <v>30</v>
      </c>
      <c r="D47" t="s">
        <v>25</v>
      </c>
      <c r="E47">
        <v>2</v>
      </c>
      <c r="F47" s="6">
        <v>52.669999999999995</v>
      </c>
      <c r="G47" s="6">
        <f>Table4[[#This Row],[Units]]*Table4[[#This Row],[Price]]</f>
        <v>105.33999999999999</v>
      </c>
      <c r="M47" s="6"/>
      <c r="N47" s="6"/>
    </row>
    <row r="48" spans="2:14" x14ac:dyDescent="0.3">
      <c r="B48">
        <v>44</v>
      </c>
      <c r="C48" t="s">
        <v>34</v>
      </c>
      <c r="D48" t="s">
        <v>24</v>
      </c>
      <c r="E48">
        <v>1</v>
      </c>
      <c r="F48" s="6">
        <v>15.2</v>
      </c>
      <c r="G48" s="6">
        <f>Table4[[#This Row],[Units]]*Table4[[#This Row],[Price]]</f>
        <v>15.2</v>
      </c>
      <c r="M48" s="6"/>
      <c r="N48" s="6"/>
    </row>
    <row r="49" spans="2:14" x14ac:dyDescent="0.3">
      <c r="B49">
        <v>45</v>
      </c>
      <c r="C49" t="s">
        <v>30</v>
      </c>
      <c r="D49" t="s">
        <v>18</v>
      </c>
      <c r="E49">
        <v>2</v>
      </c>
      <c r="F49" s="6">
        <v>53.629999999999995</v>
      </c>
      <c r="G49" s="6">
        <f>Table4[[#This Row],[Units]]*Table4[[#This Row],[Price]]</f>
        <v>107.25999999999999</v>
      </c>
      <c r="M49" s="6"/>
      <c r="N49" s="6"/>
    </row>
    <row r="50" spans="2:14" x14ac:dyDescent="0.3">
      <c r="B50">
        <v>46</v>
      </c>
      <c r="C50" t="s">
        <v>13</v>
      </c>
      <c r="D50" t="s">
        <v>29</v>
      </c>
      <c r="E50">
        <v>5</v>
      </c>
      <c r="F50" s="6">
        <v>23.02</v>
      </c>
      <c r="G50" s="6">
        <f>Table4[[#This Row],[Units]]*Table4[[#This Row],[Price]]</f>
        <v>115.1</v>
      </c>
      <c r="M50" s="6"/>
      <c r="N50" s="6"/>
    </row>
    <row r="51" spans="2:14" x14ac:dyDescent="0.3">
      <c r="B51">
        <v>47</v>
      </c>
      <c r="C51" t="s">
        <v>34</v>
      </c>
      <c r="D51" t="s">
        <v>43</v>
      </c>
      <c r="E51">
        <v>5</v>
      </c>
      <c r="F51" s="6">
        <v>13.33</v>
      </c>
      <c r="G51" s="6">
        <f>Table4[[#This Row],[Units]]*Table4[[#This Row],[Price]]</f>
        <v>66.650000000000006</v>
      </c>
      <c r="M51" s="6"/>
      <c r="N51" s="6"/>
    </row>
    <row r="52" spans="2:14" x14ac:dyDescent="0.3">
      <c r="B52">
        <v>48</v>
      </c>
      <c r="C52" t="s">
        <v>17</v>
      </c>
      <c r="D52" t="s">
        <v>63</v>
      </c>
      <c r="E52">
        <v>3</v>
      </c>
      <c r="F52" s="6">
        <v>87</v>
      </c>
      <c r="G52" s="6">
        <f>Table4[[#This Row],[Units]]*Table4[[#This Row],[Price]]</f>
        <v>261</v>
      </c>
      <c r="M52" s="6"/>
      <c r="N52" s="6"/>
    </row>
    <row r="53" spans="2:14" x14ac:dyDescent="0.3">
      <c r="B53">
        <v>49</v>
      </c>
      <c r="C53" t="s">
        <v>13</v>
      </c>
      <c r="D53" t="s">
        <v>26</v>
      </c>
      <c r="E53">
        <v>2</v>
      </c>
      <c r="F53" s="6">
        <v>21.04</v>
      </c>
      <c r="G53" s="6">
        <f>Table4[[#This Row],[Units]]*Table4[[#This Row],[Price]]</f>
        <v>42.08</v>
      </c>
      <c r="M53" s="6"/>
      <c r="N53" s="6"/>
    </row>
    <row r="54" spans="2:14" x14ac:dyDescent="0.3">
      <c r="B54">
        <v>50</v>
      </c>
      <c r="C54" t="s">
        <v>30</v>
      </c>
      <c r="D54" t="s">
        <v>27</v>
      </c>
      <c r="E54">
        <v>5</v>
      </c>
      <c r="F54" s="6">
        <v>52.29</v>
      </c>
      <c r="G54" s="6">
        <f>Table4[[#This Row],[Units]]*Table4[[#This Row],[Price]]</f>
        <v>261.45</v>
      </c>
      <c r="M54" s="6"/>
      <c r="N54" s="6"/>
    </row>
    <row r="55" spans="2:14" x14ac:dyDescent="0.3">
      <c r="B55">
        <v>51</v>
      </c>
      <c r="C55" t="s">
        <v>13</v>
      </c>
      <c r="D55" t="s">
        <v>48</v>
      </c>
      <c r="E55">
        <v>2</v>
      </c>
      <c r="F55" s="6">
        <v>24.459999999999997</v>
      </c>
      <c r="G55" s="6">
        <f>Table4[[#This Row],[Units]]*Table4[[#This Row],[Price]]</f>
        <v>48.919999999999995</v>
      </c>
      <c r="M55" s="6"/>
      <c r="N55" s="6"/>
    </row>
    <row r="56" spans="2:14" x14ac:dyDescent="0.3">
      <c r="B56">
        <v>52</v>
      </c>
      <c r="C56" t="s">
        <v>30</v>
      </c>
      <c r="D56" t="s">
        <v>42</v>
      </c>
      <c r="E56">
        <v>5</v>
      </c>
      <c r="F56" s="6">
        <v>52.16</v>
      </c>
      <c r="G56" s="6">
        <f>Table4[[#This Row],[Units]]*Table4[[#This Row],[Price]]</f>
        <v>260.79999999999995</v>
      </c>
      <c r="M56" s="6"/>
      <c r="N56" s="6"/>
    </row>
    <row r="57" spans="2:14" x14ac:dyDescent="0.3">
      <c r="B57">
        <v>53</v>
      </c>
      <c r="C57" t="s">
        <v>17</v>
      </c>
      <c r="D57" t="s">
        <v>62</v>
      </c>
      <c r="E57">
        <v>5</v>
      </c>
      <c r="F57" s="6">
        <v>85.06</v>
      </c>
      <c r="G57" s="6">
        <f>Table4[[#This Row],[Units]]*Table4[[#This Row],[Price]]</f>
        <v>425.3</v>
      </c>
      <c r="M57" s="6"/>
      <c r="N57" s="6"/>
    </row>
    <row r="58" spans="2:14" x14ac:dyDescent="0.3">
      <c r="B58">
        <v>54</v>
      </c>
      <c r="C58" t="s">
        <v>17</v>
      </c>
      <c r="D58" t="s">
        <v>41</v>
      </c>
      <c r="E58">
        <v>1</v>
      </c>
      <c r="F58" s="6">
        <v>85.6</v>
      </c>
      <c r="G58" s="6">
        <f>Table4[[#This Row],[Units]]*Table4[[#This Row],[Price]]</f>
        <v>85.6</v>
      </c>
      <c r="M58" s="6"/>
      <c r="N58" s="6"/>
    </row>
    <row r="59" spans="2:14" x14ac:dyDescent="0.3">
      <c r="B59">
        <v>55</v>
      </c>
      <c r="C59" t="s">
        <v>34</v>
      </c>
      <c r="D59" t="s">
        <v>43</v>
      </c>
      <c r="E59">
        <v>5</v>
      </c>
      <c r="F59" s="6">
        <v>16.04</v>
      </c>
      <c r="G59" s="6">
        <f>Table4[[#This Row],[Units]]*Table4[[#This Row],[Price]]</f>
        <v>80.199999999999989</v>
      </c>
      <c r="M59" s="6"/>
      <c r="N59" s="6"/>
    </row>
    <row r="60" spans="2:14" x14ac:dyDescent="0.3">
      <c r="B60">
        <v>56</v>
      </c>
      <c r="C60" t="s">
        <v>13</v>
      </c>
      <c r="D60" t="s">
        <v>16</v>
      </c>
      <c r="E60">
        <v>5</v>
      </c>
      <c r="F60" s="6">
        <v>21.599999999999998</v>
      </c>
      <c r="G60" s="6">
        <f>Table4[[#This Row],[Units]]*Table4[[#This Row],[Price]]</f>
        <v>107.99999999999999</v>
      </c>
      <c r="M60" s="6"/>
      <c r="N60" s="6"/>
    </row>
    <row r="61" spans="2:14" x14ac:dyDescent="0.3">
      <c r="B61">
        <v>57</v>
      </c>
      <c r="C61" t="s">
        <v>17</v>
      </c>
      <c r="D61" t="s">
        <v>20</v>
      </c>
      <c r="E61">
        <v>5</v>
      </c>
      <c r="F61" s="6">
        <v>86.83</v>
      </c>
      <c r="G61" s="6">
        <f>Table4[[#This Row],[Units]]*Table4[[#This Row],[Price]]</f>
        <v>434.15</v>
      </c>
      <c r="M61" s="6"/>
      <c r="N61" s="6"/>
    </row>
    <row r="62" spans="2:14" x14ac:dyDescent="0.3">
      <c r="B62">
        <v>58</v>
      </c>
      <c r="C62" t="s">
        <v>13</v>
      </c>
      <c r="D62" t="s">
        <v>60</v>
      </c>
      <c r="E62">
        <v>1</v>
      </c>
      <c r="F62" s="6">
        <v>21.259999999999998</v>
      </c>
      <c r="G62" s="6">
        <f>Table4[[#This Row],[Units]]*Table4[[#This Row],[Price]]</f>
        <v>21.259999999999998</v>
      </c>
      <c r="M62" s="6"/>
      <c r="N62" s="6"/>
    </row>
    <row r="63" spans="2:14" x14ac:dyDescent="0.3">
      <c r="B63">
        <v>59</v>
      </c>
      <c r="C63" t="s">
        <v>17</v>
      </c>
      <c r="D63" t="s">
        <v>54</v>
      </c>
      <c r="E63">
        <v>5</v>
      </c>
      <c r="F63" s="6">
        <v>86.54</v>
      </c>
      <c r="G63" s="6">
        <f>Table4[[#This Row],[Units]]*Table4[[#This Row],[Price]]</f>
        <v>432.70000000000005</v>
      </c>
      <c r="M63" s="6"/>
      <c r="N63" s="6"/>
    </row>
    <row r="64" spans="2:14" x14ac:dyDescent="0.3">
      <c r="B64">
        <v>60</v>
      </c>
      <c r="C64" t="s">
        <v>17</v>
      </c>
      <c r="D64" t="s">
        <v>61</v>
      </c>
      <c r="E64">
        <v>5</v>
      </c>
      <c r="F64" s="6">
        <v>86.05</v>
      </c>
      <c r="G64" s="6">
        <f>Table4[[#This Row],[Units]]*Table4[[#This Row],[Price]]</f>
        <v>430.25</v>
      </c>
      <c r="M64" s="6"/>
      <c r="N64" s="6"/>
    </row>
    <row r="65" spans="2:14" x14ac:dyDescent="0.3">
      <c r="B65">
        <v>61</v>
      </c>
      <c r="C65" t="s">
        <v>17</v>
      </c>
      <c r="D65" t="s">
        <v>54</v>
      </c>
      <c r="E65">
        <v>2</v>
      </c>
      <c r="F65" s="6">
        <v>87.25</v>
      </c>
      <c r="G65" s="6">
        <f>Table4[[#This Row],[Units]]*Table4[[#This Row],[Price]]</f>
        <v>174.5</v>
      </c>
      <c r="M65" s="6"/>
      <c r="N65" s="6"/>
    </row>
    <row r="66" spans="2:14" x14ac:dyDescent="0.3">
      <c r="B66">
        <v>62</v>
      </c>
      <c r="C66" t="s">
        <v>13</v>
      </c>
      <c r="D66" t="s">
        <v>54</v>
      </c>
      <c r="E66">
        <v>3</v>
      </c>
      <c r="F66" s="6">
        <v>24.7</v>
      </c>
      <c r="G66" s="6">
        <f>Table4[[#This Row],[Units]]*Table4[[#This Row],[Price]]</f>
        <v>74.099999999999994</v>
      </c>
      <c r="M66" s="6"/>
      <c r="N66" s="6"/>
    </row>
    <row r="67" spans="2:14" x14ac:dyDescent="0.3">
      <c r="B67">
        <v>63</v>
      </c>
      <c r="C67" t="s">
        <v>13</v>
      </c>
      <c r="D67" t="s">
        <v>48</v>
      </c>
      <c r="E67">
        <v>3</v>
      </c>
      <c r="F67" s="6">
        <v>21.11</v>
      </c>
      <c r="G67" s="6">
        <f>Table4[[#This Row],[Units]]*Table4[[#This Row],[Price]]</f>
        <v>63.33</v>
      </c>
      <c r="M67" s="6"/>
      <c r="N67" s="6"/>
    </row>
    <row r="68" spans="2:14" x14ac:dyDescent="0.3">
      <c r="B68">
        <v>64</v>
      </c>
      <c r="C68" t="s">
        <v>17</v>
      </c>
      <c r="D68" t="s">
        <v>48</v>
      </c>
      <c r="E68">
        <v>4</v>
      </c>
      <c r="F68" s="6">
        <v>87.84</v>
      </c>
      <c r="G68" s="6">
        <f>Table4[[#This Row],[Units]]*Table4[[#This Row],[Price]]</f>
        <v>351.36</v>
      </c>
      <c r="M68" s="6"/>
      <c r="N68" s="6"/>
    </row>
    <row r="69" spans="2:14" x14ac:dyDescent="0.3">
      <c r="B69">
        <v>65</v>
      </c>
      <c r="C69" t="s">
        <v>30</v>
      </c>
      <c r="D69" t="s">
        <v>26</v>
      </c>
      <c r="E69">
        <v>4</v>
      </c>
      <c r="F69" s="6">
        <v>51.3</v>
      </c>
      <c r="G69" s="6">
        <f>Table4[[#This Row],[Units]]*Table4[[#This Row],[Price]]</f>
        <v>205.2</v>
      </c>
      <c r="M69" s="6"/>
      <c r="N69" s="6"/>
    </row>
    <row r="70" spans="2:14" x14ac:dyDescent="0.3">
      <c r="B70">
        <v>66</v>
      </c>
      <c r="C70" t="s">
        <v>34</v>
      </c>
      <c r="D70" t="s">
        <v>60</v>
      </c>
      <c r="E70">
        <v>2</v>
      </c>
      <c r="F70" s="6">
        <v>13.47</v>
      </c>
      <c r="G70" s="6">
        <f>Table4[[#This Row],[Units]]*Table4[[#This Row],[Price]]</f>
        <v>26.94</v>
      </c>
      <c r="M70" s="6"/>
      <c r="N70" s="6"/>
    </row>
    <row r="71" spans="2:14" x14ac:dyDescent="0.3">
      <c r="B71">
        <v>67</v>
      </c>
      <c r="C71" t="s">
        <v>13</v>
      </c>
      <c r="D71" t="s">
        <v>31</v>
      </c>
      <c r="E71">
        <v>3</v>
      </c>
      <c r="F71" s="6">
        <v>23.04</v>
      </c>
      <c r="G71" s="6">
        <f>Table4[[#This Row],[Units]]*Table4[[#This Row],[Price]]</f>
        <v>69.12</v>
      </c>
      <c r="M71" s="6"/>
      <c r="N71" s="6"/>
    </row>
    <row r="72" spans="2:14" x14ac:dyDescent="0.3">
      <c r="B72">
        <v>68</v>
      </c>
      <c r="C72" t="s">
        <v>17</v>
      </c>
      <c r="D72" t="s">
        <v>50</v>
      </c>
      <c r="E72">
        <v>5</v>
      </c>
      <c r="F72" s="6">
        <v>85.94</v>
      </c>
      <c r="G72" s="6">
        <f>Table4[[#This Row],[Units]]*Table4[[#This Row],[Price]]</f>
        <v>429.7</v>
      </c>
      <c r="M72" s="6"/>
      <c r="N72" s="6"/>
    </row>
    <row r="73" spans="2:14" x14ac:dyDescent="0.3">
      <c r="B73">
        <v>69</v>
      </c>
      <c r="C73" t="s">
        <v>17</v>
      </c>
      <c r="D73" t="s">
        <v>20</v>
      </c>
      <c r="E73">
        <v>1</v>
      </c>
      <c r="F73" s="6">
        <v>85.11</v>
      </c>
      <c r="G73" s="6">
        <f>Table4[[#This Row],[Units]]*Table4[[#This Row],[Price]]</f>
        <v>85.11</v>
      </c>
      <c r="M73" s="6"/>
      <c r="N73" s="6"/>
    </row>
    <row r="74" spans="2:14" x14ac:dyDescent="0.3">
      <c r="B74">
        <v>70</v>
      </c>
      <c r="C74" t="s">
        <v>17</v>
      </c>
      <c r="D74" t="s">
        <v>50</v>
      </c>
      <c r="E74">
        <v>4</v>
      </c>
      <c r="F74" s="6">
        <v>85.57</v>
      </c>
      <c r="G74" s="6">
        <f>Table4[[#This Row],[Units]]*Table4[[#This Row],[Price]]</f>
        <v>342.28</v>
      </c>
      <c r="M74" s="6"/>
      <c r="N74" s="6"/>
    </row>
    <row r="75" spans="2:14" x14ac:dyDescent="0.3">
      <c r="B75">
        <v>71</v>
      </c>
      <c r="C75" t="s">
        <v>13</v>
      </c>
      <c r="D75" t="s">
        <v>36</v>
      </c>
      <c r="E75">
        <v>2</v>
      </c>
      <c r="F75" s="6">
        <v>24.689999999999998</v>
      </c>
      <c r="G75" s="6">
        <f>Table4[[#This Row],[Units]]*Table4[[#This Row],[Price]]</f>
        <v>49.379999999999995</v>
      </c>
      <c r="M75" s="6"/>
      <c r="N75" s="6"/>
    </row>
    <row r="76" spans="2:14" x14ac:dyDescent="0.3">
      <c r="B76">
        <v>72</v>
      </c>
      <c r="C76" t="s">
        <v>13</v>
      </c>
      <c r="D76" t="s">
        <v>31</v>
      </c>
      <c r="E76">
        <v>2</v>
      </c>
      <c r="F76" s="6">
        <v>23.61</v>
      </c>
      <c r="G76" s="6">
        <f>Table4[[#This Row],[Units]]*Table4[[#This Row],[Price]]</f>
        <v>47.22</v>
      </c>
      <c r="M76" s="6"/>
      <c r="N76" s="6"/>
    </row>
    <row r="77" spans="2:14" x14ac:dyDescent="0.3">
      <c r="B77">
        <v>73</v>
      </c>
      <c r="C77" t="s">
        <v>17</v>
      </c>
      <c r="D77" t="s">
        <v>51</v>
      </c>
      <c r="E77">
        <v>4</v>
      </c>
      <c r="F77" s="6">
        <v>86.87</v>
      </c>
      <c r="G77" s="6">
        <f>Table4[[#This Row],[Units]]*Table4[[#This Row],[Price]]</f>
        <v>347.48</v>
      </c>
      <c r="M77" s="6"/>
      <c r="N77" s="6"/>
    </row>
    <row r="78" spans="2:14" x14ac:dyDescent="0.3">
      <c r="B78">
        <v>74</v>
      </c>
      <c r="C78" t="s">
        <v>34</v>
      </c>
      <c r="D78" t="s">
        <v>56</v>
      </c>
      <c r="E78">
        <v>3</v>
      </c>
      <c r="F78" s="6">
        <v>12.51</v>
      </c>
      <c r="G78" s="6">
        <f>Table4[[#This Row],[Units]]*Table4[[#This Row],[Price]]</f>
        <v>37.53</v>
      </c>
      <c r="M78" s="6"/>
      <c r="N78" s="6"/>
    </row>
    <row r="79" spans="2:14" x14ac:dyDescent="0.3">
      <c r="B79">
        <v>75</v>
      </c>
      <c r="C79" t="s">
        <v>34</v>
      </c>
      <c r="D79" t="s">
        <v>39</v>
      </c>
      <c r="E79">
        <v>5</v>
      </c>
      <c r="F79" s="6">
        <v>12.72</v>
      </c>
      <c r="G79" s="6">
        <f>Table4[[#This Row],[Units]]*Table4[[#This Row],[Price]]</f>
        <v>63.6</v>
      </c>
      <c r="M79" s="6"/>
      <c r="N79" s="6"/>
    </row>
    <row r="80" spans="2:14" x14ac:dyDescent="0.3">
      <c r="B80">
        <v>76</v>
      </c>
      <c r="C80" t="s">
        <v>13</v>
      </c>
      <c r="D80" t="s">
        <v>39</v>
      </c>
      <c r="E80">
        <v>1</v>
      </c>
      <c r="F80" s="6">
        <v>24.82</v>
      </c>
      <c r="G80" s="6">
        <f>Table4[[#This Row],[Units]]*Table4[[#This Row],[Price]]</f>
        <v>24.82</v>
      </c>
      <c r="M80" s="6"/>
      <c r="N80" s="6"/>
    </row>
    <row r="81" spans="2:14" x14ac:dyDescent="0.3">
      <c r="B81">
        <v>77</v>
      </c>
      <c r="C81" t="s">
        <v>17</v>
      </c>
      <c r="D81" t="s">
        <v>65</v>
      </c>
      <c r="E81">
        <v>5</v>
      </c>
      <c r="F81" s="6">
        <v>84.73</v>
      </c>
      <c r="G81" s="6">
        <f>Table4[[#This Row],[Units]]*Table4[[#This Row],[Price]]</f>
        <v>423.65000000000003</v>
      </c>
      <c r="M81" s="6"/>
      <c r="N81" s="6"/>
    </row>
    <row r="82" spans="2:14" x14ac:dyDescent="0.3">
      <c r="B82">
        <v>78</v>
      </c>
      <c r="C82" t="s">
        <v>13</v>
      </c>
      <c r="D82" t="s">
        <v>27</v>
      </c>
      <c r="E82">
        <v>2</v>
      </c>
      <c r="F82" s="6">
        <v>23.509999999999998</v>
      </c>
      <c r="G82" s="6">
        <f>Table4[[#This Row],[Units]]*Table4[[#This Row],[Price]]</f>
        <v>47.019999999999996</v>
      </c>
      <c r="M82" s="6"/>
      <c r="N82" s="6"/>
    </row>
    <row r="83" spans="2:14" x14ac:dyDescent="0.3">
      <c r="B83">
        <v>79</v>
      </c>
      <c r="C83" t="s">
        <v>34</v>
      </c>
      <c r="D83" t="s">
        <v>16</v>
      </c>
      <c r="E83">
        <v>5</v>
      </c>
      <c r="F83" s="6">
        <v>14.03</v>
      </c>
      <c r="G83" s="6">
        <f>Table4[[#This Row],[Units]]*Table4[[#This Row],[Price]]</f>
        <v>70.149999999999991</v>
      </c>
      <c r="M83" s="6"/>
      <c r="N83" s="6"/>
    </row>
    <row r="84" spans="2:14" x14ac:dyDescent="0.3">
      <c r="B84">
        <v>80</v>
      </c>
      <c r="C84" t="s">
        <v>34</v>
      </c>
      <c r="D84" t="s">
        <v>51</v>
      </c>
      <c r="E84">
        <v>3</v>
      </c>
      <c r="F84" s="6">
        <v>14.42</v>
      </c>
      <c r="G84" s="6">
        <f>Table4[[#This Row],[Units]]*Table4[[#This Row],[Price]]</f>
        <v>43.26</v>
      </c>
      <c r="M84" s="6"/>
      <c r="N84" s="6"/>
    </row>
    <row r="85" spans="2:14" x14ac:dyDescent="0.3">
      <c r="B85">
        <v>81</v>
      </c>
      <c r="C85" t="s">
        <v>30</v>
      </c>
      <c r="D85" t="s">
        <v>40</v>
      </c>
      <c r="E85">
        <v>2</v>
      </c>
      <c r="F85" s="6">
        <v>51.87</v>
      </c>
      <c r="G85" s="6">
        <f>Table4[[#This Row],[Units]]*Table4[[#This Row],[Price]]</f>
        <v>103.74</v>
      </c>
      <c r="M85" s="6"/>
      <c r="N85" s="6"/>
    </row>
    <row r="86" spans="2:14" x14ac:dyDescent="0.3">
      <c r="B86">
        <v>82</v>
      </c>
      <c r="C86" t="s">
        <v>17</v>
      </c>
      <c r="D86" t="s">
        <v>15</v>
      </c>
      <c r="E86">
        <v>5</v>
      </c>
      <c r="F86" s="6">
        <v>85.64</v>
      </c>
      <c r="G86" s="6">
        <f>Table4[[#This Row],[Units]]*Table4[[#This Row],[Price]]</f>
        <v>428.2</v>
      </c>
      <c r="M86" s="6"/>
      <c r="N86" s="6"/>
    </row>
    <row r="87" spans="2:14" x14ac:dyDescent="0.3">
      <c r="B87">
        <v>83</v>
      </c>
      <c r="C87" t="s">
        <v>17</v>
      </c>
      <c r="D87" t="s">
        <v>23</v>
      </c>
      <c r="E87">
        <v>1</v>
      </c>
      <c r="F87" s="6">
        <v>87.56</v>
      </c>
      <c r="G87" s="6">
        <f>Table4[[#This Row],[Units]]*Table4[[#This Row],[Price]]</f>
        <v>87.56</v>
      </c>
      <c r="M87" s="6"/>
      <c r="N87" s="6"/>
    </row>
    <row r="88" spans="2:14" x14ac:dyDescent="0.3">
      <c r="B88">
        <v>84</v>
      </c>
      <c r="C88" t="s">
        <v>13</v>
      </c>
      <c r="D88" t="s">
        <v>18</v>
      </c>
      <c r="E88">
        <v>4</v>
      </c>
      <c r="F88" s="6">
        <v>23.639999999999997</v>
      </c>
      <c r="G88" s="6">
        <f>Table4[[#This Row],[Units]]*Table4[[#This Row],[Price]]</f>
        <v>94.559999999999988</v>
      </c>
      <c r="M88" s="6"/>
      <c r="N88" s="6"/>
    </row>
    <row r="89" spans="2:14" x14ac:dyDescent="0.3">
      <c r="B89">
        <v>85</v>
      </c>
      <c r="C89" t="s">
        <v>30</v>
      </c>
      <c r="D89" t="s">
        <v>57</v>
      </c>
      <c r="E89">
        <v>5</v>
      </c>
      <c r="F89" s="6">
        <v>53.9</v>
      </c>
      <c r="G89" s="6">
        <f>Table4[[#This Row],[Units]]*Table4[[#This Row],[Price]]</f>
        <v>269.5</v>
      </c>
      <c r="M89" s="6"/>
      <c r="N89" s="6"/>
    </row>
    <row r="90" spans="2:14" x14ac:dyDescent="0.3">
      <c r="B90">
        <v>86</v>
      </c>
      <c r="C90" t="s">
        <v>13</v>
      </c>
      <c r="D90" t="s">
        <v>25</v>
      </c>
      <c r="E90">
        <v>4</v>
      </c>
      <c r="F90" s="6">
        <v>22.279999999999998</v>
      </c>
      <c r="G90" s="6">
        <f>Table4[[#This Row],[Units]]*Table4[[#This Row],[Price]]</f>
        <v>89.11999999999999</v>
      </c>
      <c r="M90" s="6"/>
      <c r="N90" s="6"/>
    </row>
    <row r="91" spans="2:14" x14ac:dyDescent="0.3">
      <c r="B91">
        <v>87</v>
      </c>
      <c r="C91" t="s">
        <v>13</v>
      </c>
      <c r="D91" t="s">
        <v>35</v>
      </c>
      <c r="E91">
        <v>1</v>
      </c>
      <c r="F91" s="6">
        <v>23.869999999999997</v>
      </c>
      <c r="G91" s="6">
        <f>Table4[[#This Row],[Units]]*Table4[[#This Row],[Price]]</f>
        <v>23.869999999999997</v>
      </c>
      <c r="M91" s="6"/>
      <c r="N91" s="6"/>
    </row>
    <row r="92" spans="2:14" x14ac:dyDescent="0.3">
      <c r="B92">
        <v>88</v>
      </c>
      <c r="C92" t="s">
        <v>30</v>
      </c>
      <c r="D92" t="s">
        <v>14</v>
      </c>
      <c r="E92">
        <v>2</v>
      </c>
      <c r="F92" s="6">
        <v>54</v>
      </c>
      <c r="G92" s="6">
        <f>Table4[[#This Row],[Units]]*Table4[[#This Row],[Price]]</f>
        <v>108</v>
      </c>
      <c r="M92" s="6"/>
      <c r="N92" s="6"/>
    </row>
    <row r="93" spans="2:14" x14ac:dyDescent="0.3">
      <c r="B93">
        <v>89</v>
      </c>
      <c r="C93" t="s">
        <v>17</v>
      </c>
      <c r="D93" t="s">
        <v>47</v>
      </c>
      <c r="E93">
        <v>2</v>
      </c>
      <c r="F93" s="6">
        <v>85.31</v>
      </c>
      <c r="G93" s="6">
        <f>Table4[[#This Row],[Units]]*Table4[[#This Row],[Price]]</f>
        <v>170.62</v>
      </c>
      <c r="M93" s="6"/>
      <c r="N93" s="6"/>
    </row>
    <row r="94" spans="2:14" x14ac:dyDescent="0.3">
      <c r="B94">
        <v>90</v>
      </c>
      <c r="C94" t="s">
        <v>13</v>
      </c>
      <c r="D94" t="s">
        <v>23</v>
      </c>
      <c r="E94">
        <v>5</v>
      </c>
      <c r="F94" s="6">
        <v>21.409999999999997</v>
      </c>
      <c r="G94" s="6">
        <f>Table4[[#This Row],[Units]]*Table4[[#This Row],[Price]]</f>
        <v>107.04999999999998</v>
      </c>
      <c r="M94" s="6"/>
      <c r="N94" s="6"/>
    </row>
    <row r="95" spans="2:14" x14ac:dyDescent="0.3">
      <c r="B95">
        <v>91</v>
      </c>
      <c r="C95" t="s">
        <v>30</v>
      </c>
      <c r="D95" t="s">
        <v>41</v>
      </c>
      <c r="E95">
        <v>3</v>
      </c>
      <c r="F95" s="6">
        <v>54.86</v>
      </c>
      <c r="G95" s="6">
        <f>Table4[[#This Row],[Units]]*Table4[[#This Row],[Price]]</f>
        <v>164.57999999999998</v>
      </c>
      <c r="M95" s="6"/>
      <c r="N95" s="6"/>
    </row>
    <row r="96" spans="2:14" x14ac:dyDescent="0.3">
      <c r="B96">
        <v>92</v>
      </c>
      <c r="C96" t="s">
        <v>13</v>
      </c>
      <c r="D96" t="s">
        <v>15</v>
      </c>
      <c r="E96">
        <v>4</v>
      </c>
      <c r="F96" s="6">
        <v>22.16</v>
      </c>
      <c r="G96" s="6">
        <f>Table4[[#This Row],[Units]]*Table4[[#This Row],[Price]]</f>
        <v>88.64</v>
      </c>
      <c r="M96" s="6"/>
      <c r="N96" s="6"/>
    </row>
    <row r="97" spans="2:14" x14ac:dyDescent="0.3">
      <c r="B97">
        <v>93</v>
      </c>
      <c r="C97" t="s">
        <v>17</v>
      </c>
      <c r="D97" t="s">
        <v>45</v>
      </c>
      <c r="E97">
        <v>1</v>
      </c>
      <c r="F97" s="6">
        <v>84.99</v>
      </c>
      <c r="G97" s="6">
        <f>Table4[[#This Row],[Units]]*Table4[[#This Row],[Price]]</f>
        <v>84.99</v>
      </c>
      <c r="M97" s="6"/>
      <c r="N97" s="6"/>
    </row>
    <row r="98" spans="2:14" x14ac:dyDescent="0.3">
      <c r="B98">
        <v>94</v>
      </c>
      <c r="C98" t="s">
        <v>34</v>
      </c>
      <c r="D98" t="s">
        <v>23</v>
      </c>
      <c r="E98">
        <v>3</v>
      </c>
      <c r="F98" s="6">
        <v>13.19</v>
      </c>
      <c r="G98" s="6">
        <f>Table4[[#This Row],[Units]]*Table4[[#This Row],[Price]]</f>
        <v>39.57</v>
      </c>
      <c r="M98" s="6"/>
      <c r="N98" s="6"/>
    </row>
    <row r="99" spans="2:14" x14ac:dyDescent="0.3">
      <c r="B99">
        <v>95</v>
      </c>
      <c r="C99" t="s">
        <v>17</v>
      </c>
      <c r="D99" t="s">
        <v>59</v>
      </c>
      <c r="E99">
        <v>4</v>
      </c>
      <c r="F99" s="6">
        <v>84.65</v>
      </c>
      <c r="G99" s="6">
        <f>Table4[[#This Row],[Units]]*Table4[[#This Row],[Price]]</f>
        <v>338.6</v>
      </c>
      <c r="M99" s="6"/>
      <c r="N99" s="6"/>
    </row>
    <row r="100" spans="2:14" x14ac:dyDescent="0.3">
      <c r="B100">
        <v>96</v>
      </c>
      <c r="C100" t="s">
        <v>13</v>
      </c>
      <c r="D100" t="s">
        <v>46</v>
      </c>
      <c r="E100">
        <v>1</v>
      </c>
      <c r="F100" s="6">
        <v>23.95</v>
      </c>
      <c r="G100" s="6">
        <f>Table4[[#This Row],[Units]]*Table4[[#This Row],[Price]]</f>
        <v>23.95</v>
      </c>
      <c r="M100" s="6"/>
      <c r="N100" s="6"/>
    </row>
    <row r="101" spans="2:14" x14ac:dyDescent="0.3">
      <c r="B101">
        <v>97</v>
      </c>
      <c r="C101" t="s">
        <v>17</v>
      </c>
      <c r="D101" t="s">
        <v>43</v>
      </c>
      <c r="E101">
        <v>4</v>
      </c>
      <c r="F101" s="6">
        <v>86.76</v>
      </c>
      <c r="G101" s="6">
        <f>Table4[[#This Row],[Units]]*Table4[[#This Row],[Price]]</f>
        <v>347.04</v>
      </c>
      <c r="M101" s="6"/>
      <c r="N101" s="6"/>
    </row>
    <row r="102" spans="2:14" x14ac:dyDescent="0.3">
      <c r="B102">
        <v>98</v>
      </c>
      <c r="C102" t="s">
        <v>17</v>
      </c>
      <c r="D102" t="s">
        <v>14</v>
      </c>
      <c r="E102">
        <v>4</v>
      </c>
      <c r="F102" s="6">
        <v>87.47</v>
      </c>
      <c r="G102" s="6">
        <f>Table4[[#This Row],[Units]]*Table4[[#This Row],[Price]]</f>
        <v>349.88</v>
      </c>
      <c r="M102" s="6"/>
      <c r="N102" s="6"/>
    </row>
    <row r="103" spans="2:14" x14ac:dyDescent="0.3">
      <c r="B103">
        <v>99</v>
      </c>
      <c r="C103" t="s">
        <v>17</v>
      </c>
      <c r="D103" t="s">
        <v>53</v>
      </c>
      <c r="E103">
        <v>5</v>
      </c>
      <c r="F103" s="6">
        <v>85.76</v>
      </c>
      <c r="G103" s="6">
        <f>Table4[[#This Row],[Units]]*Table4[[#This Row],[Price]]</f>
        <v>428.8</v>
      </c>
      <c r="M103" s="6"/>
      <c r="N103" s="6"/>
    </row>
    <row r="104" spans="2:14" x14ac:dyDescent="0.3">
      <c r="B104">
        <v>100</v>
      </c>
      <c r="C104" t="s">
        <v>17</v>
      </c>
      <c r="D104" t="s">
        <v>61</v>
      </c>
      <c r="E104">
        <v>4</v>
      </c>
      <c r="F104" s="6">
        <v>87.62</v>
      </c>
      <c r="G104" s="6">
        <f>Table4[[#This Row],[Units]]*Table4[[#This Row],[Price]]</f>
        <v>350.48</v>
      </c>
      <c r="M104" s="6"/>
      <c r="N104" s="6"/>
    </row>
    <row r="105" spans="2:14" x14ac:dyDescent="0.3">
      <c r="B105">
        <v>101</v>
      </c>
      <c r="C105" t="s">
        <v>17</v>
      </c>
      <c r="D105" t="s">
        <v>15</v>
      </c>
      <c r="E105">
        <v>4</v>
      </c>
      <c r="F105" s="6">
        <v>84.67</v>
      </c>
      <c r="G105" s="6">
        <f>Table4[[#This Row],[Units]]*Table4[[#This Row],[Price]]</f>
        <v>338.68</v>
      </c>
    </row>
    <row r="106" spans="2:14" x14ac:dyDescent="0.3">
      <c r="B106">
        <v>102</v>
      </c>
      <c r="C106" t="s">
        <v>17</v>
      </c>
      <c r="D106" t="s">
        <v>32</v>
      </c>
      <c r="E106">
        <v>4</v>
      </c>
      <c r="F106" s="6">
        <v>85.58</v>
      </c>
      <c r="G106" s="6">
        <f>Table4[[#This Row],[Units]]*Table4[[#This Row],[Price]]</f>
        <v>342.32</v>
      </c>
    </row>
    <row r="107" spans="2:14" x14ac:dyDescent="0.3">
      <c r="B107">
        <v>103</v>
      </c>
      <c r="C107" t="s">
        <v>34</v>
      </c>
      <c r="D107" t="s">
        <v>40</v>
      </c>
      <c r="E107">
        <v>1</v>
      </c>
      <c r="F107" s="6">
        <v>13.9</v>
      </c>
      <c r="G107" s="6">
        <f>Table4[[#This Row],[Units]]*Table4[[#This Row],[Price]]</f>
        <v>13.9</v>
      </c>
    </row>
    <row r="108" spans="2:14" x14ac:dyDescent="0.3">
      <c r="B108">
        <v>104</v>
      </c>
      <c r="C108" t="s">
        <v>34</v>
      </c>
      <c r="D108" t="s">
        <v>28</v>
      </c>
      <c r="E108">
        <v>3</v>
      </c>
      <c r="F108" s="6">
        <v>15.8</v>
      </c>
      <c r="G108" s="6">
        <f>Table4[[#This Row],[Units]]*Table4[[#This Row],[Price]]</f>
        <v>47.400000000000006</v>
      </c>
    </row>
    <row r="109" spans="2:14" x14ac:dyDescent="0.3">
      <c r="B109">
        <v>105</v>
      </c>
      <c r="C109" t="s">
        <v>13</v>
      </c>
      <c r="D109" t="s">
        <v>58</v>
      </c>
      <c r="E109">
        <v>5</v>
      </c>
      <c r="F109" s="6">
        <v>24.65</v>
      </c>
      <c r="G109" s="6">
        <f>Table4[[#This Row],[Units]]*Table4[[#This Row],[Price]]</f>
        <v>123.25</v>
      </c>
    </row>
    <row r="110" spans="2:14" x14ac:dyDescent="0.3">
      <c r="B110">
        <v>106</v>
      </c>
      <c r="C110" t="s">
        <v>30</v>
      </c>
      <c r="D110" t="s">
        <v>22</v>
      </c>
      <c r="E110">
        <v>3</v>
      </c>
      <c r="F110" s="6">
        <v>53.93</v>
      </c>
      <c r="G110" s="6">
        <f>Table4[[#This Row],[Units]]*Table4[[#This Row],[Price]]</f>
        <v>161.79</v>
      </c>
    </row>
    <row r="111" spans="2:14" x14ac:dyDescent="0.3">
      <c r="B111">
        <v>107</v>
      </c>
      <c r="C111" t="s">
        <v>17</v>
      </c>
      <c r="D111" t="s">
        <v>45</v>
      </c>
      <c r="E111">
        <v>1</v>
      </c>
      <c r="F111" s="6">
        <v>86.3</v>
      </c>
      <c r="G111" s="6">
        <f>Table4[[#This Row],[Units]]*Table4[[#This Row],[Price]]</f>
        <v>86.3</v>
      </c>
    </row>
    <row r="112" spans="2:14" x14ac:dyDescent="0.3">
      <c r="B112">
        <v>108</v>
      </c>
      <c r="C112" t="s">
        <v>30</v>
      </c>
      <c r="D112" t="s">
        <v>50</v>
      </c>
      <c r="E112">
        <v>1</v>
      </c>
      <c r="F112" s="6">
        <v>54.699999999999996</v>
      </c>
      <c r="G112" s="6">
        <f>Table4[[#This Row],[Units]]*Table4[[#This Row],[Price]]</f>
        <v>54.699999999999996</v>
      </c>
    </row>
    <row r="113" spans="2:7" x14ac:dyDescent="0.3">
      <c r="B113">
        <v>109</v>
      </c>
      <c r="C113" t="s">
        <v>17</v>
      </c>
      <c r="D113" t="s">
        <v>44</v>
      </c>
      <c r="E113">
        <v>5</v>
      </c>
      <c r="F113" s="6">
        <v>87.58</v>
      </c>
      <c r="G113" s="6">
        <f>Table4[[#This Row],[Units]]*Table4[[#This Row],[Price]]</f>
        <v>437.9</v>
      </c>
    </row>
    <row r="114" spans="2:7" x14ac:dyDescent="0.3">
      <c r="B114">
        <v>110</v>
      </c>
      <c r="C114" t="s">
        <v>13</v>
      </c>
      <c r="D114" t="s">
        <v>56</v>
      </c>
      <c r="E114">
        <v>3</v>
      </c>
      <c r="F114" s="6">
        <v>23.849999999999998</v>
      </c>
      <c r="G114" s="6">
        <f>Table4[[#This Row],[Units]]*Table4[[#This Row],[Price]]</f>
        <v>71.55</v>
      </c>
    </row>
    <row r="115" spans="2:7" x14ac:dyDescent="0.3">
      <c r="B115">
        <v>111</v>
      </c>
      <c r="C115" t="s">
        <v>17</v>
      </c>
      <c r="D115" t="s">
        <v>58</v>
      </c>
      <c r="E115">
        <v>1</v>
      </c>
      <c r="F115" s="6">
        <v>87.4</v>
      </c>
      <c r="G115" s="6">
        <f>Table4[[#This Row],[Units]]*Table4[[#This Row],[Price]]</f>
        <v>87.4</v>
      </c>
    </row>
    <row r="116" spans="2:7" x14ac:dyDescent="0.3">
      <c r="B116">
        <v>112</v>
      </c>
      <c r="C116" t="s">
        <v>13</v>
      </c>
      <c r="D116" t="s">
        <v>44</v>
      </c>
      <c r="E116">
        <v>3</v>
      </c>
      <c r="F116" s="6">
        <v>21.09</v>
      </c>
      <c r="G116" s="6">
        <f>Table4[[#This Row],[Units]]*Table4[[#This Row],[Price]]</f>
        <v>63.269999999999996</v>
      </c>
    </row>
    <row r="117" spans="2:7" x14ac:dyDescent="0.3">
      <c r="B117">
        <v>113</v>
      </c>
      <c r="C117" t="s">
        <v>17</v>
      </c>
      <c r="D117" t="s">
        <v>24</v>
      </c>
      <c r="E117">
        <v>2</v>
      </c>
      <c r="F117" s="6">
        <v>84.08</v>
      </c>
      <c r="G117" s="6">
        <f>Table4[[#This Row],[Units]]*Table4[[#This Row],[Price]]</f>
        <v>168.16</v>
      </c>
    </row>
    <row r="118" spans="2:7" x14ac:dyDescent="0.3">
      <c r="B118">
        <v>114</v>
      </c>
      <c r="C118" t="s">
        <v>17</v>
      </c>
      <c r="D118" t="s">
        <v>53</v>
      </c>
      <c r="E118">
        <v>1</v>
      </c>
      <c r="F118" s="6">
        <v>85.87</v>
      </c>
      <c r="G118" s="6">
        <f>Table4[[#This Row],[Units]]*Table4[[#This Row],[Price]]</f>
        <v>85.87</v>
      </c>
    </row>
    <row r="119" spans="2:7" x14ac:dyDescent="0.3">
      <c r="B119">
        <v>115</v>
      </c>
      <c r="C119" t="s">
        <v>13</v>
      </c>
      <c r="D119" t="s">
        <v>59</v>
      </c>
      <c r="E119">
        <v>3</v>
      </c>
      <c r="F119" s="6">
        <v>24.619999999999997</v>
      </c>
      <c r="G119" s="6">
        <f>Table4[[#This Row],[Units]]*Table4[[#This Row],[Price]]</f>
        <v>73.859999999999985</v>
      </c>
    </row>
    <row r="120" spans="2:7" x14ac:dyDescent="0.3">
      <c r="B120">
        <v>116</v>
      </c>
      <c r="C120" t="s">
        <v>17</v>
      </c>
      <c r="D120" t="s">
        <v>63</v>
      </c>
      <c r="E120">
        <v>3</v>
      </c>
      <c r="F120" s="6">
        <v>85.11</v>
      </c>
      <c r="G120" s="6">
        <f>Table4[[#This Row],[Units]]*Table4[[#This Row],[Price]]</f>
        <v>255.32999999999998</v>
      </c>
    </row>
    <row r="121" spans="2:7" x14ac:dyDescent="0.3">
      <c r="B121">
        <v>117</v>
      </c>
      <c r="C121" t="s">
        <v>30</v>
      </c>
      <c r="D121" t="s">
        <v>51</v>
      </c>
      <c r="E121">
        <v>2</v>
      </c>
      <c r="F121" s="6">
        <v>54.66</v>
      </c>
      <c r="G121" s="6">
        <f>Table4[[#This Row],[Units]]*Table4[[#This Row],[Price]]</f>
        <v>109.32</v>
      </c>
    </row>
    <row r="122" spans="2:7" x14ac:dyDescent="0.3">
      <c r="B122">
        <v>118</v>
      </c>
      <c r="C122" t="s">
        <v>17</v>
      </c>
      <c r="D122" t="s">
        <v>26</v>
      </c>
      <c r="E122">
        <v>4</v>
      </c>
      <c r="F122" s="6">
        <v>86</v>
      </c>
      <c r="G122" s="6">
        <f>Table4[[#This Row],[Units]]*Table4[[#This Row],[Price]]</f>
        <v>344</v>
      </c>
    </row>
    <row r="123" spans="2:7" x14ac:dyDescent="0.3">
      <c r="B123">
        <v>119</v>
      </c>
      <c r="C123" t="s">
        <v>13</v>
      </c>
      <c r="D123" t="s">
        <v>43</v>
      </c>
      <c r="E123">
        <v>3</v>
      </c>
      <c r="F123" s="6">
        <v>24.189999999999998</v>
      </c>
      <c r="G123" s="6">
        <f>Table4[[#This Row],[Units]]*Table4[[#This Row],[Price]]</f>
        <v>72.569999999999993</v>
      </c>
    </row>
    <row r="124" spans="2:7" x14ac:dyDescent="0.3">
      <c r="B124">
        <v>120</v>
      </c>
      <c r="C124" t="s">
        <v>30</v>
      </c>
      <c r="D124" t="s">
        <v>37</v>
      </c>
      <c r="E124">
        <v>3</v>
      </c>
      <c r="F124" s="6">
        <v>54.3</v>
      </c>
      <c r="G124" s="6">
        <f>Table4[[#This Row],[Units]]*Table4[[#This Row],[Price]]</f>
        <v>162.89999999999998</v>
      </c>
    </row>
    <row r="125" spans="2:7" x14ac:dyDescent="0.3">
      <c r="B125">
        <v>121</v>
      </c>
      <c r="C125" t="s">
        <v>30</v>
      </c>
      <c r="D125" t="s">
        <v>50</v>
      </c>
      <c r="E125">
        <v>4</v>
      </c>
      <c r="F125" s="6">
        <v>53.949999999999996</v>
      </c>
      <c r="G125" s="6">
        <f>Table4[[#This Row],[Units]]*Table4[[#This Row],[Price]]</f>
        <v>215.79999999999998</v>
      </c>
    </row>
    <row r="126" spans="2:7" x14ac:dyDescent="0.3">
      <c r="B126">
        <v>122</v>
      </c>
      <c r="C126" t="s">
        <v>30</v>
      </c>
      <c r="D126" t="s">
        <v>40</v>
      </c>
      <c r="E126">
        <v>4</v>
      </c>
      <c r="F126" s="6">
        <v>52.879999999999995</v>
      </c>
      <c r="G126" s="6">
        <f>Table4[[#This Row],[Units]]*Table4[[#This Row],[Price]]</f>
        <v>211.51999999999998</v>
      </c>
    </row>
    <row r="127" spans="2:7" x14ac:dyDescent="0.3">
      <c r="B127">
        <v>123</v>
      </c>
      <c r="C127" t="s">
        <v>17</v>
      </c>
      <c r="D127" t="s">
        <v>23</v>
      </c>
      <c r="E127">
        <v>1</v>
      </c>
      <c r="F127" s="6">
        <v>87.53</v>
      </c>
      <c r="G127" s="6">
        <f>Table4[[#This Row],[Units]]*Table4[[#This Row],[Price]]</f>
        <v>87.53</v>
      </c>
    </row>
    <row r="128" spans="2:7" x14ac:dyDescent="0.3">
      <c r="B128">
        <v>124</v>
      </c>
      <c r="C128" t="s">
        <v>13</v>
      </c>
      <c r="D128" t="s">
        <v>45</v>
      </c>
      <c r="E128">
        <v>4</v>
      </c>
      <c r="F128" s="6">
        <v>21.68</v>
      </c>
      <c r="G128" s="6">
        <f>Table4[[#This Row],[Units]]*Table4[[#This Row],[Price]]</f>
        <v>86.72</v>
      </c>
    </row>
    <row r="129" spans="2:7" x14ac:dyDescent="0.3">
      <c r="B129">
        <v>125</v>
      </c>
      <c r="C129" t="s">
        <v>17</v>
      </c>
      <c r="D129" t="s">
        <v>36</v>
      </c>
      <c r="E129">
        <v>2</v>
      </c>
      <c r="F129" s="6">
        <v>87.55</v>
      </c>
      <c r="G129" s="6">
        <f>Table4[[#This Row],[Units]]*Table4[[#This Row],[Price]]</f>
        <v>175.1</v>
      </c>
    </row>
    <row r="130" spans="2:7" x14ac:dyDescent="0.3">
      <c r="B130">
        <v>126</v>
      </c>
      <c r="C130" t="s">
        <v>30</v>
      </c>
      <c r="D130" t="s">
        <v>27</v>
      </c>
      <c r="E130">
        <v>4</v>
      </c>
      <c r="F130" s="6">
        <v>52.449999999999996</v>
      </c>
      <c r="G130" s="6">
        <f>Table4[[#This Row],[Units]]*Table4[[#This Row],[Price]]</f>
        <v>209.79999999999998</v>
      </c>
    </row>
    <row r="131" spans="2:7" x14ac:dyDescent="0.3">
      <c r="B131">
        <v>127</v>
      </c>
      <c r="C131" t="s">
        <v>17</v>
      </c>
      <c r="D131" t="s">
        <v>6</v>
      </c>
      <c r="E131">
        <v>5</v>
      </c>
      <c r="F131" s="6">
        <v>85.82</v>
      </c>
      <c r="G131" s="6">
        <f>Table4[[#This Row],[Units]]*Table4[[#This Row],[Price]]</f>
        <v>429.09999999999997</v>
      </c>
    </row>
    <row r="132" spans="2:7" x14ac:dyDescent="0.3">
      <c r="B132">
        <v>128</v>
      </c>
      <c r="C132" t="s">
        <v>17</v>
      </c>
      <c r="D132" t="s">
        <v>61</v>
      </c>
      <c r="E132">
        <v>5</v>
      </c>
      <c r="F132" s="6">
        <v>84.39</v>
      </c>
      <c r="G132" s="6">
        <f>Table4[[#This Row],[Units]]*Table4[[#This Row],[Price]]</f>
        <v>421.95</v>
      </c>
    </row>
    <row r="133" spans="2:7" x14ac:dyDescent="0.3">
      <c r="B133">
        <v>129</v>
      </c>
      <c r="C133" t="s">
        <v>13</v>
      </c>
      <c r="D133" t="s">
        <v>28</v>
      </c>
      <c r="E133">
        <v>5</v>
      </c>
      <c r="F133" s="6">
        <v>23.58</v>
      </c>
      <c r="G133" s="6">
        <f>Table4[[#This Row],[Units]]*Table4[[#This Row],[Price]]</f>
        <v>117.89999999999999</v>
      </c>
    </row>
    <row r="134" spans="2:7" x14ac:dyDescent="0.3">
      <c r="B134">
        <v>130</v>
      </c>
      <c r="C134" t="s">
        <v>13</v>
      </c>
      <c r="D134" t="s">
        <v>36</v>
      </c>
      <c r="E134">
        <v>1</v>
      </c>
      <c r="F134" s="6">
        <v>22.04</v>
      </c>
      <c r="G134" s="6">
        <f>Table4[[#This Row],[Units]]*Table4[[#This Row],[Price]]</f>
        <v>22.04</v>
      </c>
    </row>
    <row r="135" spans="2:7" x14ac:dyDescent="0.3">
      <c r="B135">
        <v>131</v>
      </c>
      <c r="C135" t="s">
        <v>30</v>
      </c>
      <c r="D135" t="s">
        <v>41</v>
      </c>
      <c r="E135">
        <v>1</v>
      </c>
      <c r="F135" s="6">
        <v>54.199999999999996</v>
      </c>
      <c r="G135" s="6">
        <f>Table4[[#This Row],[Units]]*Table4[[#This Row],[Price]]</f>
        <v>54.199999999999996</v>
      </c>
    </row>
    <row r="136" spans="2:7" x14ac:dyDescent="0.3">
      <c r="B136">
        <v>132</v>
      </c>
      <c r="C136" t="s">
        <v>17</v>
      </c>
      <c r="D136" t="s">
        <v>62</v>
      </c>
      <c r="E136">
        <v>2</v>
      </c>
      <c r="F136" s="6">
        <v>86.02</v>
      </c>
      <c r="G136" s="6">
        <f>Table4[[#This Row],[Units]]*Table4[[#This Row],[Price]]</f>
        <v>172.04</v>
      </c>
    </row>
    <row r="137" spans="2:7" x14ac:dyDescent="0.3">
      <c r="B137">
        <v>133</v>
      </c>
      <c r="C137" t="s">
        <v>17</v>
      </c>
      <c r="D137" t="s">
        <v>28</v>
      </c>
      <c r="E137">
        <v>4</v>
      </c>
      <c r="F137" s="6">
        <v>84.96</v>
      </c>
      <c r="G137" s="6">
        <f>Table4[[#This Row],[Units]]*Table4[[#This Row],[Price]]</f>
        <v>339.84</v>
      </c>
    </row>
    <row r="138" spans="2:7" x14ac:dyDescent="0.3">
      <c r="B138">
        <v>134</v>
      </c>
      <c r="C138" t="s">
        <v>17</v>
      </c>
      <c r="D138" t="s">
        <v>33</v>
      </c>
      <c r="E138">
        <v>2</v>
      </c>
      <c r="F138" s="6">
        <v>84.16</v>
      </c>
      <c r="G138" s="6">
        <f>Table4[[#This Row],[Units]]*Table4[[#This Row],[Price]]</f>
        <v>168.32</v>
      </c>
    </row>
    <row r="139" spans="2:7" x14ac:dyDescent="0.3">
      <c r="B139">
        <v>135</v>
      </c>
      <c r="C139" t="s">
        <v>30</v>
      </c>
      <c r="D139" t="s">
        <v>46</v>
      </c>
      <c r="E139">
        <v>3</v>
      </c>
      <c r="F139" s="6">
        <v>54.129999999999995</v>
      </c>
      <c r="G139" s="6">
        <f>Table4[[#This Row],[Units]]*Table4[[#This Row],[Price]]</f>
        <v>162.38999999999999</v>
      </c>
    </row>
    <row r="140" spans="2:7" x14ac:dyDescent="0.3">
      <c r="B140">
        <v>136</v>
      </c>
      <c r="C140" t="s">
        <v>13</v>
      </c>
      <c r="D140" t="s">
        <v>58</v>
      </c>
      <c r="E140">
        <v>3</v>
      </c>
      <c r="F140" s="6">
        <v>24.959999999999997</v>
      </c>
      <c r="G140" s="6">
        <f>Table4[[#This Row],[Units]]*Table4[[#This Row],[Price]]</f>
        <v>74.88</v>
      </c>
    </row>
    <row r="141" spans="2:7" x14ac:dyDescent="0.3">
      <c r="B141">
        <v>137</v>
      </c>
      <c r="C141" t="s">
        <v>30</v>
      </c>
      <c r="D141" t="s">
        <v>33</v>
      </c>
      <c r="E141">
        <v>2</v>
      </c>
      <c r="F141" s="6">
        <v>52.739999999999995</v>
      </c>
      <c r="G141" s="6">
        <f>Table4[[#This Row],[Units]]*Table4[[#This Row],[Price]]</f>
        <v>105.47999999999999</v>
      </c>
    </row>
    <row r="142" spans="2:7" x14ac:dyDescent="0.3">
      <c r="B142">
        <v>138</v>
      </c>
      <c r="C142" t="s">
        <v>17</v>
      </c>
      <c r="D142" t="s">
        <v>52</v>
      </c>
      <c r="E142">
        <v>4</v>
      </c>
      <c r="F142" s="6">
        <v>85.98</v>
      </c>
      <c r="G142" s="6">
        <f>Table4[[#This Row],[Units]]*Table4[[#This Row],[Price]]</f>
        <v>343.92</v>
      </c>
    </row>
    <row r="143" spans="2:7" x14ac:dyDescent="0.3">
      <c r="B143">
        <v>139</v>
      </c>
      <c r="C143" t="s">
        <v>13</v>
      </c>
      <c r="D143" t="s">
        <v>24</v>
      </c>
      <c r="E143">
        <v>5</v>
      </c>
      <c r="F143" s="6">
        <v>24.86</v>
      </c>
      <c r="G143" s="6">
        <f>Table4[[#This Row],[Units]]*Table4[[#This Row],[Price]]</f>
        <v>124.3</v>
      </c>
    </row>
    <row r="144" spans="2:7" x14ac:dyDescent="0.3">
      <c r="B144">
        <v>140</v>
      </c>
      <c r="C144" t="s">
        <v>13</v>
      </c>
      <c r="D144" t="s">
        <v>6</v>
      </c>
      <c r="E144">
        <v>5</v>
      </c>
      <c r="F144" s="6">
        <v>22.38</v>
      </c>
      <c r="G144" s="6">
        <f>Table4[[#This Row],[Units]]*Table4[[#This Row],[Price]]</f>
        <v>111.89999999999999</v>
      </c>
    </row>
    <row r="145" spans="2:7" x14ac:dyDescent="0.3">
      <c r="B145">
        <v>141</v>
      </c>
      <c r="C145" t="s">
        <v>17</v>
      </c>
      <c r="D145" t="s">
        <v>33</v>
      </c>
      <c r="E145">
        <v>1</v>
      </c>
      <c r="F145" s="6">
        <v>85.17</v>
      </c>
      <c r="G145" s="6">
        <f>Table4[[#This Row],[Units]]*Table4[[#This Row],[Price]]</f>
        <v>85.17</v>
      </c>
    </row>
    <row r="146" spans="2:7" x14ac:dyDescent="0.3">
      <c r="B146">
        <v>142</v>
      </c>
      <c r="C146" t="s">
        <v>34</v>
      </c>
      <c r="D146" t="s">
        <v>42</v>
      </c>
      <c r="E146">
        <v>5</v>
      </c>
      <c r="F146" s="6">
        <v>16.21</v>
      </c>
      <c r="G146" s="6">
        <f>Table4[[#This Row],[Units]]*Table4[[#This Row],[Price]]</f>
        <v>81.050000000000011</v>
      </c>
    </row>
    <row r="147" spans="2:7" x14ac:dyDescent="0.3">
      <c r="B147">
        <v>143</v>
      </c>
      <c r="C147" t="s">
        <v>34</v>
      </c>
      <c r="D147" t="s">
        <v>46</v>
      </c>
      <c r="E147">
        <v>3</v>
      </c>
      <c r="F147" s="6">
        <v>15.89</v>
      </c>
      <c r="G147" s="6">
        <f>Table4[[#This Row],[Units]]*Table4[[#This Row],[Price]]</f>
        <v>47.67</v>
      </c>
    </row>
    <row r="148" spans="2:7" x14ac:dyDescent="0.3">
      <c r="B148">
        <v>144</v>
      </c>
      <c r="C148" t="s">
        <v>17</v>
      </c>
      <c r="D148" t="s">
        <v>45</v>
      </c>
      <c r="E148">
        <v>2</v>
      </c>
      <c r="F148" s="6">
        <v>85.41</v>
      </c>
      <c r="G148" s="6">
        <f>Table4[[#This Row],[Units]]*Table4[[#This Row],[Price]]</f>
        <v>170.82</v>
      </c>
    </row>
    <row r="149" spans="2:7" x14ac:dyDescent="0.3">
      <c r="B149">
        <v>145</v>
      </c>
      <c r="C149" t="s">
        <v>17</v>
      </c>
      <c r="D149" t="s">
        <v>19</v>
      </c>
      <c r="E149">
        <v>3</v>
      </c>
      <c r="F149" s="6">
        <v>85.36</v>
      </c>
      <c r="G149" s="6">
        <f>Table4[[#This Row],[Units]]*Table4[[#This Row],[Price]]</f>
        <v>256.08</v>
      </c>
    </row>
    <row r="150" spans="2:7" x14ac:dyDescent="0.3">
      <c r="B150">
        <v>146</v>
      </c>
      <c r="C150" t="s">
        <v>13</v>
      </c>
      <c r="D150" t="s">
        <v>47</v>
      </c>
      <c r="E150">
        <v>3</v>
      </c>
      <c r="F150" s="6">
        <v>24.32</v>
      </c>
      <c r="G150" s="6">
        <f>Table4[[#This Row],[Units]]*Table4[[#This Row],[Price]]</f>
        <v>72.960000000000008</v>
      </c>
    </row>
    <row r="151" spans="2:7" x14ac:dyDescent="0.3">
      <c r="B151">
        <v>147</v>
      </c>
      <c r="C151" t="s">
        <v>17</v>
      </c>
      <c r="D151" t="s">
        <v>15</v>
      </c>
      <c r="E151">
        <v>5</v>
      </c>
      <c r="F151" s="6">
        <v>86.29</v>
      </c>
      <c r="G151" s="6">
        <f>Table4[[#This Row],[Units]]*Table4[[#This Row],[Price]]</f>
        <v>431.45000000000005</v>
      </c>
    </row>
    <row r="152" spans="2:7" x14ac:dyDescent="0.3">
      <c r="B152">
        <v>148</v>
      </c>
      <c r="C152" t="s">
        <v>13</v>
      </c>
      <c r="D152" t="s">
        <v>50</v>
      </c>
      <c r="E152">
        <v>1</v>
      </c>
      <c r="F152" s="6">
        <v>22.689999999999998</v>
      </c>
      <c r="G152" s="6">
        <f>Table4[[#This Row],[Units]]*Table4[[#This Row],[Price]]</f>
        <v>22.689999999999998</v>
      </c>
    </row>
    <row r="153" spans="2:7" x14ac:dyDescent="0.3">
      <c r="B153">
        <v>149</v>
      </c>
      <c r="C153" t="s">
        <v>17</v>
      </c>
      <c r="D153" t="s">
        <v>18</v>
      </c>
      <c r="E153">
        <v>2</v>
      </c>
      <c r="F153" s="6">
        <v>85.23</v>
      </c>
      <c r="G153" s="6">
        <f>Table4[[#This Row],[Units]]*Table4[[#This Row],[Price]]</f>
        <v>170.46</v>
      </c>
    </row>
    <row r="154" spans="2:7" x14ac:dyDescent="0.3">
      <c r="B154">
        <v>150</v>
      </c>
      <c r="C154" t="s">
        <v>13</v>
      </c>
      <c r="D154" t="s">
        <v>37</v>
      </c>
      <c r="E154">
        <v>1</v>
      </c>
      <c r="F154" s="6">
        <v>24.5</v>
      </c>
      <c r="G154" s="6">
        <f>Table4[[#This Row],[Units]]*Table4[[#This Row],[Price]]</f>
        <v>24.5</v>
      </c>
    </row>
    <row r="155" spans="2:7" x14ac:dyDescent="0.3">
      <c r="B155">
        <v>151</v>
      </c>
      <c r="C155" t="s">
        <v>30</v>
      </c>
      <c r="D155" t="s">
        <v>28</v>
      </c>
      <c r="E155">
        <v>1</v>
      </c>
      <c r="F155" s="6">
        <v>52.989999999999995</v>
      </c>
      <c r="G155" s="6">
        <f>Table4[[#This Row],[Units]]*Table4[[#This Row],[Price]]</f>
        <v>52.989999999999995</v>
      </c>
    </row>
    <row r="156" spans="2:7" x14ac:dyDescent="0.3">
      <c r="B156">
        <v>152</v>
      </c>
      <c r="C156" t="s">
        <v>30</v>
      </c>
      <c r="D156" t="s">
        <v>62</v>
      </c>
      <c r="E156">
        <v>1</v>
      </c>
      <c r="F156" s="6">
        <v>52.16</v>
      </c>
      <c r="G156" s="6">
        <f>Table4[[#This Row],[Units]]*Table4[[#This Row],[Price]]</f>
        <v>52.16</v>
      </c>
    </row>
    <row r="157" spans="2:7" x14ac:dyDescent="0.3">
      <c r="B157">
        <v>153</v>
      </c>
      <c r="C157" t="s">
        <v>17</v>
      </c>
      <c r="D157" t="s">
        <v>26</v>
      </c>
      <c r="E157">
        <v>4</v>
      </c>
      <c r="F157" s="6">
        <v>86.4</v>
      </c>
      <c r="G157" s="6">
        <f>Table4[[#This Row],[Units]]*Table4[[#This Row],[Price]]</f>
        <v>345.6</v>
      </c>
    </row>
    <row r="158" spans="2:7" x14ac:dyDescent="0.3">
      <c r="B158">
        <v>154</v>
      </c>
      <c r="C158" t="s">
        <v>30</v>
      </c>
      <c r="D158" t="s">
        <v>55</v>
      </c>
      <c r="E158">
        <v>4</v>
      </c>
      <c r="F158" s="6">
        <v>52.639999999999993</v>
      </c>
      <c r="G158" s="6">
        <f>Table4[[#This Row],[Units]]*Table4[[#This Row],[Price]]</f>
        <v>210.55999999999997</v>
      </c>
    </row>
    <row r="159" spans="2:7" x14ac:dyDescent="0.3">
      <c r="B159">
        <v>155</v>
      </c>
      <c r="C159" t="s">
        <v>13</v>
      </c>
      <c r="D159" t="s">
        <v>54</v>
      </c>
      <c r="E159">
        <v>1</v>
      </c>
      <c r="F159" s="6">
        <v>22.319999999999997</v>
      </c>
      <c r="G159" s="6">
        <f>Table4[[#This Row],[Units]]*Table4[[#This Row],[Price]]</f>
        <v>22.319999999999997</v>
      </c>
    </row>
    <row r="160" spans="2:7" x14ac:dyDescent="0.3">
      <c r="B160">
        <v>156</v>
      </c>
      <c r="C160" t="s">
        <v>17</v>
      </c>
      <c r="D160" t="s">
        <v>37</v>
      </c>
      <c r="E160">
        <v>1</v>
      </c>
      <c r="F160" s="6">
        <v>84.86</v>
      </c>
      <c r="G160" s="6">
        <f>Table4[[#This Row],[Units]]*Table4[[#This Row],[Price]]</f>
        <v>84.86</v>
      </c>
    </row>
    <row r="161" spans="2:7" x14ac:dyDescent="0.3">
      <c r="B161">
        <v>157</v>
      </c>
      <c r="C161" t="s">
        <v>34</v>
      </c>
      <c r="D161" t="s">
        <v>29</v>
      </c>
      <c r="E161">
        <v>1</v>
      </c>
      <c r="F161" s="6">
        <v>13.27</v>
      </c>
      <c r="G161" s="6">
        <f>Table4[[#This Row],[Units]]*Table4[[#This Row],[Price]]</f>
        <v>13.27</v>
      </c>
    </row>
    <row r="162" spans="2:7" x14ac:dyDescent="0.3">
      <c r="B162">
        <v>158</v>
      </c>
      <c r="C162" t="s">
        <v>13</v>
      </c>
      <c r="D162" t="s">
        <v>20</v>
      </c>
      <c r="E162">
        <v>4</v>
      </c>
      <c r="F162" s="6">
        <v>23.689999999999998</v>
      </c>
      <c r="G162" s="6">
        <f>Table4[[#This Row],[Units]]*Table4[[#This Row],[Price]]</f>
        <v>94.759999999999991</v>
      </c>
    </row>
    <row r="163" spans="2:7" x14ac:dyDescent="0.3">
      <c r="B163">
        <v>159</v>
      </c>
      <c r="C163" t="s">
        <v>34</v>
      </c>
      <c r="D163" t="s">
        <v>57</v>
      </c>
      <c r="E163">
        <v>3</v>
      </c>
      <c r="F163" s="6">
        <v>15.73</v>
      </c>
      <c r="G163" s="6">
        <f>Table4[[#This Row],[Units]]*Table4[[#This Row],[Price]]</f>
        <v>47.19</v>
      </c>
    </row>
    <row r="164" spans="2:7" x14ac:dyDescent="0.3">
      <c r="B164">
        <v>160</v>
      </c>
      <c r="C164" t="s">
        <v>30</v>
      </c>
      <c r="D164" t="s">
        <v>41</v>
      </c>
      <c r="E164">
        <v>1</v>
      </c>
      <c r="F164" s="6">
        <v>51.8</v>
      </c>
      <c r="G164" s="6">
        <f>Table4[[#This Row],[Units]]*Table4[[#This Row],[Price]]</f>
        <v>51.8</v>
      </c>
    </row>
    <row r="165" spans="2:7" x14ac:dyDescent="0.3">
      <c r="B165">
        <v>161</v>
      </c>
      <c r="C165" t="s">
        <v>17</v>
      </c>
      <c r="D165" t="s">
        <v>65</v>
      </c>
      <c r="E165">
        <v>1</v>
      </c>
      <c r="F165" s="6">
        <v>86.16</v>
      </c>
      <c r="G165" s="6">
        <f>Table4[[#This Row],[Units]]*Table4[[#This Row],[Price]]</f>
        <v>86.16</v>
      </c>
    </row>
    <row r="166" spans="2:7" x14ac:dyDescent="0.3">
      <c r="B166">
        <v>162</v>
      </c>
      <c r="C166" t="s">
        <v>13</v>
      </c>
      <c r="D166" t="s">
        <v>16</v>
      </c>
      <c r="E166">
        <v>4</v>
      </c>
      <c r="F166" s="6">
        <v>23.439999999999998</v>
      </c>
      <c r="G166" s="6">
        <f>Table4[[#This Row],[Units]]*Table4[[#This Row],[Price]]</f>
        <v>93.759999999999991</v>
      </c>
    </row>
    <row r="167" spans="2:7" x14ac:dyDescent="0.3">
      <c r="B167">
        <v>163</v>
      </c>
      <c r="C167" t="s">
        <v>34</v>
      </c>
      <c r="D167" t="s">
        <v>54</v>
      </c>
      <c r="E167">
        <v>4</v>
      </c>
      <c r="F167" s="6">
        <v>16.440000000000001</v>
      </c>
      <c r="G167" s="6">
        <f>Table4[[#This Row],[Units]]*Table4[[#This Row],[Price]]</f>
        <v>65.760000000000005</v>
      </c>
    </row>
    <row r="168" spans="2:7" x14ac:dyDescent="0.3">
      <c r="B168">
        <v>164</v>
      </c>
      <c r="C168" t="s">
        <v>17</v>
      </c>
      <c r="D168" t="s">
        <v>41</v>
      </c>
      <c r="E168">
        <v>1</v>
      </c>
      <c r="F168" s="6">
        <v>86.72</v>
      </c>
      <c r="G168" s="6">
        <f>Table4[[#This Row],[Units]]*Table4[[#This Row],[Price]]</f>
        <v>86.72</v>
      </c>
    </row>
    <row r="169" spans="2:7" x14ac:dyDescent="0.3">
      <c r="B169">
        <v>165</v>
      </c>
      <c r="C169" t="s">
        <v>17</v>
      </c>
      <c r="D169" t="s">
        <v>22</v>
      </c>
      <c r="E169">
        <v>5</v>
      </c>
      <c r="F169" s="6">
        <v>86.35</v>
      </c>
      <c r="G169" s="6">
        <f>Table4[[#This Row],[Units]]*Table4[[#This Row],[Price]]</f>
        <v>431.75</v>
      </c>
    </row>
    <row r="170" spans="2:7" x14ac:dyDescent="0.3">
      <c r="B170">
        <v>166</v>
      </c>
      <c r="C170" t="s">
        <v>17</v>
      </c>
      <c r="D170" t="s">
        <v>24</v>
      </c>
      <c r="E170">
        <v>5</v>
      </c>
      <c r="F170" s="6">
        <v>87.35</v>
      </c>
      <c r="G170" s="6">
        <f>Table4[[#This Row],[Units]]*Table4[[#This Row],[Price]]</f>
        <v>436.75</v>
      </c>
    </row>
    <row r="171" spans="2:7" x14ac:dyDescent="0.3">
      <c r="B171">
        <v>167</v>
      </c>
      <c r="C171" t="s">
        <v>17</v>
      </c>
      <c r="D171" t="s">
        <v>45</v>
      </c>
      <c r="E171">
        <v>3</v>
      </c>
      <c r="F171" s="6">
        <v>87.39</v>
      </c>
      <c r="G171" s="6">
        <f>Table4[[#This Row],[Units]]*Table4[[#This Row],[Price]]</f>
        <v>262.17</v>
      </c>
    </row>
    <row r="172" spans="2:7" x14ac:dyDescent="0.3">
      <c r="B172">
        <v>168</v>
      </c>
      <c r="C172" t="s">
        <v>13</v>
      </c>
      <c r="D172" t="s">
        <v>42</v>
      </c>
      <c r="E172">
        <v>4</v>
      </c>
      <c r="F172" s="6">
        <v>21.61</v>
      </c>
      <c r="G172" s="6">
        <f>Table4[[#This Row],[Units]]*Table4[[#This Row],[Price]]</f>
        <v>86.44</v>
      </c>
    </row>
    <row r="173" spans="2:7" x14ac:dyDescent="0.3">
      <c r="B173">
        <v>169</v>
      </c>
      <c r="C173" t="s">
        <v>17</v>
      </c>
      <c r="D173" t="s">
        <v>14</v>
      </c>
      <c r="E173">
        <v>4</v>
      </c>
      <c r="F173" s="6">
        <v>87.07</v>
      </c>
      <c r="G173" s="6">
        <f>Table4[[#This Row],[Units]]*Table4[[#This Row],[Price]]</f>
        <v>348.28</v>
      </c>
    </row>
    <row r="174" spans="2:7" x14ac:dyDescent="0.3">
      <c r="B174">
        <v>170</v>
      </c>
      <c r="C174" t="s">
        <v>30</v>
      </c>
      <c r="D174" t="s">
        <v>21</v>
      </c>
      <c r="E174">
        <v>5</v>
      </c>
      <c r="F174" s="6">
        <v>54.66</v>
      </c>
      <c r="G174" s="6">
        <f>Table4[[#This Row],[Units]]*Table4[[#This Row],[Price]]</f>
        <v>273.29999999999995</v>
      </c>
    </row>
    <row r="175" spans="2:7" x14ac:dyDescent="0.3">
      <c r="B175">
        <v>171</v>
      </c>
      <c r="C175" t="s">
        <v>17</v>
      </c>
      <c r="D175" t="s">
        <v>53</v>
      </c>
      <c r="E175">
        <v>1</v>
      </c>
      <c r="F175" s="6">
        <v>87.64</v>
      </c>
      <c r="G175" s="6">
        <f>Table4[[#This Row],[Units]]*Table4[[#This Row],[Price]]</f>
        <v>87.64</v>
      </c>
    </row>
    <row r="176" spans="2:7" x14ac:dyDescent="0.3">
      <c r="B176">
        <v>172</v>
      </c>
      <c r="C176" t="s">
        <v>13</v>
      </c>
      <c r="D176" t="s">
        <v>22</v>
      </c>
      <c r="E176">
        <v>4</v>
      </c>
      <c r="F176" s="6">
        <v>23.75</v>
      </c>
      <c r="G176" s="6">
        <f>Table4[[#This Row],[Units]]*Table4[[#This Row],[Price]]</f>
        <v>95</v>
      </c>
    </row>
    <row r="177" spans="2:7" x14ac:dyDescent="0.3">
      <c r="B177">
        <v>173</v>
      </c>
      <c r="C177" t="s">
        <v>17</v>
      </c>
      <c r="D177" t="s">
        <v>62</v>
      </c>
      <c r="E177">
        <v>1</v>
      </c>
      <c r="F177" s="6">
        <v>86.36</v>
      </c>
      <c r="G177" s="6">
        <f>Table4[[#This Row],[Units]]*Table4[[#This Row],[Price]]</f>
        <v>86.36</v>
      </c>
    </row>
    <row r="178" spans="2:7" x14ac:dyDescent="0.3">
      <c r="B178">
        <v>174</v>
      </c>
      <c r="C178" t="s">
        <v>17</v>
      </c>
      <c r="D178" t="s">
        <v>31</v>
      </c>
      <c r="E178">
        <v>3</v>
      </c>
      <c r="F178" s="6">
        <v>87.5</v>
      </c>
      <c r="G178" s="6">
        <f>Table4[[#This Row],[Units]]*Table4[[#This Row],[Price]]</f>
        <v>262.5</v>
      </c>
    </row>
    <row r="179" spans="2:7" x14ac:dyDescent="0.3">
      <c r="B179">
        <v>175</v>
      </c>
      <c r="C179" t="s">
        <v>30</v>
      </c>
      <c r="D179" t="s">
        <v>40</v>
      </c>
      <c r="E179">
        <v>4</v>
      </c>
      <c r="F179" s="6">
        <v>53.669999999999995</v>
      </c>
      <c r="G179" s="6">
        <f>Table4[[#This Row],[Units]]*Table4[[#This Row],[Price]]</f>
        <v>214.67999999999998</v>
      </c>
    </row>
    <row r="180" spans="2:7" x14ac:dyDescent="0.3">
      <c r="B180">
        <v>176</v>
      </c>
      <c r="C180" t="s">
        <v>13</v>
      </c>
      <c r="D180" t="s">
        <v>35</v>
      </c>
      <c r="E180">
        <v>2</v>
      </c>
      <c r="F180" s="6">
        <v>24.47</v>
      </c>
      <c r="G180" s="6">
        <f>Table4[[#This Row],[Units]]*Table4[[#This Row],[Price]]</f>
        <v>48.94</v>
      </c>
    </row>
    <row r="181" spans="2:7" x14ac:dyDescent="0.3">
      <c r="B181">
        <v>177</v>
      </c>
      <c r="C181" t="s">
        <v>34</v>
      </c>
      <c r="D181" t="s">
        <v>31</v>
      </c>
      <c r="E181">
        <v>5</v>
      </c>
      <c r="F181" s="6">
        <v>14.81</v>
      </c>
      <c r="G181" s="6">
        <f>Table4[[#This Row],[Units]]*Table4[[#This Row],[Price]]</f>
        <v>74.05</v>
      </c>
    </row>
    <row r="182" spans="2:7" x14ac:dyDescent="0.3">
      <c r="B182">
        <v>178</v>
      </c>
      <c r="C182" t="s">
        <v>17</v>
      </c>
      <c r="D182" t="s">
        <v>64</v>
      </c>
      <c r="E182">
        <v>3</v>
      </c>
      <c r="F182" s="6">
        <v>84.66</v>
      </c>
      <c r="G182" s="6">
        <f>Table4[[#This Row],[Units]]*Table4[[#This Row],[Price]]</f>
        <v>253.98</v>
      </c>
    </row>
    <row r="183" spans="2:7" x14ac:dyDescent="0.3">
      <c r="B183">
        <v>179</v>
      </c>
      <c r="C183" t="s">
        <v>17</v>
      </c>
      <c r="D183" t="s">
        <v>41</v>
      </c>
      <c r="E183">
        <v>1</v>
      </c>
      <c r="F183" s="6">
        <v>87.33</v>
      </c>
      <c r="G183" s="6">
        <f>Table4[[#This Row],[Units]]*Table4[[#This Row],[Price]]</f>
        <v>87.33</v>
      </c>
    </row>
    <row r="184" spans="2:7" x14ac:dyDescent="0.3">
      <c r="B184">
        <v>180</v>
      </c>
      <c r="C184" t="s">
        <v>30</v>
      </c>
      <c r="D184" t="s">
        <v>42</v>
      </c>
      <c r="E184">
        <v>3</v>
      </c>
      <c r="F184" s="6">
        <v>51.139999999999993</v>
      </c>
      <c r="G184" s="6">
        <f>Table4[[#This Row],[Units]]*Table4[[#This Row],[Price]]</f>
        <v>153.41999999999999</v>
      </c>
    </row>
    <row r="185" spans="2:7" x14ac:dyDescent="0.3">
      <c r="B185">
        <v>181</v>
      </c>
      <c r="C185" t="s">
        <v>17</v>
      </c>
      <c r="D185" t="s">
        <v>33</v>
      </c>
      <c r="E185">
        <v>5</v>
      </c>
      <c r="F185" s="6">
        <v>85.48</v>
      </c>
      <c r="G185" s="6">
        <f>Table4[[#This Row],[Units]]*Table4[[#This Row],[Price]]</f>
        <v>427.40000000000003</v>
      </c>
    </row>
    <row r="186" spans="2:7" x14ac:dyDescent="0.3">
      <c r="B186">
        <v>182</v>
      </c>
      <c r="C186" t="s">
        <v>13</v>
      </c>
      <c r="D186" t="s">
        <v>40</v>
      </c>
      <c r="E186">
        <v>2</v>
      </c>
      <c r="F186" s="6">
        <v>24.779999999999998</v>
      </c>
      <c r="G186" s="6">
        <f>Table4[[#This Row],[Units]]*Table4[[#This Row],[Price]]</f>
        <v>49.559999999999995</v>
      </c>
    </row>
    <row r="187" spans="2:7" x14ac:dyDescent="0.3">
      <c r="B187">
        <v>183</v>
      </c>
      <c r="C187" t="s">
        <v>17</v>
      </c>
      <c r="D187" t="s">
        <v>53</v>
      </c>
      <c r="E187">
        <v>5</v>
      </c>
      <c r="F187" s="6">
        <v>84.51</v>
      </c>
      <c r="G187" s="6">
        <f>Table4[[#This Row],[Units]]*Table4[[#This Row],[Price]]</f>
        <v>422.55</v>
      </c>
    </row>
    <row r="188" spans="2:7" x14ac:dyDescent="0.3">
      <c r="B188">
        <v>184</v>
      </c>
      <c r="C188" t="s">
        <v>17</v>
      </c>
      <c r="D188" t="s">
        <v>48</v>
      </c>
      <c r="E188">
        <v>1</v>
      </c>
      <c r="F188" s="6">
        <v>84.16</v>
      </c>
      <c r="G188" s="6">
        <f>Table4[[#This Row],[Units]]*Table4[[#This Row],[Price]]</f>
        <v>84.16</v>
      </c>
    </row>
    <row r="189" spans="2:7" x14ac:dyDescent="0.3">
      <c r="B189">
        <v>185</v>
      </c>
      <c r="C189" t="s">
        <v>17</v>
      </c>
      <c r="D189" t="s">
        <v>63</v>
      </c>
      <c r="E189">
        <v>1</v>
      </c>
      <c r="F189" s="6">
        <v>84.41</v>
      </c>
      <c r="G189" s="6">
        <f>Table4[[#This Row],[Units]]*Table4[[#This Row],[Price]]</f>
        <v>84.41</v>
      </c>
    </row>
    <row r="190" spans="2:7" x14ac:dyDescent="0.3">
      <c r="B190">
        <v>186</v>
      </c>
      <c r="C190" t="s">
        <v>17</v>
      </c>
      <c r="D190" t="s">
        <v>27</v>
      </c>
      <c r="E190">
        <v>2</v>
      </c>
      <c r="F190" s="6">
        <v>84.58</v>
      </c>
      <c r="G190" s="6">
        <f>Table4[[#This Row],[Units]]*Table4[[#This Row],[Price]]</f>
        <v>169.16</v>
      </c>
    </row>
    <row r="191" spans="2:7" x14ac:dyDescent="0.3">
      <c r="B191">
        <v>187</v>
      </c>
      <c r="C191" t="s">
        <v>30</v>
      </c>
      <c r="D191" t="s">
        <v>31</v>
      </c>
      <c r="E191">
        <v>2</v>
      </c>
      <c r="F191" s="6">
        <v>52.839999999999996</v>
      </c>
      <c r="G191" s="6">
        <f>Table4[[#This Row],[Units]]*Table4[[#This Row],[Price]]</f>
        <v>105.67999999999999</v>
      </c>
    </row>
    <row r="192" spans="2:7" x14ac:dyDescent="0.3">
      <c r="B192">
        <v>188</v>
      </c>
      <c r="C192" t="s">
        <v>13</v>
      </c>
      <c r="D192" t="s">
        <v>31</v>
      </c>
      <c r="E192">
        <v>2</v>
      </c>
      <c r="F192" s="6">
        <v>24.729999999999997</v>
      </c>
      <c r="G192" s="6">
        <f>Table4[[#This Row],[Units]]*Table4[[#This Row],[Price]]</f>
        <v>49.459999999999994</v>
      </c>
    </row>
    <row r="193" spans="2:7" x14ac:dyDescent="0.3">
      <c r="B193">
        <v>189</v>
      </c>
      <c r="C193" t="s">
        <v>17</v>
      </c>
      <c r="D193" t="s">
        <v>42</v>
      </c>
      <c r="E193">
        <v>2</v>
      </c>
      <c r="F193" s="6">
        <v>85.55</v>
      </c>
      <c r="G193" s="6">
        <f>Table4[[#This Row],[Units]]*Table4[[#This Row],[Price]]</f>
        <v>171.1</v>
      </c>
    </row>
    <row r="194" spans="2:7" x14ac:dyDescent="0.3">
      <c r="B194">
        <v>190</v>
      </c>
      <c r="C194" t="s">
        <v>17</v>
      </c>
      <c r="D194" t="s">
        <v>21</v>
      </c>
      <c r="E194">
        <v>2</v>
      </c>
      <c r="F194" s="6">
        <v>85.22</v>
      </c>
      <c r="G194" s="6">
        <f>Table4[[#This Row],[Units]]*Table4[[#This Row],[Price]]</f>
        <v>170.44</v>
      </c>
    </row>
    <row r="195" spans="2:7" x14ac:dyDescent="0.3">
      <c r="B195">
        <v>191</v>
      </c>
      <c r="C195" t="s">
        <v>17</v>
      </c>
      <c r="D195" t="s">
        <v>26</v>
      </c>
      <c r="E195">
        <v>3</v>
      </c>
      <c r="F195" s="6">
        <v>87.6</v>
      </c>
      <c r="G195" s="6">
        <f>Table4[[#This Row],[Units]]*Table4[[#This Row],[Price]]</f>
        <v>262.79999999999995</v>
      </c>
    </row>
    <row r="196" spans="2:7" x14ac:dyDescent="0.3">
      <c r="B196">
        <v>192</v>
      </c>
      <c r="C196" t="s">
        <v>13</v>
      </c>
      <c r="D196" t="s">
        <v>64</v>
      </c>
      <c r="E196">
        <v>2</v>
      </c>
      <c r="F196" s="6">
        <v>24.939999999999998</v>
      </c>
      <c r="G196" s="6">
        <f>Table4[[#This Row],[Units]]*Table4[[#This Row],[Price]]</f>
        <v>49.879999999999995</v>
      </c>
    </row>
    <row r="197" spans="2:7" x14ac:dyDescent="0.3">
      <c r="B197">
        <v>193</v>
      </c>
      <c r="C197" t="s">
        <v>17</v>
      </c>
      <c r="D197" t="s">
        <v>58</v>
      </c>
      <c r="E197">
        <v>5</v>
      </c>
      <c r="F197" s="6">
        <v>86.21</v>
      </c>
      <c r="G197" s="6">
        <f>Table4[[#This Row],[Units]]*Table4[[#This Row],[Price]]</f>
        <v>431.04999999999995</v>
      </c>
    </row>
    <row r="198" spans="2:7" x14ac:dyDescent="0.3">
      <c r="B198">
        <v>194</v>
      </c>
      <c r="C198" t="s">
        <v>17</v>
      </c>
      <c r="D198" t="s">
        <v>16</v>
      </c>
      <c r="E198">
        <v>4</v>
      </c>
      <c r="F198" s="6">
        <v>85.85</v>
      </c>
      <c r="G198" s="6">
        <f>Table4[[#This Row],[Units]]*Table4[[#This Row],[Price]]</f>
        <v>343.4</v>
      </c>
    </row>
    <row r="199" spans="2:7" x14ac:dyDescent="0.3">
      <c r="B199">
        <v>195</v>
      </c>
      <c r="C199" t="s">
        <v>17</v>
      </c>
      <c r="D199" t="s">
        <v>6</v>
      </c>
      <c r="E199">
        <v>4</v>
      </c>
      <c r="F199" s="6">
        <v>87.65</v>
      </c>
      <c r="G199" s="6">
        <f>Table4[[#This Row],[Units]]*Table4[[#This Row],[Price]]</f>
        <v>350.6</v>
      </c>
    </row>
    <row r="200" spans="2:7" x14ac:dyDescent="0.3">
      <c r="B200">
        <v>196</v>
      </c>
      <c r="C200" t="s">
        <v>17</v>
      </c>
      <c r="D200" t="s">
        <v>47</v>
      </c>
      <c r="E200">
        <v>2</v>
      </c>
      <c r="F200" s="6">
        <v>86.87</v>
      </c>
      <c r="G200" s="6">
        <f>Table4[[#This Row],[Units]]*Table4[[#This Row],[Price]]</f>
        <v>173.74</v>
      </c>
    </row>
    <row r="201" spans="2:7" x14ac:dyDescent="0.3">
      <c r="B201">
        <v>197</v>
      </c>
      <c r="C201" t="s">
        <v>17</v>
      </c>
      <c r="D201" t="s">
        <v>15</v>
      </c>
      <c r="E201">
        <v>4</v>
      </c>
      <c r="F201" s="6">
        <v>85.73</v>
      </c>
      <c r="G201" s="6">
        <f>Table4[[#This Row],[Units]]*Table4[[#This Row],[Price]]</f>
        <v>342.92</v>
      </c>
    </row>
    <row r="202" spans="2:7" x14ac:dyDescent="0.3">
      <c r="B202">
        <v>198</v>
      </c>
      <c r="C202" t="s">
        <v>30</v>
      </c>
      <c r="D202" t="s">
        <v>28</v>
      </c>
      <c r="E202">
        <v>4</v>
      </c>
      <c r="F202" s="6">
        <v>54.169999999999995</v>
      </c>
      <c r="G202" s="6">
        <f>Table4[[#This Row],[Units]]*Table4[[#This Row],[Price]]</f>
        <v>216.67999999999998</v>
      </c>
    </row>
    <row r="203" spans="2:7" x14ac:dyDescent="0.3">
      <c r="B203">
        <v>199</v>
      </c>
      <c r="C203" t="s">
        <v>30</v>
      </c>
      <c r="D203" t="s">
        <v>28</v>
      </c>
      <c r="E203">
        <v>3</v>
      </c>
      <c r="F203" s="6">
        <v>51.309999999999995</v>
      </c>
      <c r="G203" s="6">
        <f>Table4[[#This Row],[Units]]*Table4[[#This Row],[Price]]</f>
        <v>153.92999999999998</v>
      </c>
    </row>
    <row r="204" spans="2:7" x14ac:dyDescent="0.3">
      <c r="B204">
        <v>200</v>
      </c>
      <c r="C204" t="s">
        <v>17</v>
      </c>
      <c r="D204" t="s">
        <v>22</v>
      </c>
      <c r="E204">
        <v>5</v>
      </c>
      <c r="F204" s="6">
        <v>87.29</v>
      </c>
      <c r="G204" s="6">
        <f>Table4[[#This Row],[Units]]*Table4[[#This Row],[Price]]</f>
        <v>436.45000000000005</v>
      </c>
    </row>
    <row r="205" spans="2:7" x14ac:dyDescent="0.3">
      <c r="B205">
        <v>201</v>
      </c>
      <c r="C205" t="s">
        <v>17</v>
      </c>
      <c r="D205" t="s">
        <v>64</v>
      </c>
      <c r="E205">
        <v>5</v>
      </c>
      <c r="F205" s="6">
        <v>84.8</v>
      </c>
      <c r="G205" s="6">
        <f>Table4[[#This Row],[Units]]*Table4[[#This Row],[Price]]</f>
        <v>424</v>
      </c>
    </row>
    <row r="206" spans="2:7" x14ac:dyDescent="0.3">
      <c r="B206">
        <v>202</v>
      </c>
      <c r="C206" t="s">
        <v>30</v>
      </c>
      <c r="D206" t="s">
        <v>49</v>
      </c>
      <c r="E206">
        <v>3</v>
      </c>
      <c r="F206" s="6">
        <v>52.489999999999995</v>
      </c>
      <c r="G206" s="6">
        <f>Table4[[#This Row],[Units]]*Table4[[#This Row],[Price]]</f>
        <v>157.46999999999997</v>
      </c>
    </row>
    <row r="207" spans="2:7" x14ac:dyDescent="0.3">
      <c r="B207">
        <v>203</v>
      </c>
      <c r="C207" t="s">
        <v>17</v>
      </c>
      <c r="D207" t="s">
        <v>6</v>
      </c>
      <c r="E207">
        <v>5</v>
      </c>
      <c r="F207" s="6">
        <v>86.73</v>
      </c>
      <c r="G207" s="6">
        <f>Table4[[#This Row],[Units]]*Table4[[#This Row],[Price]]</f>
        <v>433.65000000000003</v>
      </c>
    </row>
    <row r="208" spans="2:7" x14ac:dyDescent="0.3">
      <c r="B208">
        <v>204</v>
      </c>
      <c r="C208" t="s">
        <v>13</v>
      </c>
      <c r="D208" t="s">
        <v>54</v>
      </c>
      <c r="E208">
        <v>5</v>
      </c>
      <c r="F208" s="6">
        <v>24.24</v>
      </c>
      <c r="G208" s="6">
        <f>Table4[[#This Row],[Units]]*Table4[[#This Row],[Price]]</f>
        <v>121.19999999999999</v>
      </c>
    </row>
    <row r="209" spans="2:7" x14ac:dyDescent="0.3">
      <c r="B209">
        <v>205</v>
      </c>
      <c r="C209" t="s">
        <v>17</v>
      </c>
      <c r="D209" t="s">
        <v>59</v>
      </c>
      <c r="E209">
        <v>2</v>
      </c>
      <c r="F209" s="6">
        <v>86.16</v>
      </c>
      <c r="G209" s="6">
        <f>Table4[[#This Row],[Units]]*Table4[[#This Row],[Price]]</f>
        <v>172.32</v>
      </c>
    </row>
    <row r="210" spans="2:7" x14ac:dyDescent="0.3">
      <c r="B210">
        <v>206</v>
      </c>
      <c r="C210" t="s">
        <v>13</v>
      </c>
      <c r="D210" t="s">
        <v>61</v>
      </c>
      <c r="E210">
        <v>3</v>
      </c>
      <c r="F210" s="6">
        <v>24.669999999999998</v>
      </c>
      <c r="G210" s="6">
        <f>Table4[[#This Row],[Units]]*Table4[[#This Row],[Price]]</f>
        <v>74.009999999999991</v>
      </c>
    </row>
    <row r="211" spans="2:7" x14ac:dyDescent="0.3">
      <c r="B211">
        <v>207</v>
      </c>
      <c r="C211" t="s">
        <v>17</v>
      </c>
      <c r="D211" t="s">
        <v>33</v>
      </c>
      <c r="E211">
        <v>2</v>
      </c>
      <c r="F211" s="6">
        <v>87.7</v>
      </c>
      <c r="G211" s="6">
        <f>Table4[[#This Row],[Units]]*Table4[[#This Row],[Price]]</f>
        <v>175.4</v>
      </c>
    </row>
    <row r="212" spans="2:7" x14ac:dyDescent="0.3">
      <c r="B212">
        <v>208</v>
      </c>
      <c r="C212" t="s">
        <v>17</v>
      </c>
      <c r="D212" t="s">
        <v>42</v>
      </c>
      <c r="E212">
        <v>2</v>
      </c>
      <c r="F212" s="6">
        <v>87.82</v>
      </c>
      <c r="G212" s="6">
        <f>Table4[[#This Row],[Units]]*Table4[[#This Row],[Price]]</f>
        <v>175.64</v>
      </c>
    </row>
    <row r="213" spans="2:7" x14ac:dyDescent="0.3">
      <c r="B213">
        <v>209</v>
      </c>
      <c r="C213" t="s">
        <v>17</v>
      </c>
      <c r="D213" t="s">
        <v>48</v>
      </c>
      <c r="E213">
        <v>4</v>
      </c>
      <c r="F213" s="6">
        <v>84.71</v>
      </c>
      <c r="G213" s="6">
        <f>Table4[[#This Row],[Units]]*Table4[[#This Row],[Price]]</f>
        <v>338.84</v>
      </c>
    </row>
    <row r="214" spans="2:7" x14ac:dyDescent="0.3">
      <c r="B214">
        <v>210</v>
      </c>
      <c r="C214" t="s">
        <v>17</v>
      </c>
      <c r="D214" t="s">
        <v>47</v>
      </c>
      <c r="E214">
        <v>1</v>
      </c>
      <c r="F214" s="6">
        <v>84.8</v>
      </c>
      <c r="G214" s="6">
        <f>Table4[[#This Row],[Units]]*Table4[[#This Row],[Price]]</f>
        <v>84.8</v>
      </c>
    </row>
    <row r="215" spans="2:7" x14ac:dyDescent="0.3">
      <c r="B215">
        <v>211</v>
      </c>
      <c r="C215" t="s">
        <v>17</v>
      </c>
      <c r="D215" t="s">
        <v>18</v>
      </c>
      <c r="E215">
        <v>5</v>
      </c>
      <c r="F215" s="6">
        <v>86.87</v>
      </c>
      <c r="G215" s="6">
        <f>Table4[[#This Row],[Units]]*Table4[[#This Row],[Price]]</f>
        <v>434.35</v>
      </c>
    </row>
    <row r="216" spans="2:7" x14ac:dyDescent="0.3">
      <c r="B216">
        <v>212</v>
      </c>
      <c r="C216" t="s">
        <v>30</v>
      </c>
      <c r="D216" t="s">
        <v>16</v>
      </c>
      <c r="E216">
        <v>4</v>
      </c>
      <c r="F216" s="6">
        <v>53.48</v>
      </c>
      <c r="G216" s="6">
        <f>Table4[[#This Row],[Units]]*Table4[[#This Row],[Price]]</f>
        <v>213.92</v>
      </c>
    </row>
    <row r="217" spans="2:7" x14ac:dyDescent="0.3">
      <c r="B217">
        <v>213</v>
      </c>
      <c r="C217" t="s">
        <v>17</v>
      </c>
      <c r="D217" t="s">
        <v>52</v>
      </c>
      <c r="E217">
        <v>1</v>
      </c>
      <c r="F217" s="6">
        <v>85.04</v>
      </c>
      <c r="G217" s="6">
        <f>Table4[[#This Row],[Units]]*Table4[[#This Row],[Price]]</f>
        <v>85.04</v>
      </c>
    </row>
    <row r="218" spans="2:7" x14ac:dyDescent="0.3">
      <c r="B218">
        <v>214</v>
      </c>
      <c r="C218" t="s">
        <v>17</v>
      </c>
      <c r="D218" t="s">
        <v>33</v>
      </c>
      <c r="E218">
        <v>5</v>
      </c>
      <c r="F218" s="6">
        <v>86.41</v>
      </c>
      <c r="G218" s="6">
        <f>Table4[[#This Row],[Units]]*Table4[[#This Row],[Price]]</f>
        <v>432.04999999999995</v>
      </c>
    </row>
    <row r="219" spans="2:7" x14ac:dyDescent="0.3">
      <c r="B219">
        <v>215</v>
      </c>
      <c r="C219" t="s">
        <v>30</v>
      </c>
      <c r="D219" t="s">
        <v>46</v>
      </c>
      <c r="E219">
        <v>4</v>
      </c>
      <c r="F219" s="6">
        <v>51.529999999999994</v>
      </c>
      <c r="G219" s="6">
        <f>Table4[[#This Row],[Units]]*Table4[[#This Row],[Price]]</f>
        <v>206.11999999999998</v>
      </c>
    </row>
    <row r="220" spans="2:7" x14ac:dyDescent="0.3">
      <c r="B220">
        <v>216</v>
      </c>
      <c r="C220" t="s">
        <v>17</v>
      </c>
      <c r="D220" t="s">
        <v>33</v>
      </c>
      <c r="E220">
        <v>2</v>
      </c>
      <c r="F220" s="6">
        <v>85.59</v>
      </c>
      <c r="G220" s="6">
        <f>Table4[[#This Row],[Units]]*Table4[[#This Row],[Price]]</f>
        <v>171.18</v>
      </c>
    </row>
    <row r="221" spans="2:7" x14ac:dyDescent="0.3">
      <c r="B221">
        <v>217</v>
      </c>
      <c r="C221" t="s">
        <v>17</v>
      </c>
      <c r="D221" t="s">
        <v>27</v>
      </c>
      <c r="E221">
        <v>1</v>
      </c>
      <c r="F221" s="6">
        <v>85.9</v>
      </c>
      <c r="G221" s="6">
        <f>Table4[[#This Row],[Units]]*Table4[[#This Row],[Price]]</f>
        <v>85.9</v>
      </c>
    </row>
    <row r="222" spans="2:7" x14ac:dyDescent="0.3">
      <c r="B222">
        <v>218</v>
      </c>
      <c r="C222" t="s">
        <v>13</v>
      </c>
      <c r="D222" t="s">
        <v>44</v>
      </c>
      <c r="E222">
        <v>5</v>
      </c>
      <c r="F222" s="6">
        <v>24.549999999999997</v>
      </c>
      <c r="G222" s="6">
        <f>Table4[[#This Row],[Units]]*Table4[[#This Row],[Price]]</f>
        <v>122.74999999999999</v>
      </c>
    </row>
    <row r="223" spans="2:7" x14ac:dyDescent="0.3">
      <c r="B223">
        <v>219</v>
      </c>
      <c r="C223" t="s">
        <v>34</v>
      </c>
      <c r="D223" t="s">
        <v>44</v>
      </c>
      <c r="E223">
        <v>5</v>
      </c>
      <c r="F223" s="6">
        <v>13.02</v>
      </c>
      <c r="G223" s="6">
        <f>Table4[[#This Row],[Units]]*Table4[[#This Row],[Price]]</f>
        <v>65.099999999999994</v>
      </c>
    </row>
    <row r="224" spans="2:7" x14ac:dyDescent="0.3">
      <c r="B224">
        <v>220</v>
      </c>
      <c r="C224" t="s">
        <v>13</v>
      </c>
      <c r="D224" t="s">
        <v>61</v>
      </c>
      <c r="E224">
        <v>5</v>
      </c>
      <c r="F224" s="6">
        <v>21.31</v>
      </c>
      <c r="G224" s="6">
        <f>Table4[[#This Row],[Units]]*Table4[[#This Row],[Price]]</f>
        <v>106.55</v>
      </c>
    </row>
    <row r="225" spans="2:7" x14ac:dyDescent="0.3">
      <c r="B225">
        <v>221</v>
      </c>
      <c r="C225" t="s">
        <v>17</v>
      </c>
      <c r="D225" t="s">
        <v>36</v>
      </c>
      <c r="E225">
        <v>2</v>
      </c>
      <c r="F225" s="6">
        <v>87.81</v>
      </c>
      <c r="G225" s="6">
        <f>Table4[[#This Row],[Units]]*Table4[[#This Row],[Price]]</f>
        <v>175.62</v>
      </c>
    </row>
    <row r="226" spans="2:7" x14ac:dyDescent="0.3">
      <c r="B226">
        <v>222</v>
      </c>
      <c r="C226" t="s">
        <v>30</v>
      </c>
      <c r="D226" t="s">
        <v>22</v>
      </c>
      <c r="E226">
        <v>5</v>
      </c>
      <c r="F226" s="6">
        <v>51.76</v>
      </c>
      <c r="G226" s="6">
        <f>Table4[[#This Row],[Units]]*Table4[[#This Row],[Price]]</f>
        <v>258.8</v>
      </c>
    </row>
    <row r="227" spans="2:7" x14ac:dyDescent="0.3">
      <c r="B227">
        <v>223</v>
      </c>
      <c r="C227" t="s">
        <v>17</v>
      </c>
      <c r="D227" t="s">
        <v>33</v>
      </c>
      <c r="E227">
        <v>5</v>
      </c>
      <c r="F227" s="6">
        <v>86.14</v>
      </c>
      <c r="G227" s="6">
        <f>Table4[[#This Row],[Units]]*Table4[[#This Row],[Price]]</f>
        <v>430.7</v>
      </c>
    </row>
    <row r="228" spans="2:7" x14ac:dyDescent="0.3">
      <c r="B228">
        <v>224</v>
      </c>
      <c r="C228" t="s">
        <v>13</v>
      </c>
      <c r="D228" t="s">
        <v>29</v>
      </c>
      <c r="E228">
        <v>2</v>
      </c>
      <c r="F228" s="6">
        <v>21.729999999999997</v>
      </c>
      <c r="G228" s="6">
        <f>Table4[[#This Row],[Units]]*Table4[[#This Row],[Price]]</f>
        <v>43.459999999999994</v>
      </c>
    </row>
    <row r="229" spans="2:7" x14ac:dyDescent="0.3">
      <c r="B229">
        <v>225</v>
      </c>
      <c r="C229" t="s">
        <v>34</v>
      </c>
      <c r="D229" t="s">
        <v>21</v>
      </c>
      <c r="E229">
        <v>4</v>
      </c>
      <c r="F229" s="6">
        <v>12.7</v>
      </c>
      <c r="G229" s="6">
        <f>Table4[[#This Row],[Units]]*Table4[[#This Row],[Price]]</f>
        <v>50.8</v>
      </c>
    </row>
    <row r="230" spans="2:7" x14ac:dyDescent="0.3">
      <c r="B230">
        <v>226</v>
      </c>
      <c r="C230" t="s">
        <v>30</v>
      </c>
      <c r="D230" t="s">
        <v>38</v>
      </c>
      <c r="E230">
        <v>5</v>
      </c>
      <c r="F230" s="6">
        <v>52.69</v>
      </c>
      <c r="G230" s="6">
        <f>Table4[[#This Row],[Units]]*Table4[[#This Row],[Price]]</f>
        <v>263.45</v>
      </c>
    </row>
    <row r="231" spans="2:7" x14ac:dyDescent="0.3">
      <c r="B231">
        <v>227</v>
      </c>
      <c r="C231" t="s">
        <v>13</v>
      </c>
      <c r="D231" t="s">
        <v>16</v>
      </c>
      <c r="E231">
        <v>1</v>
      </c>
      <c r="F231" s="6">
        <v>23.43</v>
      </c>
      <c r="G231" s="6">
        <f>Table4[[#This Row],[Units]]*Table4[[#This Row],[Price]]</f>
        <v>23.43</v>
      </c>
    </row>
    <row r="232" spans="2:7" x14ac:dyDescent="0.3">
      <c r="B232">
        <v>228</v>
      </c>
      <c r="C232" t="s">
        <v>30</v>
      </c>
      <c r="D232" t="s">
        <v>25</v>
      </c>
      <c r="E232">
        <v>4</v>
      </c>
      <c r="F232" s="6">
        <v>51.72</v>
      </c>
      <c r="G232" s="6">
        <f>Table4[[#This Row],[Units]]*Table4[[#This Row],[Price]]</f>
        <v>206.88</v>
      </c>
    </row>
    <row r="233" spans="2:7" x14ac:dyDescent="0.3">
      <c r="B233">
        <v>229</v>
      </c>
      <c r="C233" t="s">
        <v>30</v>
      </c>
      <c r="D233" t="s">
        <v>28</v>
      </c>
      <c r="E233">
        <v>1</v>
      </c>
      <c r="F233" s="6">
        <v>51.04</v>
      </c>
      <c r="G233" s="6">
        <f>Table4[[#This Row],[Units]]*Table4[[#This Row],[Price]]</f>
        <v>51.04</v>
      </c>
    </row>
    <row r="234" spans="2:7" x14ac:dyDescent="0.3">
      <c r="B234">
        <v>230</v>
      </c>
      <c r="C234" t="s">
        <v>17</v>
      </c>
      <c r="D234" t="s">
        <v>14</v>
      </c>
      <c r="E234">
        <v>5</v>
      </c>
      <c r="F234" s="6">
        <v>86.43</v>
      </c>
      <c r="G234" s="6">
        <f>Table4[[#This Row],[Units]]*Table4[[#This Row],[Price]]</f>
        <v>432.15000000000003</v>
      </c>
    </row>
    <row r="235" spans="2:7" x14ac:dyDescent="0.3">
      <c r="B235">
        <v>231</v>
      </c>
      <c r="C235" t="s">
        <v>30</v>
      </c>
      <c r="D235" t="s">
        <v>44</v>
      </c>
      <c r="E235">
        <v>5</v>
      </c>
      <c r="F235" s="6">
        <v>54.169999999999995</v>
      </c>
      <c r="G235" s="6">
        <f>Table4[[#This Row],[Units]]*Table4[[#This Row],[Price]]</f>
        <v>270.84999999999997</v>
      </c>
    </row>
    <row r="236" spans="2:7" x14ac:dyDescent="0.3">
      <c r="B236">
        <v>232</v>
      </c>
      <c r="C236" t="s">
        <v>17</v>
      </c>
      <c r="D236" t="s">
        <v>33</v>
      </c>
      <c r="E236">
        <v>4</v>
      </c>
      <c r="F236" s="6">
        <v>85.78</v>
      </c>
      <c r="G236" s="6">
        <f>Table4[[#This Row],[Units]]*Table4[[#This Row],[Price]]</f>
        <v>343.12</v>
      </c>
    </row>
    <row r="237" spans="2:7" x14ac:dyDescent="0.3">
      <c r="B237">
        <v>233</v>
      </c>
      <c r="C237" t="s">
        <v>17</v>
      </c>
      <c r="D237" t="s">
        <v>45</v>
      </c>
      <c r="E237">
        <v>5</v>
      </c>
      <c r="F237" s="6">
        <v>84.33</v>
      </c>
      <c r="G237" s="6">
        <f>Table4[[#This Row],[Units]]*Table4[[#This Row],[Price]]</f>
        <v>421.65</v>
      </c>
    </row>
    <row r="238" spans="2:7" x14ac:dyDescent="0.3">
      <c r="B238">
        <v>234</v>
      </c>
      <c r="C238" t="s">
        <v>17</v>
      </c>
      <c r="D238" t="s">
        <v>14</v>
      </c>
      <c r="E238">
        <v>1</v>
      </c>
      <c r="F238" s="6">
        <v>87.27</v>
      </c>
      <c r="G238" s="6">
        <f>Table4[[#This Row],[Units]]*Table4[[#This Row],[Price]]</f>
        <v>87.27</v>
      </c>
    </row>
    <row r="239" spans="2:7" x14ac:dyDescent="0.3">
      <c r="B239">
        <v>235</v>
      </c>
      <c r="C239" t="s">
        <v>34</v>
      </c>
      <c r="D239" t="s">
        <v>27</v>
      </c>
      <c r="E239">
        <v>3</v>
      </c>
      <c r="F239" s="6">
        <v>14.38</v>
      </c>
      <c r="G239" s="6">
        <f>Table4[[#This Row],[Units]]*Table4[[#This Row],[Price]]</f>
        <v>43.14</v>
      </c>
    </row>
    <row r="240" spans="2:7" x14ac:dyDescent="0.3">
      <c r="B240">
        <v>236</v>
      </c>
      <c r="C240" t="s">
        <v>30</v>
      </c>
      <c r="D240" t="s">
        <v>33</v>
      </c>
      <c r="E240">
        <v>2</v>
      </c>
      <c r="F240" s="6">
        <v>53.199999999999996</v>
      </c>
      <c r="G240" s="6">
        <f>Table4[[#This Row],[Units]]*Table4[[#This Row],[Price]]</f>
        <v>106.39999999999999</v>
      </c>
    </row>
    <row r="241" spans="2:7" x14ac:dyDescent="0.3">
      <c r="B241">
        <v>237</v>
      </c>
      <c r="C241" t="s">
        <v>13</v>
      </c>
      <c r="D241" t="s">
        <v>55</v>
      </c>
      <c r="E241">
        <v>5</v>
      </c>
      <c r="F241" s="6">
        <v>24.099999999999998</v>
      </c>
      <c r="G241" s="6">
        <f>Table4[[#This Row],[Units]]*Table4[[#This Row],[Price]]</f>
        <v>120.49999999999999</v>
      </c>
    </row>
    <row r="242" spans="2:7" x14ac:dyDescent="0.3">
      <c r="B242">
        <v>238</v>
      </c>
      <c r="C242" t="s">
        <v>17</v>
      </c>
      <c r="D242" t="s">
        <v>31</v>
      </c>
      <c r="E242">
        <v>3</v>
      </c>
      <c r="F242" s="6">
        <v>86.61</v>
      </c>
      <c r="G242" s="6">
        <f>Table4[[#This Row],[Units]]*Table4[[#This Row],[Price]]</f>
        <v>259.83</v>
      </c>
    </row>
    <row r="243" spans="2:7" x14ac:dyDescent="0.3">
      <c r="B243">
        <v>239</v>
      </c>
      <c r="C243" t="s">
        <v>17</v>
      </c>
      <c r="D243" t="s">
        <v>57</v>
      </c>
      <c r="E243">
        <v>5</v>
      </c>
      <c r="F243" s="6">
        <v>85</v>
      </c>
      <c r="G243" s="6">
        <f>Table4[[#This Row],[Units]]*Table4[[#This Row],[Price]]</f>
        <v>425</v>
      </c>
    </row>
    <row r="244" spans="2:7" x14ac:dyDescent="0.3">
      <c r="B244">
        <v>240</v>
      </c>
      <c r="C244" t="s">
        <v>13</v>
      </c>
      <c r="D244" t="s">
        <v>18</v>
      </c>
      <c r="E244">
        <v>1</v>
      </c>
      <c r="F244" s="6">
        <v>23.54</v>
      </c>
      <c r="G244" s="6">
        <f>Table4[[#This Row],[Units]]*Table4[[#This Row],[Price]]</f>
        <v>23.54</v>
      </c>
    </row>
    <row r="245" spans="2:7" x14ac:dyDescent="0.3">
      <c r="B245">
        <v>241</v>
      </c>
      <c r="C245" t="s">
        <v>17</v>
      </c>
      <c r="D245" t="s">
        <v>25</v>
      </c>
      <c r="E245">
        <v>4</v>
      </c>
      <c r="F245" s="6">
        <v>85.45</v>
      </c>
      <c r="G245" s="6">
        <f>Table4[[#This Row],[Units]]*Table4[[#This Row],[Price]]</f>
        <v>341.8</v>
      </c>
    </row>
    <row r="246" spans="2:7" x14ac:dyDescent="0.3">
      <c r="B246">
        <v>242</v>
      </c>
      <c r="C246" t="s">
        <v>17</v>
      </c>
      <c r="D246" t="s">
        <v>16</v>
      </c>
      <c r="E246">
        <v>5</v>
      </c>
      <c r="F246" s="6">
        <v>87.98</v>
      </c>
      <c r="G246" s="6">
        <f>Table4[[#This Row],[Units]]*Table4[[#This Row],[Price]]</f>
        <v>439.90000000000003</v>
      </c>
    </row>
    <row r="247" spans="2:7" x14ac:dyDescent="0.3">
      <c r="B247">
        <v>243</v>
      </c>
      <c r="C247" t="s">
        <v>17</v>
      </c>
      <c r="D247" t="s">
        <v>40</v>
      </c>
      <c r="E247">
        <v>3</v>
      </c>
      <c r="F247" s="6">
        <v>84.31</v>
      </c>
      <c r="G247" s="6">
        <f>Table4[[#This Row],[Units]]*Table4[[#This Row],[Price]]</f>
        <v>252.93</v>
      </c>
    </row>
    <row r="248" spans="2:7" x14ac:dyDescent="0.3">
      <c r="B248">
        <v>244</v>
      </c>
      <c r="C248" t="s">
        <v>34</v>
      </c>
      <c r="D248" t="s">
        <v>42</v>
      </c>
      <c r="E248">
        <v>2</v>
      </c>
      <c r="F248" s="6">
        <v>15.29</v>
      </c>
      <c r="G248" s="6">
        <f>Table4[[#This Row],[Units]]*Table4[[#This Row],[Price]]</f>
        <v>30.58</v>
      </c>
    </row>
    <row r="249" spans="2:7" x14ac:dyDescent="0.3">
      <c r="B249">
        <v>245</v>
      </c>
      <c r="C249" t="s">
        <v>34</v>
      </c>
      <c r="D249" t="s">
        <v>43</v>
      </c>
      <c r="E249">
        <v>4</v>
      </c>
      <c r="F249" s="6">
        <v>13.129999999999999</v>
      </c>
      <c r="G249" s="6">
        <f>Table4[[#This Row],[Units]]*Table4[[#This Row],[Price]]</f>
        <v>52.519999999999996</v>
      </c>
    </row>
    <row r="250" spans="2:7" x14ac:dyDescent="0.3">
      <c r="B250">
        <v>246</v>
      </c>
      <c r="C250" t="s">
        <v>17</v>
      </c>
      <c r="D250" t="s">
        <v>51</v>
      </c>
      <c r="E250">
        <v>3</v>
      </c>
      <c r="F250" s="6">
        <v>84.97</v>
      </c>
      <c r="G250" s="6">
        <f>Table4[[#This Row],[Units]]*Table4[[#This Row],[Price]]</f>
        <v>254.91</v>
      </c>
    </row>
    <row r="251" spans="2:7" x14ac:dyDescent="0.3">
      <c r="B251">
        <v>247</v>
      </c>
      <c r="C251" t="s">
        <v>34</v>
      </c>
      <c r="D251" t="s">
        <v>18</v>
      </c>
      <c r="E251">
        <v>5</v>
      </c>
      <c r="F251" s="6">
        <v>16.329999999999998</v>
      </c>
      <c r="G251" s="6">
        <f>Table4[[#This Row],[Units]]*Table4[[#This Row],[Price]]</f>
        <v>81.649999999999991</v>
      </c>
    </row>
    <row r="252" spans="2:7" x14ac:dyDescent="0.3">
      <c r="B252">
        <v>248</v>
      </c>
      <c r="C252" t="s">
        <v>13</v>
      </c>
      <c r="D252" t="s">
        <v>39</v>
      </c>
      <c r="E252">
        <v>1</v>
      </c>
      <c r="F252" s="6">
        <v>24.799999999999997</v>
      </c>
      <c r="G252" s="6">
        <f>Table4[[#This Row],[Units]]*Table4[[#This Row],[Price]]</f>
        <v>24.799999999999997</v>
      </c>
    </row>
    <row r="253" spans="2:7" x14ac:dyDescent="0.3">
      <c r="B253">
        <v>249</v>
      </c>
      <c r="C253" t="s">
        <v>34</v>
      </c>
      <c r="D253" t="s">
        <v>24</v>
      </c>
      <c r="E253">
        <v>3</v>
      </c>
      <c r="F253" s="6">
        <v>12.8</v>
      </c>
      <c r="G253" s="6">
        <f>Table4[[#This Row],[Units]]*Table4[[#This Row],[Price]]</f>
        <v>38.400000000000006</v>
      </c>
    </row>
    <row r="254" spans="2:7" x14ac:dyDescent="0.3">
      <c r="B254">
        <v>250</v>
      </c>
      <c r="C254" t="s">
        <v>34</v>
      </c>
      <c r="D254" t="s">
        <v>29</v>
      </c>
      <c r="E254">
        <v>2</v>
      </c>
      <c r="F254" s="6">
        <v>13.67</v>
      </c>
      <c r="G254" s="6">
        <f>Table4[[#This Row],[Units]]*Table4[[#This Row],[Price]]</f>
        <v>27.34</v>
      </c>
    </row>
    <row r="255" spans="2:7" x14ac:dyDescent="0.3">
      <c r="B255">
        <v>251</v>
      </c>
      <c r="C255" t="s">
        <v>34</v>
      </c>
      <c r="D255" t="s">
        <v>33</v>
      </c>
      <c r="E255">
        <v>3</v>
      </c>
      <c r="F255" s="6">
        <v>13.15</v>
      </c>
      <c r="G255" s="6">
        <f>Table4[[#This Row],[Units]]*Table4[[#This Row],[Price]]</f>
        <v>39.450000000000003</v>
      </c>
    </row>
    <row r="256" spans="2:7" x14ac:dyDescent="0.3">
      <c r="B256">
        <v>252</v>
      </c>
      <c r="C256" t="s">
        <v>17</v>
      </c>
      <c r="D256" t="s">
        <v>63</v>
      </c>
      <c r="E256">
        <v>2</v>
      </c>
      <c r="F256" s="6">
        <v>87.24</v>
      </c>
      <c r="G256" s="6">
        <f>Table4[[#This Row],[Units]]*Table4[[#This Row],[Price]]</f>
        <v>174.48</v>
      </c>
    </row>
    <row r="257" spans="2:7" x14ac:dyDescent="0.3">
      <c r="B257">
        <v>253</v>
      </c>
      <c r="C257" t="s">
        <v>17</v>
      </c>
      <c r="D257" t="s">
        <v>29</v>
      </c>
      <c r="E257">
        <v>5</v>
      </c>
      <c r="F257" s="6">
        <v>86.51</v>
      </c>
      <c r="G257" s="6">
        <f>Table4[[#This Row],[Units]]*Table4[[#This Row],[Price]]</f>
        <v>432.55</v>
      </c>
    </row>
    <row r="258" spans="2:7" x14ac:dyDescent="0.3">
      <c r="B258">
        <v>254</v>
      </c>
      <c r="C258" t="s">
        <v>34</v>
      </c>
      <c r="D258" t="s">
        <v>49</v>
      </c>
      <c r="E258">
        <v>1</v>
      </c>
      <c r="F258" s="6">
        <v>14.46</v>
      </c>
      <c r="G258" s="6">
        <f>Table4[[#This Row],[Units]]*Table4[[#This Row],[Price]]</f>
        <v>14.46</v>
      </c>
    </row>
    <row r="259" spans="2:7" x14ac:dyDescent="0.3">
      <c r="B259">
        <v>255</v>
      </c>
      <c r="C259" t="s">
        <v>13</v>
      </c>
      <c r="D259" t="s">
        <v>54</v>
      </c>
      <c r="E259">
        <v>3</v>
      </c>
      <c r="F259" s="6">
        <v>22.02</v>
      </c>
      <c r="G259" s="6">
        <f>Table4[[#This Row],[Units]]*Table4[[#This Row],[Price]]</f>
        <v>66.06</v>
      </c>
    </row>
    <row r="260" spans="2:7" x14ac:dyDescent="0.3">
      <c r="B260">
        <v>256</v>
      </c>
      <c r="C260" t="s">
        <v>17</v>
      </c>
      <c r="D260" t="s">
        <v>62</v>
      </c>
      <c r="E260">
        <v>1</v>
      </c>
      <c r="F260" s="6">
        <v>85.61</v>
      </c>
      <c r="G260" s="6">
        <f>Table4[[#This Row],[Units]]*Table4[[#This Row],[Price]]</f>
        <v>85.61</v>
      </c>
    </row>
    <row r="261" spans="2:7" x14ac:dyDescent="0.3">
      <c r="B261">
        <v>257</v>
      </c>
      <c r="C261" t="s">
        <v>13</v>
      </c>
      <c r="D261" t="s">
        <v>64</v>
      </c>
      <c r="E261">
        <v>5</v>
      </c>
      <c r="F261" s="6">
        <v>22.91</v>
      </c>
      <c r="G261" s="6">
        <f>Table4[[#This Row],[Units]]*Table4[[#This Row],[Price]]</f>
        <v>114.55</v>
      </c>
    </row>
    <row r="262" spans="2:7" x14ac:dyDescent="0.3">
      <c r="B262">
        <v>258</v>
      </c>
      <c r="C262" t="s">
        <v>17</v>
      </c>
      <c r="D262" t="s">
        <v>58</v>
      </c>
      <c r="E262">
        <v>2</v>
      </c>
      <c r="F262" s="6">
        <v>87.33</v>
      </c>
      <c r="G262" s="6">
        <f>Table4[[#This Row],[Units]]*Table4[[#This Row],[Price]]</f>
        <v>174.66</v>
      </c>
    </row>
    <row r="263" spans="2:7" x14ac:dyDescent="0.3">
      <c r="B263">
        <v>259</v>
      </c>
      <c r="C263" t="s">
        <v>34</v>
      </c>
      <c r="D263" t="s">
        <v>15</v>
      </c>
      <c r="E263">
        <v>2</v>
      </c>
      <c r="F263" s="6">
        <v>14.57</v>
      </c>
      <c r="G263" s="6">
        <f>Table4[[#This Row],[Units]]*Table4[[#This Row],[Price]]</f>
        <v>29.14</v>
      </c>
    </row>
    <row r="264" spans="2:7" x14ac:dyDescent="0.3">
      <c r="B264">
        <v>260</v>
      </c>
      <c r="C264" t="s">
        <v>17</v>
      </c>
      <c r="D264" t="s">
        <v>19</v>
      </c>
      <c r="E264">
        <v>1</v>
      </c>
      <c r="F264" s="6">
        <v>84.19</v>
      </c>
      <c r="G264" s="6">
        <f>Table4[[#This Row],[Units]]*Table4[[#This Row],[Price]]</f>
        <v>84.19</v>
      </c>
    </row>
    <row r="265" spans="2:7" x14ac:dyDescent="0.3">
      <c r="B265">
        <v>261</v>
      </c>
      <c r="C265" t="s">
        <v>34</v>
      </c>
      <c r="D265" t="s">
        <v>25</v>
      </c>
      <c r="E265">
        <v>1</v>
      </c>
      <c r="F265" s="6">
        <v>15.620000000000001</v>
      </c>
      <c r="G265" s="6">
        <f>Table4[[#This Row],[Units]]*Table4[[#This Row],[Price]]</f>
        <v>15.620000000000001</v>
      </c>
    </row>
    <row r="266" spans="2:7" x14ac:dyDescent="0.3">
      <c r="B266">
        <v>262</v>
      </c>
      <c r="C266" t="s">
        <v>34</v>
      </c>
      <c r="D266" t="s">
        <v>26</v>
      </c>
      <c r="E266">
        <v>1</v>
      </c>
      <c r="F266" s="6">
        <v>12.6</v>
      </c>
      <c r="G266" s="6">
        <f>Table4[[#This Row],[Units]]*Table4[[#This Row],[Price]]</f>
        <v>12.6</v>
      </c>
    </row>
    <row r="267" spans="2:7" x14ac:dyDescent="0.3">
      <c r="B267">
        <v>263</v>
      </c>
      <c r="C267" t="s">
        <v>17</v>
      </c>
      <c r="D267" t="s">
        <v>25</v>
      </c>
      <c r="E267">
        <v>2</v>
      </c>
      <c r="F267" s="6">
        <v>87.71</v>
      </c>
      <c r="G267" s="6">
        <f>Table4[[#This Row],[Units]]*Table4[[#This Row],[Price]]</f>
        <v>175.42</v>
      </c>
    </row>
    <row r="268" spans="2:7" x14ac:dyDescent="0.3">
      <c r="B268">
        <v>264</v>
      </c>
      <c r="C268" t="s">
        <v>17</v>
      </c>
      <c r="D268" t="s">
        <v>62</v>
      </c>
      <c r="E268">
        <v>5</v>
      </c>
      <c r="F268" s="6">
        <v>85.85</v>
      </c>
      <c r="G268" s="6">
        <f>Table4[[#This Row],[Units]]*Table4[[#This Row],[Price]]</f>
        <v>429.25</v>
      </c>
    </row>
    <row r="269" spans="2:7" x14ac:dyDescent="0.3">
      <c r="B269">
        <v>265</v>
      </c>
      <c r="C269" t="s">
        <v>30</v>
      </c>
      <c r="D269" t="s">
        <v>65</v>
      </c>
      <c r="E269">
        <v>3</v>
      </c>
      <c r="F269" s="6">
        <v>53.91</v>
      </c>
      <c r="G269" s="6">
        <f>Table4[[#This Row],[Units]]*Table4[[#This Row],[Price]]</f>
        <v>161.72999999999999</v>
      </c>
    </row>
    <row r="270" spans="2:7" x14ac:dyDescent="0.3">
      <c r="B270">
        <v>266</v>
      </c>
      <c r="C270" t="s">
        <v>34</v>
      </c>
      <c r="D270" t="s">
        <v>33</v>
      </c>
      <c r="E270">
        <v>4</v>
      </c>
      <c r="F270" s="6">
        <v>13.19</v>
      </c>
      <c r="G270" s="6">
        <f>Table4[[#This Row],[Units]]*Table4[[#This Row],[Price]]</f>
        <v>52.76</v>
      </c>
    </row>
    <row r="271" spans="2:7" x14ac:dyDescent="0.3">
      <c r="B271">
        <v>267</v>
      </c>
      <c r="C271" t="s">
        <v>17</v>
      </c>
      <c r="D271" t="s">
        <v>44</v>
      </c>
      <c r="E271">
        <v>2</v>
      </c>
      <c r="F271" s="6">
        <v>84.87</v>
      </c>
      <c r="G271" s="6">
        <f>Table4[[#This Row],[Units]]*Table4[[#This Row],[Price]]</f>
        <v>169.74</v>
      </c>
    </row>
    <row r="272" spans="2:7" x14ac:dyDescent="0.3">
      <c r="B272">
        <v>268</v>
      </c>
      <c r="C272" t="s">
        <v>30</v>
      </c>
      <c r="D272" t="s">
        <v>26</v>
      </c>
      <c r="E272">
        <v>3</v>
      </c>
      <c r="F272" s="6">
        <v>51.389999999999993</v>
      </c>
      <c r="G272" s="6">
        <f>Table4[[#This Row],[Units]]*Table4[[#This Row],[Price]]</f>
        <v>154.16999999999999</v>
      </c>
    </row>
    <row r="273" spans="2:7" x14ac:dyDescent="0.3">
      <c r="B273">
        <v>269</v>
      </c>
      <c r="C273" t="s">
        <v>17</v>
      </c>
      <c r="D273" t="s">
        <v>65</v>
      </c>
      <c r="E273">
        <v>1</v>
      </c>
      <c r="F273" s="6">
        <v>86.3</v>
      </c>
      <c r="G273" s="6">
        <f>Table4[[#This Row],[Units]]*Table4[[#This Row],[Price]]</f>
        <v>86.3</v>
      </c>
    </row>
    <row r="274" spans="2:7" x14ac:dyDescent="0.3">
      <c r="B274">
        <v>270</v>
      </c>
      <c r="C274" t="s">
        <v>34</v>
      </c>
      <c r="D274" t="s">
        <v>49</v>
      </c>
      <c r="E274">
        <v>5</v>
      </c>
      <c r="F274" s="6">
        <v>16.23</v>
      </c>
      <c r="G274" s="6">
        <f>Table4[[#This Row],[Units]]*Table4[[#This Row],[Price]]</f>
        <v>81.150000000000006</v>
      </c>
    </row>
    <row r="275" spans="2:7" x14ac:dyDescent="0.3">
      <c r="B275">
        <v>271</v>
      </c>
      <c r="C275" t="s">
        <v>17</v>
      </c>
      <c r="D275" t="s">
        <v>63</v>
      </c>
      <c r="E275">
        <v>3</v>
      </c>
      <c r="F275" s="6">
        <v>87.6</v>
      </c>
      <c r="G275" s="6">
        <f>Table4[[#This Row],[Units]]*Table4[[#This Row],[Price]]</f>
        <v>262.79999999999995</v>
      </c>
    </row>
    <row r="276" spans="2:7" x14ac:dyDescent="0.3">
      <c r="B276">
        <v>272</v>
      </c>
      <c r="C276" t="s">
        <v>34</v>
      </c>
      <c r="D276" t="s">
        <v>38</v>
      </c>
      <c r="E276">
        <v>5</v>
      </c>
      <c r="F276" s="6">
        <v>16.489999999999998</v>
      </c>
      <c r="G276" s="6">
        <f>Table4[[#This Row],[Units]]*Table4[[#This Row],[Price]]</f>
        <v>82.449999999999989</v>
      </c>
    </row>
    <row r="277" spans="2:7" x14ac:dyDescent="0.3">
      <c r="B277">
        <v>273</v>
      </c>
      <c r="C277" t="s">
        <v>13</v>
      </c>
      <c r="D277" t="s">
        <v>31</v>
      </c>
      <c r="E277">
        <v>3</v>
      </c>
      <c r="F277" s="6">
        <v>24.57</v>
      </c>
      <c r="G277" s="6">
        <f>Table4[[#This Row],[Units]]*Table4[[#This Row],[Price]]</f>
        <v>73.710000000000008</v>
      </c>
    </row>
    <row r="278" spans="2:7" x14ac:dyDescent="0.3">
      <c r="B278">
        <v>274</v>
      </c>
      <c r="C278" t="s">
        <v>30</v>
      </c>
      <c r="D278" t="s">
        <v>25</v>
      </c>
      <c r="E278">
        <v>4</v>
      </c>
      <c r="F278" s="6">
        <v>51.68</v>
      </c>
      <c r="G278" s="6">
        <f>Table4[[#This Row],[Units]]*Table4[[#This Row],[Price]]</f>
        <v>206.72</v>
      </c>
    </row>
    <row r="279" spans="2:7" x14ac:dyDescent="0.3">
      <c r="B279">
        <v>275</v>
      </c>
      <c r="C279" t="s">
        <v>17</v>
      </c>
      <c r="D279" t="s">
        <v>51</v>
      </c>
      <c r="E279">
        <v>2</v>
      </c>
      <c r="F279" s="6">
        <v>85.52</v>
      </c>
      <c r="G279" s="6">
        <f>Table4[[#This Row],[Units]]*Table4[[#This Row],[Price]]</f>
        <v>171.04</v>
      </c>
    </row>
    <row r="280" spans="2:7" x14ac:dyDescent="0.3">
      <c r="B280">
        <v>276</v>
      </c>
      <c r="C280" t="s">
        <v>13</v>
      </c>
      <c r="D280" t="s">
        <v>25</v>
      </c>
      <c r="E280">
        <v>3</v>
      </c>
      <c r="F280" s="6">
        <v>21.689999999999998</v>
      </c>
      <c r="G280" s="6">
        <f>Table4[[#This Row],[Units]]*Table4[[#This Row],[Price]]</f>
        <v>65.069999999999993</v>
      </c>
    </row>
    <row r="281" spans="2:7" x14ac:dyDescent="0.3">
      <c r="B281">
        <v>277</v>
      </c>
      <c r="C281" t="s">
        <v>17</v>
      </c>
      <c r="D281" t="s">
        <v>40</v>
      </c>
      <c r="E281">
        <v>1</v>
      </c>
      <c r="F281" s="6">
        <v>85.9</v>
      </c>
      <c r="G281" s="6">
        <f>Table4[[#This Row],[Units]]*Table4[[#This Row],[Price]]</f>
        <v>85.9</v>
      </c>
    </row>
    <row r="282" spans="2:7" x14ac:dyDescent="0.3">
      <c r="B282">
        <v>278</v>
      </c>
      <c r="C282" t="s">
        <v>13</v>
      </c>
      <c r="D282" t="s">
        <v>57</v>
      </c>
      <c r="E282">
        <v>2</v>
      </c>
      <c r="F282" s="6">
        <v>24.599999999999998</v>
      </c>
      <c r="G282" s="6">
        <f>Table4[[#This Row],[Units]]*Table4[[#This Row],[Price]]</f>
        <v>49.199999999999996</v>
      </c>
    </row>
    <row r="283" spans="2:7" x14ac:dyDescent="0.3">
      <c r="B283">
        <v>279</v>
      </c>
      <c r="C283" t="s">
        <v>30</v>
      </c>
      <c r="D283" t="s">
        <v>64</v>
      </c>
      <c r="E283">
        <v>5</v>
      </c>
      <c r="F283" s="6">
        <v>53.65</v>
      </c>
      <c r="G283" s="6">
        <f>Table4[[#This Row],[Units]]*Table4[[#This Row],[Price]]</f>
        <v>268.25</v>
      </c>
    </row>
    <row r="284" spans="2:7" x14ac:dyDescent="0.3">
      <c r="B284">
        <v>280</v>
      </c>
      <c r="C284" t="s">
        <v>30</v>
      </c>
      <c r="D284" t="s">
        <v>52</v>
      </c>
      <c r="E284">
        <v>3</v>
      </c>
      <c r="F284" s="6">
        <v>53.809999999999995</v>
      </c>
      <c r="G284" s="6">
        <f>Table4[[#This Row],[Units]]*Table4[[#This Row],[Price]]</f>
        <v>161.42999999999998</v>
      </c>
    </row>
    <row r="285" spans="2:7" x14ac:dyDescent="0.3">
      <c r="B285">
        <v>281</v>
      </c>
      <c r="C285" t="s">
        <v>17</v>
      </c>
      <c r="D285" t="s">
        <v>40</v>
      </c>
      <c r="E285">
        <v>3</v>
      </c>
      <c r="F285" s="6">
        <v>85.07</v>
      </c>
      <c r="G285" s="6">
        <f>Table4[[#This Row],[Units]]*Table4[[#This Row],[Price]]</f>
        <v>255.20999999999998</v>
      </c>
    </row>
    <row r="286" spans="2:7" x14ac:dyDescent="0.3">
      <c r="B286">
        <v>282</v>
      </c>
      <c r="C286" t="s">
        <v>34</v>
      </c>
      <c r="D286" t="s">
        <v>57</v>
      </c>
      <c r="E286">
        <v>4</v>
      </c>
      <c r="F286" s="6">
        <v>15.36</v>
      </c>
      <c r="G286" s="6">
        <f>Table4[[#This Row],[Units]]*Table4[[#This Row],[Price]]</f>
        <v>61.44</v>
      </c>
    </row>
    <row r="287" spans="2:7" x14ac:dyDescent="0.3">
      <c r="B287">
        <v>283</v>
      </c>
      <c r="C287" t="s">
        <v>13</v>
      </c>
      <c r="D287" t="s">
        <v>56</v>
      </c>
      <c r="E287">
        <v>2</v>
      </c>
      <c r="F287" s="6">
        <v>24.58</v>
      </c>
      <c r="G287" s="6">
        <f>Table4[[#This Row],[Units]]*Table4[[#This Row],[Price]]</f>
        <v>49.16</v>
      </c>
    </row>
    <row r="288" spans="2:7" x14ac:dyDescent="0.3">
      <c r="B288">
        <v>284</v>
      </c>
      <c r="C288" t="s">
        <v>17</v>
      </c>
      <c r="D288" t="s">
        <v>20</v>
      </c>
      <c r="E288">
        <v>5</v>
      </c>
      <c r="F288" s="6">
        <v>84.24</v>
      </c>
      <c r="G288" s="6">
        <f>Table4[[#This Row],[Units]]*Table4[[#This Row],[Price]]</f>
        <v>421.2</v>
      </c>
    </row>
    <row r="289" spans="2:7" x14ac:dyDescent="0.3">
      <c r="B289">
        <v>285</v>
      </c>
      <c r="C289" t="s">
        <v>34</v>
      </c>
      <c r="D289" t="s">
        <v>49</v>
      </c>
      <c r="E289">
        <v>3</v>
      </c>
      <c r="F289" s="6">
        <v>13.18</v>
      </c>
      <c r="G289" s="6">
        <f>Table4[[#This Row],[Units]]*Table4[[#This Row],[Price]]</f>
        <v>39.54</v>
      </c>
    </row>
    <row r="290" spans="2:7" x14ac:dyDescent="0.3">
      <c r="B290">
        <v>286</v>
      </c>
      <c r="C290" t="s">
        <v>17</v>
      </c>
      <c r="D290" t="s">
        <v>16</v>
      </c>
      <c r="E290">
        <v>4</v>
      </c>
      <c r="F290" s="6">
        <v>84.57</v>
      </c>
      <c r="G290" s="6">
        <f>Table4[[#This Row],[Units]]*Table4[[#This Row],[Price]]</f>
        <v>338.28</v>
      </c>
    </row>
    <row r="291" spans="2:7" x14ac:dyDescent="0.3">
      <c r="B291">
        <v>287</v>
      </c>
      <c r="C291" t="s">
        <v>17</v>
      </c>
      <c r="D291" t="s">
        <v>50</v>
      </c>
      <c r="E291">
        <v>4</v>
      </c>
      <c r="F291" s="6">
        <v>85.06</v>
      </c>
      <c r="G291" s="6">
        <f>Table4[[#This Row],[Units]]*Table4[[#This Row],[Price]]</f>
        <v>340.24</v>
      </c>
    </row>
    <row r="292" spans="2:7" x14ac:dyDescent="0.3">
      <c r="B292">
        <v>288</v>
      </c>
      <c r="C292" t="s">
        <v>34</v>
      </c>
      <c r="D292" t="s">
        <v>57</v>
      </c>
      <c r="E292">
        <v>5</v>
      </c>
      <c r="F292" s="6">
        <v>15.06</v>
      </c>
      <c r="G292" s="6">
        <f>Table4[[#This Row],[Units]]*Table4[[#This Row],[Price]]</f>
        <v>75.3</v>
      </c>
    </row>
    <row r="293" spans="2:7" x14ac:dyDescent="0.3">
      <c r="B293">
        <v>289</v>
      </c>
      <c r="C293" t="s">
        <v>17</v>
      </c>
      <c r="D293" t="s">
        <v>32</v>
      </c>
      <c r="E293">
        <v>4</v>
      </c>
      <c r="F293" s="6">
        <v>87.49</v>
      </c>
      <c r="G293" s="6">
        <f>Table4[[#This Row],[Units]]*Table4[[#This Row],[Price]]</f>
        <v>349.96</v>
      </c>
    </row>
    <row r="294" spans="2:7" x14ac:dyDescent="0.3">
      <c r="B294">
        <v>290</v>
      </c>
      <c r="C294" t="s">
        <v>17</v>
      </c>
      <c r="D294" t="s">
        <v>53</v>
      </c>
      <c r="E294">
        <v>4</v>
      </c>
      <c r="F294" s="6">
        <v>84.78</v>
      </c>
      <c r="G294" s="6">
        <f>Table4[[#This Row],[Units]]*Table4[[#This Row],[Price]]</f>
        <v>339.12</v>
      </c>
    </row>
    <row r="295" spans="2:7" x14ac:dyDescent="0.3">
      <c r="B295">
        <v>291</v>
      </c>
      <c r="C295" t="s">
        <v>34</v>
      </c>
      <c r="D295" t="s">
        <v>51</v>
      </c>
      <c r="E295">
        <v>1</v>
      </c>
      <c r="F295" s="6">
        <v>12.78</v>
      </c>
      <c r="G295" s="6">
        <f>Table4[[#This Row],[Units]]*Table4[[#This Row],[Price]]</f>
        <v>12.78</v>
      </c>
    </row>
    <row r="296" spans="2:7" x14ac:dyDescent="0.3">
      <c r="B296">
        <v>292</v>
      </c>
      <c r="C296" t="s">
        <v>13</v>
      </c>
      <c r="D296" t="s">
        <v>31</v>
      </c>
      <c r="E296">
        <v>1</v>
      </c>
      <c r="F296" s="6">
        <v>21.25</v>
      </c>
      <c r="G296" s="6">
        <f>Table4[[#This Row],[Units]]*Table4[[#This Row],[Price]]</f>
        <v>21.25</v>
      </c>
    </row>
    <row r="297" spans="2:7" x14ac:dyDescent="0.3">
      <c r="B297">
        <v>293</v>
      </c>
      <c r="C297" t="s">
        <v>17</v>
      </c>
      <c r="D297" t="s">
        <v>15</v>
      </c>
      <c r="E297">
        <v>2</v>
      </c>
      <c r="F297" s="6">
        <v>84.82</v>
      </c>
      <c r="G297" s="6">
        <f>Table4[[#This Row],[Units]]*Table4[[#This Row],[Price]]</f>
        <v>169.64</v>
      </c>
    </row>
    <row r="298" spans="2:7" x14ac:dyDescent="0.3">
      <c r="B298">
        <v>294</v>
      </c>
      <c r="C298" t="s">
        <v>30</v>
      </c>
      <c r="D298" t="s">
        <v>33</v>
      </c>
      <c r="E298">
        <v>3</v>
      </c>
      <c r="F298" s="6">
        <v>53.199999999999996</v>
      </c>
      <c r="G298" s="6">
        <f>Table4[[#This Row],[Units]]*Table4[[#This Row],[Price]]</f>
        <v>159.6</v>
      </c>
    </row>
    <row r="299" spans="2:7" x14ac:dyDescent="0.3">
      <c r="B299">
        <v>295</v>
      </c>
      <c r="C299" t="s">
        <v>30</v>
      </c>
      <c r="D299" t="s">
        <v>26</v>
      </c>
      <c r="E299">
        <v>1</v>
      </c>
      <c r="F299" s="6">
        <v>54.57</v>
      </c>
      <c r="G299" s="6">
        <f>Table4[[#This Row],[Units]]*Table4[[#This Row],[Price]]</f>
        <v>54.57</v>
      </c>
    </row>
    <row r="300" spans="2:7" x14ac:dyDescent="0.3">
      <c r="B300">
        <v>296</v>
      </c>
      <c r="C300" t="s">
        <v>17</v>
      </c>
      <c r="D300" t="s">
        <v>15</v>
      </c>
      <c r="E300">
        <v>2</v>
      </c>
      <c r="F300" s="6">
        <v>86.77</v>
      </c>
      <c r="G300" s="6">
        <f>Table4[[#This Row],[Units]]*Table4[[#This Row],[Price]]</f>
        <v>173.54</v>
      </c>
    </row>
    <row r="301" spans="2:7" x14ac:dyDescent="0.3">
      <c r="B301">
        <v>297</v>
      </c>
      <c r="C301" t="s">
        <v>17</v>
      </c>
      <c r="D301" t="s">
        <v>54</v>
      </c>
      <c r="E301">
        <v>2</v>
      </c>
      <c r="F301" s="6">
        <v>87.84</v>
      </c>
      <c r="G301" s="6">
        <f>Table4[[#This Row],[Units]]*Table4[[#This Row],[Price]]</f>
        <v>175.68</v>
      </c>
    </row>
    <row r="302" spans="2:7" x14ac:dyDescent="0.3">
      <c r="B302">
        <v>298</v>
      </c>
      <c r="C302" t="s">
        <v>34</v>
      </c>
      <c r="D302" t="s">
        <v>40</v>
      </c>
      <c r="E302">
        <v>5</v>
      </c>
      <c r="F302" s="6">
        <v>15.56</v>
      </c>
      <c r="G302" s="6">
        <f>Table4[[#This Row],[Units]]*Table4[[#This Row],[Price]]</f>
        <v>77.8</v>
      </c>
    </row>
    <row r="303" spans="2:7" x14ac:dyDescent="0.3">
      <c r="B303">
        <v>299</v>
      </c>
      <c r="C303" t="s">
        <v>34</v>
      </c>
      <c r="D303" t="s">
        <v>37</v>
      </c>
      <c r="E303">
        <v>1</v>
      </c>
      <c r="F303" s="6">
        <v>15.09</v>
      </c>
      <c r="G303" s="6">
        <f>Table4[[#This Row],[Units]]*Table4[[#This Row],[Price]]</f>
        <v>15.09</v>
      </c>
    </row>
    <row r="304" spans="2:7" x14ac:dyDescent="0.3">
      <c r="B304">
        <v>300</v>
      </c>
      <c r="C304" t="s">
        <v>13</v>
      </c>
      <c r="D304" t="s">
        <v>36</v>
      </c>
      <c r="E304">
        <v>1</v>
      </c>
      <c r="F304" s="6">
        <v>24.2</v>
      </c>
      <c r="G304" s="6">
        <f>Table4[[#This Row],[Units]]*Table4[[#This Row],[Price]]</f>
        <v>24.2</v>
      </c>
    </row>
    <row r="305" spans="2:7" x14ac:dyDescent="0.3">
      <c r="B305">
        <v>301</v>
      </c>
      <c r="C305" t="s">
        <v>30</v>
      </c>
      <c r="D305" t="s">
        <v>6</v>
      </c>
      <c r="E305">
        <v>2</v>
      </c>
      <c r="F305" s="6">
        <v>51.029999999999994</v>
      </c>
      <c r="G305" s="6">
        <f>Table4[[#This Row],[Units]]*Table4[[#This Row],[Price]]</f>
        <v>102.05999999999999</v>
      </c>
    </row>
    <row r="306" spans="2:7" x14ac:dyDescent="0.3">
      <c r="B306">
        <v>302</v>
      </c>
      <c r="C306" t="s">
        <v>17</v>
      </c>
      <c r="D306" t="s">
        <v>43</v>
      </c>
      <c r="E306">
        <v>2</v>
      </c>
      <c r="F306" s="6">
        <v>87.91</v>
      </c>
      <c r="G306" s="6">
        <f>Table4[[#This Row],[Units]]*Table4[[#This Row],[Price]]</f>
        <v>175.82</v>
      </c>
    </row>
    <row r="307" spans="2:7" x14ac:dyDescent="0.3">
      <c r="B307">
        <v>303</v>
      </c>
      <c r="C307" t="s">
        <v>17</v>
      </c>
      <c r="D307" t="s">
        <v>6</v>
      </c>
      <c r="E307">
        <v>2</v>
      </c>
      <c r="F307" s="6">
        <v>84.91</v>
      </c>
      <c r="G307" s="6">
        <f>Table4[[#This Row],[Units]]*Table4[[#This Row],[Price]]</f>
        <v>169.82</v>
      </c>
    </row>
    <row r="308" spans="2:7" x14ac:dyDescent="0.3">
      <c r="B308">
        <v>304</v>
      </c>
      <c r="C308" t="s">
        <v>13</v>
      </c>
      <c r="D308" t="s">
        <v>63</v>
      </c>
      <c r="E308">
        <v>5</v>
      </c>
      <c r="F308" s="6">
        <v>22.65</v>
      </c>
      <c r="G308" s="6">
        <f>Table4[[#This Row],[Units]]*Table4[[#This Row],[Price]]</f>
        <v>113.25</v>
      </c>
    </row>
    <row r="309" spans="2:7" x14ac:dyDescent="0.3">
      <c r="B309">
        <v>305</v>
      </c>
      <c r="C309" t="s">
        <v>30</v>
      </c>
      <c r="D309" t="s">
        <v>15</v>
      </c>
      <c r="E309">
        <v>1</v>
      </c>
      <c r="F309" s="6">
        <v>52.5</v>
      </c>
      <c r="G309" s="6">
        <f>Table4[[#This Row],[Units]]*Table4[[#This Row],[Price]]</f>
        <v>52.5</v>
      </c>
    </row>
    <row r="310" spans="2:7" x14ac:dyDescent="0.3">
      <c r="B310">
        <v>306</v>
      </c>
      <c r="C310" t="s">
        <v>34</v>
      </c>
      <c r="D310" t="s">
        <v>44</v>
      </c>
      <c r="E310">
        <v>5</v>
      </c>
      <c r="F310" s="6">
        <v>16.22</v>
      </c>
      <c r="G310" s="6">
        <f>Table4[[#This Row],[Units]]*Table4[[#This Row],[Price]]</f>
        <v>81.099999999999994</v>
      </c>
    </row>
    <row r="311" spans="2:7" x14ac:dyDescent="0.3">
      <c r="B311">
        <v>307</v>
      </c>
      <c r="C311" t="s">
        <v>34</v>
      </c>
      <c r="D311" t="s">
        <v>16</v>
      </c>
      <c r="E311">
        <v>3</v>
      </c>
      <c r="F311" s="6">
        <v>16.059999999999999</v>
      </c>
      <c r="G311" s="6">
        <f>Table4[[#This Row],[Units]]*Table4[[#This Row],[Price]]</f>
        <v>48.179999999999993</v>
      </c>
    </row>
    <row r="312" spans="2:7" x14ac:dyDescent="0.3">
      <c r="B312">
        <v>308</v>
      </c>
      <c r="C312" t="s">
        <v>34</v>
      </c>
      <c r="D312" t="s">
        <v>37</v>
      </c>
      <c r="E312">
        <v>2</v>
      </c>
      <c r="F312" s="6">
        <v>15.84</v>
      </c>
      <c r="G312" s="6">
        <f>Table4[[#This Row],[Units]]*Table4[[#This Row],[Price]]</f>
        <v>31.68</v>
      </c>
    </row>
    <row r="313" spans="2:7" x14ac:dyDescent="0.3">
      <c r="B313">
        <v>309</v>
      </c>
      <c r="C313" t="s">
        <v>17</v>
      </c>
      <c r="D313" t="s">
        <v>61</v>
      </c>
      <c r="E313">
        <v>4</v>
      </c>
      <c r="F313" s="6">
        <v>87.73</v>
      </c>
      <c r="G313" s="6">
        <f>Table4[[#This Row],[Units]]*Table4[[#This Row],[Price]]</f>
        <v>350.92</v>
      </c>
    </row>
    <row r="314" spans="2:7" x14ac:dyDescent="0.3">
      <c r="B314">
        <v>310</v>
      </c>
      <c r="C314" t="s">
        <v>13</v>
      </c>
      <c r="D314" t="s">
        <v>16</v>
      </c>
      <c r="E314">
        <v>1</v>
      </c>
      <c r="F314" s="6">
        <v>21.889999999999997</v>
      </c>
      <c r="G314" s="6">
        <f>Table4[[#This Row],[Units]]*Table4[[#This Row],[Price]]</f>
        <v>21.889999999999997</v>
      </c>
    </row>
    <row r="315" spans="2:7" x14ac:dyDescent="0.3">
      <c r="B315">
        <v>311</v>
      </c>
      <c r="C315" t="s">
        <v>30</v>
      </c>
      <c r="D315" t="s">
        <v>56</v>
      </c>
      <c r="E315">
        <v>2</v>
      </c>
      <c r="F315" s="6">
        <v>51.62</v>
      </c>
      <c r="G315" s="6">
        <f>Table4[[#This Row],[Units]]*Table4[[#This Row],[Price]]</f>
        <v>103.24</v>
      </c>
    </row>
    <row r="316" spans="2:7" x14ac:dyDescent="0.3">
      <c r="B316">
        <v>312</v>
      </c>
      <c r="C316" t="s">
        <v>17</v>
      </c>
      <c r="D316" t="s">
        <v>20</v>
      </c>
      <c r="E316">
        <v>3</v>
      </c>
      <c r="F316" s="6">
        <v>87.97</v>
      </c>
      <c r="G316" s="6">
        <f>Table4[[#This Row],[Units]]*Table4[[#This Row],[Price]]</f>
        <v>263.90999999999997</v>
      </c>
    </row>
    <row r="317" spans="2:7" x14ac:dyDescent="0.3">
      <c r="B317">
        <v>313</v>
      </c>
      <c r="C317" t="s">
        <v>17</v>
      </c>
      <c r="D317" t="s">
        <v>60</v>
      </c>
      <c r="E317">
        <v>5</v>
      </c>
      <c r="F317" s="6">
        <v>84.79</v>
      </c>
      <c r="G317" s="6">
        <f>Table4[[#This Row],[Units]]*Table4[[#This Row],[Price]]</f>
        <v>423.95000000000005</v>
      </c>
    </row>
    <row r="318" spans="2:7" x14ac:dyDescent="0.3">
      <c r="B318">
        <v>314</v>
      </c>
      <c r="C318" t="s">
        <v>30</v>
      </c>
      <c r="D318" t="s">
        <v>59</v>
      </c>
      <c r="E318">
        <v>1</v>
      </c>
      <c r="F318" s="6">
        <v>52</v>
      </c>
      <c r="G318" s="6">
        <f>Table4[[#This Row],[Units]]*Table4[[#This Row],[Price]]</f>
        <v>52</v>
      </c>
    </row>
    <row r="319" spans="2:7" x14ac:dyDescent="0.3">
      <c r="B319">
        <v>315</v>
      </c>
      <c r="C319" t="s">
        <v>17</v>
      </c>
      <c r="D319" t="s">
        <v>58</v>
      </c>
      <c r="E319">
        <v>4</v>
      </c>
      <c r="F319" s="6">
        <v>87.48</v>
      </c>
      <c r="G319" s="6">
        <f>Table4[[#This Row],[Units]]*Table4[[#This Row],[Price]]</f>
        <v>349.92</v>
      </c>
    </row>
    <row r="320" spans="2:7" x14ac:dyDescent="0.3">
      <c r="B320">
        <v>316</v>
      </c>
      <c r="C320" t="s">
        <v>34</v>
      </c>
      <c r="D320" t="s">
        <v>55</v>
      </c>
      <c r="E320">
        <v>5</v>
      </c>
      <c r="F320" s="6">
        <v>14.23</v>
      </c>
      <c r="G320" s="6">
        <f>Table4[[#This Row],[Units]]*Table4[[#This Row],[Price]]</f>
        <v>71.150000000000006</v>
      </c>
    </row>
    <row r="321" spans="2:7" x14ac:dyDescent="0.3">
      <c r="B321">
        <v>317</v>
      </c>
      <c r="C321" t="s">
        <v>17</v>
      </c>
      <c r="D321" t="s">
        <v>29</v>
      </c>
      <c r="E321">
        <v>5</v>
      </c>
      <c r="F321" s="6">
        <v>86.78</v>
      </c>
      <c r="G321" s="6">
        <f>Table4[[#This Row],[Units]]*Table4[[#This Row],[Price]]</f>
        <v>433.9</v>
      </c>
    </row>
    <row r="322" spans="2:7" x14ac:dyDescent="0.3">
      <c r="B322">
        <v>318</v>
      </c>
      <c r="C322" t="s">
        <v>13</v>
      </c>
      <c r="D322" t="s">
        <v>20</v>
      </c>
      <c r="E322">
        <v>1</v>
      </c>
      <c r="F322" s="6">
        <v>21.439999999999998</v>
      </c>
      <c r="G322" s="6">
        <f>Table4[[#This Row],[Units]]*Table4[[#This Row],[Price]]</f>
        <v>21.439999999999998</v>
      </c>
    </row>
    <row r="323" spans="2:7" x14ac:dyDescent="0.3">
      <c r="B323">
        <v>319</v>
      </c>
      <c r="C323" t="s">
        <v>13</v>
      </c>
      <c r="D323" t="s">
        <v>46</v>
      </c>
      <c r="E323">
        <v>1</v>
      </c>
      <c r="F323" s="6">
        <v>24.02</v>
      </c>
      <c r="G323" s="6">
        <f>Table4[[#This Row],[Units]]*Table4[[#This Row],[Price]]</f>
        <v>24.02</v>
      </c>
    </row>
    <row r="324" spans="2:7" x14ac:dyDescent="0.3">
      <c r="B324">
        <v>320</v>
      </c>
      <c r="C324" t="s">
        <v>17</v>
      </c>
      <c r="D324" t="s">
        <v>47</v>
      </c>
      <c r="E324">
        <v>1</v>
      </c>
      <c r="F324" s="6">
        <v>87.39</v>
      </c>
      <c r="G324" s="6">
        <f>Table4[[#This Row],[Units]]*Table4[[#This Row],[Price]]</f>
        <v>87.39</v>
      </c>
    </row>
    <row r="325" spans="2:7" x14ac:dyDescent="0.3">
      <c r="B325">
        <v>321</v>
      </c>
      <c r="C325" t="s">
        <v>17</v>
      </c>
      <c r="D325" t="s">
        <v>42</v>
      </c>
      <c r="E325">
        <v>3</v>
      </c>
      <c r="F325" s="6">
        <v>87.45</v>
      </c>
      <c r="G325" s="6">
        <f>Table4[[#This Row],[Units]]*Table4[[#This Row],[Price]]</f>
        <v>262.35000000000002</v>
      </c>
    </row>
    <row r="326" spans="2:7" x14ac:dyDescent="0.3">
      <c r="B326">
        <v>322</v>
      </c>
      <c r="C326" t="s">
        <v>13</v>
      </c>
      <c r="D326" t="s">
        <v>62</v>
      </c>
      <c r="E326">
        <v>1</v>
      </c>
      <c r="F326" s="6">
        <v>21.409999999999997</v>
      </c>
      <c r="G326" s="6">
        <f>Table4[[#This Row],[Units]]*Table4[[#This Row],[Price]]</f>
        <v>21.409999999999997</v>
      </c>
    </row>
    <row r="327" spans="2:7" x14ac:dyDescent="0.3">
      <c r="B327">
        <v>323</v>
      </c>
      <c r="C327" t="s">
        <v>13</v>
      </c>
      <c r="D327" t="s">
        <v>55</v>
      </c>
      <c r="E327">
        <v>2</v>
      </c>
      <c r="F327" s="6">
        <v>24.07</v>
      </c>
      <c r="G327" s="6">
        <f>Table4[[#This Row],[Units]]*Table4[[#This Row],[Price]]</f>
        <v>48.14</v>
      </c>
    </row>
    <row r="328" spans="2:7" x14ac:dyDescent="0.3">
      <c r="B328">
        <v>324</v>
      </c>
      <c r="C328" t="s">
        <v>30</v>
      </c>
      <c r="D328" t="s">
        <v>58</v>
      </c>
      <c r="E328">
        <v>3</v>
      </c>
      <c r="F328" s="6">
        <v>52.87</v>
      </c>
      <c r="G328" s="6">
        <f>Table4[[#This Row],[Units]]*Table4[[#This Row],[Price]]</f>
        <v>158.60999999999999</v>
      </c>
    </row>
    <row r="329" spans="2:7" x14ac:dyDescent="0.3">
      <c r="B329">
        <v>325</v>
      </c>
      <c r="C329" t="s">
        <v>13</v>
      </c>
      <c r="D329" t="s">
        <v>43</v>
      </c>
      <c r="E329">
        <v>3</v>
      </c>
      <c r="F329" s="6">
        <v>22.56</v>
      </c>
      <c r="G329" s="6">
        <f>Table4[[#This Row],[Units]]*Table4[[#This Row],[Price]]</f>
        <v>67.679999999999993</v>
      </c>
    </row>
    <row r="330" spans="2:7" x14ac:dyDescent="0.3">
      <c r="B330">
        <v>326</v>
      </c>
      <c r="C330" t="s">
        <v>34</v>
      </c>
      <c r="D330" t="s">
        <v>46</v>
      </c>
      <c r="E330">
        <v>5</v>
      </c>
      <c r="F330" s="6">
        <v>14.38</v>
      </c>
      <c r="G330" s="6">
        <f>Table4[[#This Row],[Units]]*Table4[[#This Row],[Price]]</f>
        <v>71.900000000000006</v>
      </c>
    </row>
    <row r="331" spans="2:7" x14ac:dyDescent="0.3">
      <c r="B331">
        <v>327</v>
      </c>
      <c r="C331" t="s">
        <v>17</v>
      </c>
      <c r="D331" t="s">
        <v>37</v>
      </c>
      <c r="E331">
        <v>2</v>
      </c>
      <c r="F331" s="6">
        <v>86.75</v>
      </c>
      <c r="G331" s="6">
        <f>Table4[[#This Row],[Units]]*Table4[[#This Row],[Price]]</f>
        <v>173.5</v>
      </c>
    </row>
    <row r="332" spans="2:7" x14ac:dyDescent="0.3">
      <c r="B332">
        <v>328</v>
      </c>
      <c r="C332" t="s">
        <v>13</v>
      </c>
      <c r="D332" t="s">
        <v>50</v>
      </c>
      <c r="E332">
        <v>1</v>
      </c>
      <c r="F332" s="6">
        <v>24.29</v>
      </c>
      <c r="G332" s="6">
        <f>Table4[[#This Row],[Units]]*Table4[[#This Row],[Price]]</f>
        <v>24.29</v>
      </c>
    </row>
    <row r="333" spans="2:7" x14ac:dyDescent="0.3">
      <c r="B333">
        <v>329</v>
      </c>
      <c r="C333" t="s">
        <v>17</v>
      </c>
      <c r="D333" t="s">
        <v>57</v>
      </c>
      <c r="E333">
        <v>5</v>
      </c>
      <c r="F333" s="6">
        <v>86.57</v>
      </c>
      <c r="G333" s="6">
        <f>Table4[[#This Row],[Units]]*Table4[[#This Row],[Price]]</f>
        <v>432.84999999999997</v>
      </c>
    </row>
    <row r="334" spans="2:7" x14ac:dyDescent="0.3">
      <c r="B334">
        <v>330</v>
      </c>
      <c r="C334" t="s">
        <v>30</v>
      </c>
      <c r="D334" t="s">
        <v>31</v>
      </c>
      <c r="E334">
        <v>3</v>
      </c>
      <c r="F334" s="6">
        <v>53.68</v>
      </c>
      <c r="G334" s="6">
        <f>Table4[[#This Row],[Units]]*Table4[[#This Row],[Price]]</f>
        <v>161.04</v>
      </c>
    </row>
    <row r="335" spans="2:7" x14ac:dyDescent="0.3">
      <c r="B335">
        <v>331</v>
      </c>
      <c r="C335" t="s">
        <v>13</v>
      </c>
      <c r="D335" t="s">
        <v>26</v>
      </c>
      <c r="E335">
        <v>4</v>
      </c>
      <c r="F335" s="6">
        <v>24.65</v>
      </c>
      <c r="G335" s="6">
        <f>Table4[[#This Row],[Units]]*Table4[[#This Row],[Price]]</f>
        <v>98.6</v>
      </c>
    </row>
    <row r="336" spans="2:7" x14ac:dyDescent="0.3">
      <c r="B336">
        <v>332</v>
      </c>
      <c r="C336" t="s">
        <v>30</v>
      </c>
      <c r="D336" t="s">
        <v>58</v>
      </c>
      <c r="E336">
        <v>2</v>
      </c>
      <c r="F336" s="6">
        <v>52.389999999999993</v>
      </c>
      <c r="G336" s="6">
        <f>Table4[[#This Row],[Units]]*Table4[[#This Row],[Price]]</f>
        <v>104.77999999999999</v>
      </c>
    </row>
    <row r="337" spans="2:7" x14ac:dyDescent="0.3">
      <c r="B337">
        <v>333</v>
      </c>
      <c r="C337" t="s">
        <v>17</v>
      </c>
      <c r="D337" t="s">
        <v>55</v>
      </c>
      <c r="E337">
        <v>5</v>
      </c>
      <c r="F337" s="6">
        <v>85.5</v>
      </c>
      <c r="G337" s="6">
        <f>Table4[[#This Row],[Units]]*Table4[[#This Row],[Price]]</f>
        <v>427.5</v>
      </c>
    </row>
    <row r="338" spans="2:7" x14ac:dyDescent="0.3">
      <c r="B338">
        <v>334</v>
      </c>
      <c r="C338" t="s">
        <v>34</v>
      </c>
      <c r="D338" t="s">
        <v>15</v>
      </c>
      <c r="E338">
        <v>1</v>
      </c>
      <c r="F338" s="6">
        <v>14.48</v>
      </c>
      <c r="G338" s="6">
        <f>Table4[[#This Row],[Units]]*Table4[[#This Row],[Price]]</f>
        <v>14.48</v>
      </c>
    </row>
    <row r="339" spans="2:7" x14ac:dyDescent="0.3">
      <c r="B339">
        <v>335</v>
      </c>
      <c r="C339" t="s">
        <v>30</v>
      </c>
      <c r="D339" t="s">
        <v>6</v>
      </c>
      <c r="E339">
        <v>4</v>
      </c>
      <c r="F339" s="6">
        <v>51.709999999999994</v>
      </c>
      <c r="G339" s="6">
        <f>Table4[[#This Row],[Units]]*Table4[[#This Row],[Price]]</f>
        <v>206.83999999999997</v>
      </c>
    </row>
    <row r="340" spans="2:7" x14ac:dyDescent="0.3">
      <c r="B340">
        <v>336</v>
      </c>
      <c r="C340" t="s">
        <v>34</v>
      </c>
      <c r="D340" t="s">
        <v>31</v>
      </c>
      <c r="E340">
        <v>5</v>
      </c>
      <c r="F340" s="6">
        <v>15.57</v>
      </c>
      <c r="G340" s="6">
        <f>Table4[[#This Row],[Units]]*Table4[[#This Row],[Price]]</f>
        <v>77.849999999999994</v>
      </c>
    </row>
    <row r="341" spans="2:7" x14ac:dyDescent="0.3">
      <c r="B341">
        <v>337</v>
      </c>
      <c r="C341" t="s">
        <v>17</v>
      </c>
      <c r="D341" t="s">
        <v>52</v>
      </c>
      <c r="E341">
        <v>1</v>
      </c>
      <c r="F341" s="6">
        <v>84.54</v>
      </c>
      <c r="G341" s="6">
        <f>Table4[[#This Row],[Units]]*Table4[[#This Row],[Price]]</f>
        <v>84.54</v>
      </c>
    </row>
    <row r="342" spans="2:7" x14ac:dyDescent="0.3">
      <c r="B342">
        <v>338</v>
      </c>
      <c r="C342" t="s">
        <v>34</v>
      </c>
      <c r="D342" t="s">
        <v>6</v>
      </c>
      <c r="E342">
        <v>1</v>
      </c>
      <c r="F342" s="6">
        <v>14.34</v>
      </c>
      <c r="G342" s="6">
        <f>Table4[[#This Row],[Units]]*Table4[[#This Row],[Price]]</f>
        <v>14.34</v>
      </c>
    </row>
    <row r="343" spans="2:7" x14ac:dyDescent="0.3">
      <c r="B343">
        <v>339</v>
      </c>
      <c r="C343" t="s">
        <v>13</v>
      </c>
      <c r="D343" t="s">
        <v>59</v>
      </c>
      <c r="E343">
        <v>4</v>
      </c>
      <c r="F343" s="6">
        <v>21.599999999999998</v>
      </c>
      <c r="G343" s="6">
        <f>Table4[[#This Row],[Units]]*Table4[[#This Row],[Price]]</f>
        <v>86.399999999999991</v>
      </c>
    </row>
    <row r="344" spans="2:7" x14ac:dyDescent="0.3">
      <c r="B344">
        <v>340</v>
      </c>
      <c r="C344" t="s">
        <v>30</v>
      </c>
      <c r="D344" t="s">
        <v>24</v>
      </c>
      <c r="E344">
        <v>2</v>
      </c>
      <c r="F344" s="6">
        <v>51.97</v>
      </c>
      <c r="G344" s="6">
        <f>Table4[[#This Row],[Units]]*Table4[[#This Row],[Price]]</f>
        <v>103.94</v>
      </c>
    </row>
    <row r="345" spans="2:7" x14ac:dyDescent="0.3">
      <c r="B345">
        <v>341</v>
      </c>
      <c r="C345" t="s">
        <v>17</v>
      </c>
      <c r="D345" t="s">
        <v>52</v>
      </c>
      <c r="E345">
        <v>3</v>
      </c>
      <c r="F345" s="6">
        <v>86.59</v>
      </c>
      <c r="G345" s="6">
        <f>Table4[[#This Row],[Units]]*Table4[[#This Row],[Price]]</f>
        <v>259.77</v>
      </c>
    </row>
    <row r="346" spans="2:7" x14ac:dyDescent="0.3">
      <c r="B346">
        <v>342</v>
      </c>
      <c r="C346" t="s">
        <v>30</v>
      </c>
      <c r="D346" t="s">
        <v>48</v>
      </c>
      <c r="E346">
        <v>1</v>
      </c>
      <c r="F346" s="6">
        <v>54.19</v>
      </c>
      <c r="G346" s="6">
        <f>Table4[[#This Row],[Units]]*Table4[[#This Row],[Price]]</f>
        <v>54.19</v>
      </c>
    </row>
    <row r="347" spans="2:7" x14ac:dyDescent="0.3">
      <c r="B347">
        <v>343</v>
      </c>
      <c r="C347" t="s">
        <v>34</v>
      </c>
      <c r="D347" t="s">
        <v>6</v>
      </c>
      <c r="E347">
        <v>4</v>
      </c>
      <c r="F347" s="6">
        <v>15.77</v>
      </c>
      <c r="G347" s="6">
        <f>Table4[[#This Row],[Units]]*Table4[[#This Row],[Price]]</f>
        <v>63.08</v>
      </c>
    </row>
    <row r="348" spans="2:7" x14ac:dyDescent="0.3">
      <c r="B348">
        <v>344</v>
      </c>
      <c r="C348" t="s">
        <v>17</v>
      </c>
      <c r="D348" t="s">
        <v>58</v>
      </c>
      <c r="E348">
        <v>4</v>
      </c>
      <c r="F348" s="6">
        <v>84.6</v>
      </c>
      <c r="G348" s="6">
        <f>Table4[[#This Row],[Units]]*Table4[[#This Row],[Price]]</f>
        <v>338.4</v>
      </c>
    </row>
    <row r="349" spans="2:7" x14ac:dyDescent="0.3">
      <c r="B349">
        <v>345</v>
      </c>
      <c r="C349" t="s">
        <v>30</v>
      </c>
      <c r="D349" t="s">
        <v>61</v>
      </c>
      <c r="E349">
        <v>2</v>
      </c>
      <c r="F349" s="6">
        <v>54.769999999999996</v>
      </c>
      <c r="G349" s="6">
        <f>Table4[[#This Row],[Units]]*Table4[[#This Row],[Price]]</f>
        <v>109.53999999999999</v>
      </c>
    </row>
    <row r="350" spans="2:7" x14ac:dyDescent="0.3">
      <c r="B350">
        <v>346</v>
      </c>
      <c r="C350" t="s">
        <v>13</v>
      </c>
      <c r="D350" t="s">
        <v>37</v>
      </c>
      <c r="E350">
        <v>2</v>
      </c>
      <c r="F350" s="6">
        <v>22.389999999999997</v>
      </c>
      <c r="G350" s="6">
        <f>Table4[[#This Row],[Units]]*Table4[[#This Row],[Price]]</f>
        <v>44.779999999999994</v>
      </c>
    </row>
    <row r="351" spans="2:7" x14ac:dyDescent="0.3">
      <c r="B351">
        <v>347</v>
      </c>
      <c r="C351" t="s">
        <v>34</v>
      </c>
      <c r="D351" t="s">
        <v>56</v>
      </c>
      <c r="E351">
        <v>5</v>
      </c>
      <c r="F351" s="6">
        <v>13.51</v>
      </c>
      <c r="G351" s="6">
        <f>Table4[[#This Row],[Units]]*Table4[[#This Row],[Price]]</f>
        <v>67.55</v>
      </c>
    </row>
    <row r="352" spans="2:7" x14ac:dyDescent="0.3">
      <c r="B352">
        <v>348</v>
      </c>
      <c r="C352" t="s">
        <v>30</v>
      </c>
      <c r="D352" t="s">
        <v>39</v>
      </c>
      <c r="E352">
        <v>3</v>
      </c>
      <c r="F352" s="6">
        <v>54.279999999999994</v>
      </c>
      <c r="G352" s="6">
        <f>Table4[[#This Row],[Units]]*Table4[[#This Row],[Price]]</f>
        <v>162.83999999999997</v>
      </c>
    </row>
    <row r="353" spans="2:7" x14ac:dyDescent="0.3">
      <c r="B353">
        <v>349</v>
      </c>
      <c r="C353" t="s">
        <v>17</v>
      </c>
      <c r="D353" t="s">
        <v>39</v>
      </c>
      <c r="E353">
        <v>3</v>
      </c>
      <c r="F353" s="6">
        <v>85.57</v>
      </c>
      <c r="G353" s="6">
        <f>Table4[[#This Row],[Units]]*Table4[[#This Row],[Price]]</f>
        <v>256.70999999999998</v>
      </c>
    </row>
    <row r="354" spans="2:7" x14ac:dyDescent="0.3">
      <c r="B354">
        <v>350</v>
      </c>
      <c r="C354" t="s">
        <v>34</v>
      </c>
      <c r="D354" t="s">
        <v>23</v>
      </c>
      <c r="E354">
        <v>3</v>
      </c>
      <c r="F354" s="6">
        <v>16.16</v>
      </c>
      <c r="G354" s="6">
        <f>Table4[[#This Row],[Units]]*Table4[[#This Row],[Price]]</f>
        <v>48.480000000000004</v>
      </c>
    </row>
    <row r="355" spans="2:7" x14ac:dyDescent="0.3">
      <c r="B355">
        <v>351</v>
      </c>
      <c r="C355" t="s">
        <v>17</v>
      </c>
      <c r="D355" t="s">
        <v>24</v>
      </c>
      <c r="E355">
        <v>2</v>
      </c>
      <c r="F355" s="6">
        <v>85.46</v>
      </c>
      <c r="G355" s="6">
        <f>Table4[[#This Row],[Units]]*Table4[[#This Row],[Price]]</f>
        <v>170.92</v>
      </c>
    </row>
    <row r="356" spans="2:7" x14ac:dyDescent="0.3">
      <c r="B356">
        <v>352</v>
      </c>
      <c r="C356" t="s">
        <v>13</v>
      </c>
      <c r="D356" t="s">
        <v>39</v>
      </c>
      <c r="E356">
        <v>2</v>
      </c>
      <c r="F356" s="6">
        <v>24.979999999999997</v>
      </c>
      <c r="G356" s="6">
        <f>Table4[[#This Row],[Units]]*Table4[[#This Row],[Price]]</f>
        <v>49.959999999999994</v>
      </c>
    </row>
    <row r="357" spans="2:7" x14ac:dyDescent="0.3">
      <c r="B357">
        <v>353</v>
      </c>
      <c r="C357" t="s">
        <v>13</v>
      </c>
      <c r="D357" t="s">
        <v>20</v>
      </c>
      <c r="E357">
        <v>5</v>
      </c>
      <c r="F357" s="6">
        <v>22.049999999999997</v>
      </c>
      <c r="G357" s="6">
        <f>Table4[[#This Row],[Units]]*Table4[[#This Row],[Price]]</f>
        <v>110.24999999999999</v>
      </c>
    </row>
    <row r="358" spans="2:7" x14ac:dyDescent="0.3">
      <c r="B358">
        <v>354</v>
      </c>
      <c r="C358" t="s">
        <v>34</v>
      </c>
      <c r="D358" t="s">
        <v>38</v>
      </c>
      <c r="E358">
        <v>3</v>
      </c>
      <c r="F358" s="6">
        <v>15.91</v>
      </c>
      <c r="G358" s="6">
        <f>Table4[[#This Row],[Units]]*Table4[[#This Row],[Price]]</f>
        <v>47.730000000000004</v>
      </c>
    </row>
    <row r="359" spans="2:7" x14ac:dyDescent="0.3">
      <c r="B359">
        <v>355</v>
      </c>
      <c r="C359" t="s">
        <v>34</v>
      </c>
      <c r="D359" t="s">
        <v>50</v>
      </c>
      <c r="E359">
        <v>1</v>
      </c>
      <c r="F359" s="6">
        <v>12.95</v>
      </c>
      <c r="G359" s="6">
        <f>Table4[[#This Row],[Units]]*Table4[[#This Row],[Price]]</f>
        <v>12.95</v>
      </c>
    </row>
    <row r="360" spans="2:7" x14ac:dyDescent="0.3">
      <c r="B360">
        <v>356</v>
      </c>
      <c r="C360" t="s">
        <v>34</v>
      </c>
      <c r="D360" t="s">
        <v>38</v>
      </c>
      <c r="E360">
        <v>1</v>
      </c>
      <c r="F360" s="6">
        <v>13.27</v>
      </c>
      <c r="G360" s="6">
        <f>Table4[[#This Row],[Units]]*Table4[[#This Row],[Price]]</f>
        <v>13.27</v>
      </c>
    </row>
    <row r="361" spans="2:7" x14ac:dyDescent="0.3">
      <c r="B361">
        <v>357</v>
      </c>
      <c r="C361" t="s">
        <v>17</v>
      </c>
      <c r="D361" t="s">
        <v>23</v>
      </c>
      <c r="E361">
        <v>4</v>
      </c>
      <c r="F361" s="6">
        <v>86.72</v>
      </c>
      <c r="G361" s="6">
        <f>Table4[[#This Row],[Units]]*Table4[[#This Row],[Price]]</f>
        <v>346.88</v>
      </c>
    </row>
    <row r="362" spans="2:7" x14ac:dyDescent="0.3">
      <c r="B362">
        <v>358</v>
      </c>
      <c r="C362" t="s">
        <v>17</v>
      </c>
      <c r="D362" t="s">
        <v>27</v>
      </c>
      <c r="E362">
        <v>3</v>
      </c>
      <c r="F362" s="6">
        <v>84.65</v>
      </c>
      <c r="G362" s="6">
        <f>Table4[[#This Row],[Units]]*Table4[[#This Row],[Price]]</f>
        <v>253.95000000000002</v>
      </c>
    </row>
    <row r="363" spans="2:7" x14ac:dyDescent="0.3">
      <c r="B363">
        <v>359</v>
      </c>
      <c r="C363" t="s">
        <v>17</v>
      </c>
      <c r="D363" t="s">
        <v>26</v>
      </c>
      <c r="E363">
        <v>3</v>
      </c>
      <c r="F363" s="6">
        <v>84.4</v>
      </c>
      <c r="G363" s="6">
        <f>Table4[[#This Row],[Units]]*Table4[[#This Row],[Price]]</f>
        <v>253.20000000000002</v>
      </c>
    </row>
    <row r="364" spans="2:7" x14ac:dyDescent="0.3">
      <c r="B364">
        <v>360</v>
      </c>
      <c r="C364" t="s">
        <v>34</v>
      </c>
      <c r="D364" t="s">
        <v>44</v>
      </c>
      <c r="E364">
        <v>3</v>
      </c>
      <c r="F364" s="6">
        <v>15.16</v>
      </c>
      <c r="G364" s="6">
        <f>Table4[[#This Row],[Units]]*Table4[[#This Row],[Price]]</f>
        <v>45.480000000000004</v>
      </c>
    </row>
    <row r="365" spans="2:7" x14ac:dyDescent="0.3">
      <c r="B365">
        <v>361</v>
      </c>
      <c r="C365" t="s">
        <v>30</v>
      </c>
      <c r="D365" t="s">
        <v>35</v>
      </c>
      <c r="E365">
        <v>4</v>
      </c>
      <c r="F365" s="6">
        <v>51.93</v>
      </c>
      <c r="G365" s="6">
        <f>Table4[[#This Row],[Units]]*Table4[[#This Row],[Price]]</f>
        <v>207.72</v>
      </c>
    </row>
    <row r="366" spans="2:7" x14ac:dyDescent="0.3">
      <c r="B366">
        <v>362</v>
      </c>
      <c r="C366" t="s">
        <v>13</v>
      </c>
      <c r="D366" t="s">
        <v>58</v>
      </c>
      <c r="E366">
        <v>1</v>
      </c>
      <c r="F366" s="6">
        <v>22.889999999999997</v>
      </c>
      <c r="G366" s="6">
        <f>Table4[[#This Row],[Units]]*Table4[[#This Row],[Price]]</f>
        <v>22.889999999999997</v>
      </c>
    </row>
    <row r="367" spans="2:7" x14ac:dyDescent="0.3">
      <c r="B367">
        <v>363</v>
      </c>
      <c r="C367" t="s">
        <v>17</v>
      </c>
      <c r="D367" t="s">
        <v>18</v>
      </c>
      <c r="E367">
        <v>1</v>
      </c>
      <c r="F367" s="6">
        <v>85.33</v>
      </c>
      <c r="G367" s="6">
        <f>Table4[[#This Row],[Units]]*Table4[[#This Row],[Price]]</f>
        <v>85.33</v>
      </c>
    </row>
    <row r="368" spans="2:7" x14ac:dyDescent="0.3">
      <c r="B368">
        <v>364</v>
      </c>
      <c r="C368" t="s">
        <v>13</v>
      </c>
      <c r="D368" t="s">
        <v>37</v>
      </c>
      <c r="E368">
        <v>5</v>
      </c>
      <c r="F368" s="6">
        <v>24.88</v>
      </c>
      <c r="G368" s="6">
        <f>Table4[[#This Row],[Units]]*Table4[[#This Row],[Price]]</f>
        <v>124.39999999999999</v>
      </c>
    </row>
    <row r="369" spans="2:7" x14ac:dyDescent="0.3">
      <c r="B369">
        <v>365</v>
      </c>
      <c r="C369" t="s">
        <v>30</v>
      </c>
      <c r="D369" t="s">
        <v>49</v>
      </c>
      <c r="E369">
        <v>5</v>
      </c>
      <c r="F369" s="6">
        <v>53.769999999999996</v>
      </c>
      <c r="G369" s="6">
        <f>Table4[[#This Row],[Units]]*Table4[[#This Row],[Price]]</f>
        <v>268.84999999999997</v>
      </c>
    </row>
    <row r="370" spans="2:7" x14ac:dyDescent="0.3">
      <c r="B370">
        <v>366</v>
      </c>
      <c r="C370" t="s">
        <v>13</v>
      </c>
      <c r="D370" t="s">
        <v>26</v>
      </c>
      <c r="E370">
        <v>5</v>
      </c>
      <c r="F370" s="6">
        <v>24.08</v>
      </c>
      <c r="G370" s="6">
        <f>Table4[[#This Row],[Units]]*Table4[[#This Row],[Price]]</f>
        <v>120.39999999999999</v>
      </c>
    </row>
    <row r="371" spans="2:7" x14ac:dyDescent="0.3">
      <c r="B371">
        <v>367</v>
      </c>
      <c r="C371" t="s">
        <v>30</v>
      </c>
      <c r="D371" t="s">
        <v>29</v>
      </c>
      <c r="E371">
        <v>4</v>
      </c>
      <c r="F371" s="6">
        <v>53.08</v>
      </c>
      <c r="G371" s="6">
        <f>Table4[[#This Row],[Units]]*Table4[[#This Row],[Price]]</f>
        <v>212.32</v>
      </c>
    </row>
    <row r="372" spans="2:7" x14ac:dyDescent="0.3">
      <c r="B372">
        <v>368</v>
      </c>
      <c r="C372" t="s">
        <v>30</v>
      </c>
      <c r="D372" t="s">
        <v>57</v>
      </c>
      <c r="E372">
        <v>4</v>
      </c>
      <c r="F372" s="6">
        <v>52.66</v>
      </c>
      <c r="G372" s="6">
        <f>Table4[[#This Row],[Units]]*Table4[[#This Row],[Price]]</f>
        <v>210.64</v>
      </c>
    </row>
    <row r="373" spans="2:7" x14ac:dyDescent="0.3">
      <c r="B373">
        <v>369</v>
      </c>
      <c r="C373" t="s">
        <v>34</v>
      </c>
      <c r="D373" t="s">
        <v>18</v>
      </c>
      <c r="E373">
        <v>4</v>
      </c>
      <c r="F373" s="6">
        <v>15.58</v>
      </c>
      <c r="G373" s="6">
        <f>Table4[[#This Row],[Units]]*Table4[[#This Row],[Price]]</f>
        <v>62.32</v>
      </c>
    </row>
    <row r="374" spans="2:7" x14ac:dyDescent="0.3">
      <c r="B374">
        <v>370</v>
      </c>
      <c r="C374" t="s">
        <v>13</v>
      </c>
      <c r="D374" t="s">
        <v>6</v>
      </c>
      <c r="E374">
        <v>3</v>
      </c>
      <c r="F374" s="6">
        <v>22.2</v>
      </c>
      <c r="G374" s="6">
        <f>Table4[[#This Row],[Units]]*Table4[[#This Row],[Price]]</f>
        <v>66.599999999999994</v>
      </c>
    </row>
    <row r="375" spans="2:7" x14ac:dyDescent="0.3">
      <c r="B375">
        <v>371</v>
      </c>
      <c r="C375" t="s">
        <v>17</v>
      </c>
      <c r="D375" t="s">
        <v>27</v>
      </c>
      <c r="E375">
        <v>4</v>
      </c>
      <c r="F375" s="6">
        <v>87.16</v>
      </c>
      <c r="G375" s="6">
        <f>Table4[[#This Row],[Units]]*Table4[[#This Row],[Price]]</f>
        <v>348.64</v>
      </c>
    </row>
    <row r="376" spans="2:7" x14ac:dyDescent="0.3">
      <c r="B376">
        <v>372</v>
      </c>
      <c r="C376" t="s">
        <v>17</v>
      </c>
      <c r="D376" t="s">
        <v>27</v>
      </c>
      <c r="E376">
        <v>2</v>
      </c>
      <c r="F376" s="6">
        <v>85.9</v>
      </c>
      <c r="G376" s="6">
        <f>Table4[[#This Row],[Units]]*Table4[[#This Row],[Price]]</f>
        <v>171.8</v>
      </c>
    </row>
    <row r="377" spans="2:7" x14ac:dyDescent="0.3">
      <c r="B377">
        <v>373</v>
      </c>
      <c r="C377" t="s">
        <v>17</v>
      </c>
      <c r="D377" t="s">
        <v>58</v>
      </c>
      <c r="E377">
        <v>4</v>
      </c>
      <c r="F377" s="6">
        <v>84.89</v>
      </c>
      <c r="G377" s="6">
        <f>Table4[[#This Row],[Units]]*Table4[[#This Row],[Price]]</f>
        <v>339.56</v>
      </c>
    </row>
    <row r="378" spans="2:7" x14ac:dyDescent="0.3">
      <c r="B378">
        <v>374</v>
      </c>
      <c r="C378" t="s">
        <v>17</v>
      </c>
      <c r="D378" t="s">
        <v>23</v>
      </c>
      <c r="E378">
        <v>1</v>
      </c>
      <c r="F378" s="6">
        <v>84.17</v>
      </c>
      <c r="G378" s="6">
        <f>Table4[[#This Row],[Units]]*Table4[[#This Row],[Price]]</f>
        <v>84.17</v>
      </c>
    </row>
    <row r="379" spans="2:7" x14ac:dyDescent="0.3">
      <c r="B379">
        <v>375</v>
      </c>
      <c r="C379" t="s">
        <v>34</v>
      </c>
      <c r="D379" t="s">
        <v>48</v>
      </c>
      <c r="E379">
        <v>2</v>
      </c>
      <c r="F379" s="6">
        <v>13.379999999999999</v>
      </c>
      <c r="G379" s="6">
        <f>Table4[[#This Row],[Units]]*Table4[[#This Row],[Price]]</f>
        <v>26.759999999999998</v>
      </c>
    </row>
    <row r="380" spans="2:7" x14ac:dyDescent="0.3">
      <c r="B380">
        <v>376</v>
      </c>
      <c r="C380" t="s">
        <v>17</v>
      </c>
      <c r="D380" t="s">
        <v>49</v>
      </c>
      <c r="E380">
        <v>5</v>
      </c>
      <c r="F380" s="6">
        <v>86.12</v>
      </c>
      <c r="G380" s="6">
        <f>Table4[[#This Row],[Units]]*Table4[[#This Row],[Price]]</f>
        <v>430.6</v>
      </c>
    </row>
    <row r="381" spans="2:7" x14ac:dyDescent="0.3">
      <c r="B381">
        <v>377</v>
      </c>
      <c r="C381" t="s">
        <v>17</v>
      </c>
      <c r="D381" t="s">
        <v>28</v>
      </c>
      <c r="E381">
        <v>5</v>
      </c>
      <c r="F381" s="6">
        <v>87.95</v>
      </c>
      <c r="G381" s="6">
        <f>Table4[[#This Row],[Units]]*Table4[[#This Row],[Price]]</f>
        <v>439.75</v>
      </c>
    </row>
    <row r="382" spans="2:7" x14ac:dyDescent="0.3">
      <c r="B382">
        <v>378</v>
      </c>
      <c r="C382" t="s">
        <v>34</v>
      </c>
      <c r="D382" t="s">
        <v>39</v>
      </c>
      <c r="E382">
        <v>1</v>
      </c>
      <c r="F382" s="6">
        <v>15.86</v>
      </c>
      <c r="G382" s="6">
        <f>Table4[[#This Row],[Units]]*Table4[[#This Row],[Price]]</f>
        <v>15.86</v>
      </c>
    </row>
    <row r="383" spans="2:7" x14ac:dyDescent="0.3">
      <c r="B383">
        <v>379</v>
      </c>
      <c r="C383" t="s">
        <v>34</v>
      </c>
      <c r="D383" t="s">
        <v>48</v>
      </c>
      <c r="E383">
        <v>3</v>
      </c>
      <c r="F383" s="6">
        <v>14.17</v>
      </c>
      <c r="G383" s="6">
        <f>Table4[[#This Row],[Units]]*Table4[[#This Row],[Price]]</f>
        <v>42.51</v>
      </c>
    </row>
    <row r="384" spans="2:7" x14ac:dyDescent="0.3">
      <c r="B384">
        <v>380</v>
      </c>
      <c r="C384" t="s">
        <v>30</v>
      </c>
      <c r="D384" t="s">
        <v>39</v>
      </c>
      <c r="E384">
        <v>3</v>
      </c>
      <c r="F384" s="6">
        <v>51.18</v>
      </c>
      <c r="G384" s="6">
        <f>Table4[[#This Row],[Units]]*Table4[[#This Row],[Price]]</f>
        <v>153.54</v>
      </c>
    </row>
    <row r="385" spans="2:7" x14ac:dyDescent="0.3">
      <c r="B385">
        <v>381</v>
      </c>
      <c r="C385" t="s">
        <v>17</v>
      </c>
      <c r="D385" t="s">
        <v>53</v>
      </c>
      <c r="E385">
        <v>2</v>
      </c>
      <c r="F385" s="6">
        <v>86.75</v>
      </c>
      <c r="G385" s="6">
        <f>Table4[[#This Row],[Units]]*Table4[[#This Row],[Price]]</f>
        <v>173.5</v>
      </c>
    </row>
    <row r="386" spans="2:7" x14ac:dyDescent="0.3">
      <c r="B386">
        <v>382</v>
      </c>
      <c r="C386" t="s">
        <v>17</v>
      </c>
      <c r="D386" t="s">
        <v>59</v>
      </c>
      <c r="E386">
        <v>4</v>
      </c>
      <c r="F386" s="6">
        <v>87.06</v>
      </c>
      <c r="G386" s="6">
        <f>Table4[[#This Row],[Units]]*Table4[[#This Row],[Price]]</f>
        <v>348.24</v>
      </c>
    </row>
    <row r="387" spans="2:7" x14ac:dyDescent="0.3">
      <c r="B387">
        <v>383</v>
      </c>
      <c r="C387" t="s">
        <v>17</v>
      </c>
      <c r="D387" t="s">
        <v>41</v>
      </c>
      <c r="E387">
        <v>1</v>
      </c>
      <c r="F387" s="6">
        <v>85.92</v>
      </c>
      <c r="G387" s="6">
        <f>Table4[[#This Row],[Units]]*Table4[[#This Row],[Price]]</f>
        <v>85.92</v>
      </c>
    </row>
    <row r="388" spans="2:7" x14ac:dyDescent="0.3">
      <c r="B388">
        <v>384</v>
      </c>
      <c r="C388" t="s">
        <v>17</v>
      </c>
      <c r="D388" t="s">
        <v>63</v>
      </c>
      <c r="E388">
        <v>2</v>
      </c>
      <c r="F388" s="6">
        <v>84.01</v>
      </c>
      <c r="G388" s="6">
        <f>Table4[[#This Row],[Units]]*Table4[[#This Row],[Price]]</f>
        <v>168.02</v>
      </c>
    </row>
    <row r="389" spans="2:7" x14ac:dyDescent="0.3">
      <c r="B389">
        <v>385</v>
      </c>
      <c r="C389" t="s">
        <v>13</v>
      </c>
      <c r="D389" t="s">
        <v>14</v>
      </c>
      <c r="E389">
        <v>5</v>
      </c>
      <c r="F389" s="6">
        <v>24.279999999999998</v>
      </c>
      <c r="G389" s="6">
        <f>Table4[[#This Row],[Units]]*Table4[[#This Row],[Price]]</f>
        <v>121.39999999999999</v>
      </c>
    </row>
    <row r="390" spans="2:7" x14ac:dyDescent="0.3">
      <c r="B390">
        <v>386</v>
      </c>
      <c r="C390" t="s">
        <v>17</v>
      </c>
      <c r="D390" t="s">
        <v>29</v>
      </c>
      <c r="E390">
        <v>2</v>
      </c>
      <c r="F390" s="6">
        <v>84.38</v>
      </c>
      <c r="G390" s="6">
        <f>Table4[[#This Row],[Units]]*Table4[[#This Row],[Price]]</f>
        <v>168.76</v>
      </c>
    </row>
    <row r="391" spans="2:7" x14ac:dyDescent="0.3">
      <c r="B391">
        <v>387</v>
      </c>
      <c r="C391" t="s">
        <v>13</v>
      </c>
      <c r="D391" t="s">
        <v>42</v>
      </c>
      <c r="E391">
        <v>1</v>
      </c>
      <c r="F391" s="6">
        <v>21.15</v>
      </c>
      <c r="G391" s="6">
        <f>Table4[[#This Row],[Units]]*Table4[[#This Row],[Price]]</f>
        <v>21.15</v>
      </c>
    </row>
    <row r="392" spans="2:7" x14ac:dyDescent="0.3">
      <c r="B392">
        <v>388</v>
      </c>
      <c r="C392" t="s">
        <v>17</v>
      </c>
      <c r="D392" t="s">
        <v>47</v>
      </c>
      <c r="E392">
        <v>5</v>
      </c>
      <c r="F392" s="6">
        <v>86.48</v>
      </c>
      <c r="G392" s="6">
        <f>Table4[[#This Row],[Units]]*Table4[[#This Row],[Price]]</f>
        <v>432.40000000000003</v>
      </c>
    </row>
    <row r="393" spans="2:7" x14ac:dyDescent="0.3">
      <c r="B393">
        <v>389</v>
      </c>
      <c r="C393" t="s">
        <v>13</v>
      </c>
      <c r="D393" t="s">
        <v>53</v>
      </c>
      <c r="E393">
        <v>2</v>
      </c>
      <c r="F393" s="6">
        <v>21.709999999999997</v>
      </c>
      <c r="G393" s="6">
        <f>Table4[[#This Row],[Units]]*Table4[[#This Row],[Price]]</f>
        <v>43.419999999999995</v>
      </c>
    </row>
    <row r="394" spans="2:7" x14ac:dyDescent="0.3">
      <c r="B394">
        <v>390</v>
      </c>
      <c r="C394" t="s">
        <v>30</v>
      </c>
      <c r="D394" t="s">
        <v>18</v>
      </c>
      <c r="E394">
        <v>1</v>
      </c>
      <c r="F394" s="6">
        <v>52.389999999999993</v>
      </c>
      <c r="G394" s="6">
        <f>Table4[[#This Row],[Units]]*Table4[[#This Row],[Price]]</f>
        <v>52.389999999999993</v>
      </c>
    </row>
    <row r="395" spans="2:7" x14ac:dyDescent="0.3">
      <c r="B395">
        <v>391</v>
      </c>
      <c r="C395" t="s">
        <v>13</v>
      </c>
      <c r="D395" t="s">
        <v>27</v>
      </c>
      <c r="E395">
        <v>2</v>
      </c>
      <c r="F395" s="6">
        <v>21.919999999999998</v>
      </c>
      <c r="G395" s="6">
        <f>Table4[[#This Row],[Units]]*Table4[[#This Row],[Price]]</f>
        <v>43.839999999999996</v>
      </c>
    </row>
    <row r="396" spans="2:7" x14ac:dyDescent="0.3">
      <c r="B396">
        <v>392</v>
      </c>
      <c r="C396" t="s">
        <v>17</v>
      </c>
      <c r="D396" t="s">
        <v>29</v>
      </c>
      <c r="E396">
        <v>4</v>
      </c>
      <c r="F396" s="6">
        <v>85.58</v>
      </c>
      <c r="G396" s="6">
        <f>Table4[[#This Row],[Units]]*Table4[[#This Row],[Price]]</f>
        <v>342.32</v>
      </c>
    </row>
    <row r="397" spans="2:7" x14ac:dyDescent="0.3">
      <c r="B397">
        <v>393</v>
      </c>
      <c r="C397" t="s">
        <v>17</v>
      </c>
      <c r="D397" t="s">
        <v>57</v>
      </c>
      <c r="E397">
        <v>5</v>
      </c>
      <c r="F397" s="6">
        <v>85.88</v>
      </c>
      <c r="G397" s="6">
        <f>Table4[[#This Row],[Units]]*Table4[[#This Row],[Price]]</f>
        <v>429.4</v>
      </c>
    </row>
    <row r="398" spans="2:7" x14ac:dyDescent="0.3">
      <c r="B398">
        <v>394</v>
      </c>
      <c r="C398" t="s">
        <v>13</v>
      </c>
      <c r="D398" t="s">
        <v>16</v>
      </c>
      <c r="E398">
        <v>4</v>
      </c>
      <c r="F398" s="6">
        <v>24.58</v>
      </c>
      <c r="G398" s="6">
        <f>Table4[[#This Row],[Units]]*Table4[[#This Row],[Price]]</f>
        <v>98.32</v>
      </c>
    </row>
    <row r="399" spans="2:7" x14ac:dyDescent="0.3">
      <c r="B399">
        <v>395</v>
      </c>
      <c r="C399" t="s">
        <v>30</v>
      </c>
      <c r="D399" t="s">
        <v>64</v>
      </c>
      <c r="E399">
        <v>2</v>
      </c>
      <c r="F399" s="6">
        <v>52.51</v>
      </c>
      <c r="G399" s="6">
        <f>Table4[[#This Row],[Units]]*Table4[[#This Row],[Price]]</f>
        <v>105.02</v>
      </c>
    </row>
    <row r="400" spans="2:7" x14ac:dyDescent="0.3">
      <c r="B400">
        <v>396</v>
      </c>
      <c r="C400" t="s">
        <v>30</v>
      </c>
      <c r="D400" t="s">
        <v>60</v>
      </c>
      <c r="E400">
        <v>3</v>
      </c>
      <c r="F400" s="6">
        <v>53.04</v>
      </c>
      <c r="G400" s="6">
        <f>Table4[[#This Row],[Units]]*Table4[[#This Row],[Price]]</f>
        <v>159.12</v>
      </c>
    </row>
    <row r="401" spans="2:7" x14ac:dyDescent="0.3">
      <c r="B401">
        <v>397</v>
      </c>
      <c r="C401" t="s">
        <v>13</v>
      </c>
      <c r="D401" t="s">
        <v>50</v>
      </c>
      <c r="E401">
        <v>2</v>
      </c>
      <c r="F401" s="6">
        <v>24.58</v>
      </c>
      <c r="G401" s="6">
        <f>Table4[[#This Row],[Units]]*Table4[[#This Row],[Price]]</f>
        <v>49.16</v>
      </c>
    </row>
    <row r="402" spans="2:7" x14ac:dyDescent="0.3">
      <c r="B402">
        <v>398</v>
      </c>
      <c r="C402" t="s">
        <v>34</v>
      </c>
      <c r="D402" t="s">
        <v>52</v>
      </c>
      <c r="E402">
        <v>2</v>
      </c>
      <c r="F402" s="6">
        <v>13.63</v>
      </c>
      <c r="G402" s="6">
        <f>Table4[[#This Row],[Units]]*Table4[[#This Row],[Price]]</f>
        <v>27.26</v>
      </c>
    </row>
    <row r="403" spans="2:7" x14ac:dyDescent="0.3">
      <c r="B403">
        <v>399</v>
      </c>
      <c r="C403" t="s">
        <v>30</v>
      </c>
      <c r="D403" t="s">
        <v>54</v>
      </c>
      <c r="E403">
        <v>4</v>
      </c>
      <c r="F403" s="6">
        <v>52.08</v>
      </c>
      <c r="G403" s="6">
        <f>Table4[[#This Row],[Units]]*Table4[[#This Row],[Price]]</f>
        <v>208.32</v>
      </c>
    </row>
    <row r="404" spans="2:7" x14ac:dyDescent="0.3">
      <c r="B404">
        <v>400</v>
      </c>
      <c r="C404" t="s">
        <v>13</v>
      </c>
      <c r="D404" t="s">
        <v>57</v>
      </c>
      <c r="E404">
        <v>4</v>
      </c>
      <c r="F404" s="6">
        <v>21.02</v>
      </c>
      <c r="G404" s="6">
        <f>Table4[[#This Row],[Units]]*Table4[[#This Row],[Price]]</f>
        <v>84.08</v>
      </c>
    </row>
    <row r="405" spans="2:7" x14ac:dyDescent="0.3">
      <c r="B405">
        <v>401</v>
      </c>
      <c r="C405" t="s">
        <v>30</v>
      </c>
      <c r="D405" t="s">
        <v>57</v>
      </c>
      <c r="E405">
        <v>4</v>
      </c>
      <c r="F405" s="6">
        <v>53.629999999999995</v>
      </c>
      <c r="G405" s="6">
        <f>Table4[[#This Row],[Units]]*Table4[[#This Row],[Price]]</f>
        <v>214.51999999999998</v>
      </c>
    </row>
    <row r="406" spans="2:7" x14ac:dyDescent="0.3">
      <c r="B406">
        <v>402</v>
      </c>
      <c r="C406" t="s">
        <v>13</v>
      </c>
      <c r="D406" t="s">
        <v>55</v>
      </c>
      <c r="E406">
        <v>1</v>
      </c>
      <c r="F406" s="6">
        <v>24.439999999999998</v>
      </c>
      <c r="G406" s="6">
        <f>Table4[[#This Row],[Units]]*Table4[[#This Row],[Price]]</f>
        <v>24.439999999999998</v>
      </c>
    </row>
    <row r="407" spans="2:7" x14ac:dyDescent="0.3">
      <c r="B407">
        <v>403</v>
      </c>
      <c r="C407" t="s">
        <v>13</v>
      </c>
      <c r="D407" t="s">
        <v>20</v>
      </c>
      <c r="E407">
        <v>2</v>
      </c>
      <c r="F407" s="6">
        <v>21.38</v>
      </c>
      <c r="G407" s="6">
        <f>Table4[[#This Row],[Units]]*Table4[[#This Row],[Price]]</f>
        <v>42.76</v>
      </c>
    </row>
    <row r="408" spans="2:7" x14ac:dyDescent="0.3">
      <c r="B408">
        <v>404</v>
      </c>
      <c r="C408" t="s">
        <v>30</v>
      </c>
      <c r="D408" t="s">
        <v>41</v>
      </c>
      <c r="E408">
        <v>5</v>
      </c>
      <c r="F408" s="6">
        <v>53.48</v>
      </c>
      <c r="G408" s="6">
        <f>Table4[[#This Row],[Units]]*Table4[[#This Row],[Price]]</f>
        <v>267.39999999999998</v>
      </c>
    </row>
    <row r="409" spans="2:7" x14ac:dyDescent="0.3">
      <c r="B409">
        <v>405</v>
      </c>
      <c r="C409" t="s">
        <v>13</v>
      </c>
      <c r="D409" t="s">
        <v>21</v>
      </c>
      <c r="E409">
        <v>1</v>
      </c>
      <c r="F409" s="6">
        <v>24.139999999999997</v>
      </c>
      <c r="G409" s="6">
        <f>Table4[[#This Row],[Units]]*Table4[[#This Row],[Price]]</f>
        <v>24.139999999999997</v>
      </c>
    </row>
    <row r="410" spans="2:7" x14ac:dyDescent="0.3">
      <c r="B410">
        <v>406</v>
      </c>
      <c r="C410" t="s">
        <v>13</v>
      </c>
      <c r="D410" t="s">
        <v>14</v>
      </c>
      <c r="E410">
        <v>4</v>
      </c>
      <c r="F410" s="6">
        <v>22.349999999999998</v>
      </c>
      <c r="G410" s="6">
        <f>Table4[[#This Row],[Units]]*Table4[[#This Row],[Price]]</f>
        <v>89.399999999999991</v>
      </c>
    </row>
    <row r="411" spans="2:7" x14ac:dyDescent="0.3">
      <c r="B411">
        <v>407</v>
      </c>
      <c r="C411" t="s">
        <v>17</v>
      </c>
      <c r="D411" t="s">
        <v>58</v>
      </c>
      <c r="E411">
        <v>2</v>
      </c>
      <c r="F411" s="6">
        <v>84.13</v>
      </c>
      <c r="G411" s="6">
        <f>Table4[[#This Row],[Units]]*Table4[[#This Row],[Price]]</f>
        <v>168.26</v>
      </c>
    </row>
    <row r="412" spans="2:7" x14ac:dyDescent="0.3">
      <c r="B412">
        <v>408</v>
      </c>
      <c r="C412" t="s">
        <v>13</v>
      </c>
      <c r="D412" t="s">
        <v>62</v>
      </c>
      <c r="E412">
        <v>3</v>
      </c>
      <c r="F412" s="6">
        <v>23.43</v>
      </c>
      <c r="G412" s="6">
        <f>Table4[[#This Row],[Units]]*Table4[[#This Row],[Price]]</f>
        <v>70.289999999999992</v>
      </c>
    </row>
    <row r="413" spans="2:7" x14ac:dyDescent="0.3">
      <c r="B413">
        <v>409</v>
      </c>
      <c r="C413" t="s">
        <v>13</v>
      </c>
      <c r="D413" t="s">
        <v>23</v>
      </c>
      <c r="E413">
        <v>1</v>
      </c>
      <c r="F413" s="6">
        <v>24.529999999999998</v>
      </c>
      <c r="G413" s="6">
        <f>Table4[[#This Row],[Units]]*Table4[[#This Row],[Price]]</f>
        <v>24.529999999999998</v>
      </c>
    </row>
    <row r="414" spans="2:7" x14ac:dyDescent="0.3">
      <c r="B414">
        <v>410</v>
      </c>
      <c r="C414" t="s">
        <v>17</v>
      </c>
      <c r="D414" t="s">
        <v>65</v>
      </c>
      <c r="E414">
        <v>3</v>
      </c>
      <c r="F414" s="6">
        <v>84.72</v>
      </c>
      <c r="G414" s="6">
        <f>Table4[[#This Row],[Units]]*Table4[[#This Row],[Price]]</f>
        <v>254.16</v>
      </c>
    </row>
    <row r="415" spans="2:7" x14ac:dyDescent="0.3">
      <c r="B415">
        <v>411</v>
      </c>
      <c r="C415" t="s">
        <v>34</v>
      </c>
      <c r="D415" t="s">
        <v>43</v>
      </c>
      <c r="E415">
        <v>3</v>
      </c>
      <c r="F415" s="6">
        <v>13.11</v>
      </c>
      <c r="G415" s="6">
        <f>Table4[[#This Row],[Units]]*Table4[[#This Row],[Price]]</f>
        <v>39.33</v>
      </c>
    </row>
    <row r="416" spans="2:7" x14ac:dyDescent="0.3">
      <c r="B416">
        <v>412</v>
      </c>
      <c r="C416" t="s">
        <v>17</v>
      </c>
      <c r="D416" t="s">
        <v>41</v>
      </c>
      <c r="E416">
        <v>5</v>
      </c>
      <c r="F416" s="6">
        <v>85.61</v>
      </c>
      <c r="G416" s="6">
        <f>Table4[[#This Row],[Units]]*Table4[[#This Row],[Price]]</f>
        <v>428.05</v>
      </c>
    </row>
    <row r="417" spans="2:7" x14ac:dyDescent="0.3">
      <c r="B417">
        <v>413</v>
      </c>
      <c r="C417" t="s">
        <v>13</v>
      </c>
      <c r="D417" t="s">
        <v>56</v>
      </c>
      <c r="E417">
        <v>3</v>
      </c>
      <c r="F417" s="6">
        <v>23.49</v>
      </c>
      <c r="G417" s="6">
        <f>Table4[[#This Row],[Units]]*Table4[[#This Row],[Price]]</f>
        <v>70.47</v>
      </c>
    </row>
    <row r="418" spans="2:7" x14ac:dyDescent="0.3">
      <c r="B418">
        <v>414</v>
      </c>
      <c r="C418" t="s">
        <v>17</v>
      </c>
      <c r="D418" t="s">
        <v>57</v>
      </c>
      <c r="E418">
        <v>4</v>
      </c>
      <c r="F418" s="6">
        <v>84.87</v>
      </c>
      <c r="G418" s="6">
        <f>Table4[[#This Row],[Units]]*Table4[[#This Row],[Price]]</f>
        <v>339.48</v>
      </c>
    </row>
    <row r="419" spans="2:7" x14ac:dyDescent="0.3">
      <c r="B419">
        <v>415</v>
      </c>
      <c r="C419" t="s">
        <v>17</v>
      </c>
      <c r="D419" t="s">
        <v>31</v>
      </c>
      <c r="E419">
        <v>5</v>
      </c>
      <c r="F419" s="6">
        <v>85.47</v>
      </c>
      <c r="G419" s="6">
        <f>Table4[[#This Row],[Units]]*Table4[[#This Row],[Price]]</f>
        <v>427.35</v>
      </c>
    </row>
    <row r="420" spans="2:7" x14ac:dyDescent="0.3">
      <c r="B420">
        <v>416</v>
      </c>
      <c r="C420" t="s">
        <v>13</v>
      </c>
      <c r="D420" t="s">
        <v>64</v>
      </c>
      <c r="E420">
        <v>1</v>
      </c>
      <c r="F420" s="6">
        <v>22.9</v>
      </c>
      <c r="G420" s="6">
        <f>Table4[[#This Row],[Units]]*Table4[[#This Row],[Price]]</f>
        <v>22.9</v>
      </c>
    </row>
    <row r="421" spans="2:7" x14ac:dyDescent="0.3">
      <c r="B421">
        <v>417</v>
      </c>
      <c r="C421" t="s">
        <v>34</v>
      </c>
      <c r="D421" t="s">
        <v>41</v>
      </c>
      <c r="E421">
        <v>3</v>
      </c>
      <c r="F421" s="6">
        <v>13.29</v>
      </c>
      <c r="G421" s="6">
        <f>Table4[[#This Row],[Units]]*Table4[[#This Row],[Price]]</f>
        <v>39.869999999999997</v>
      </c>
    </row>
    <row r="422" spans="2:7" x14ac:dyDescent="0.3">
      <c r="B422">
        <v>418</v>
      </c>
      <c r="C422" t="s">
        <v>13</v>
      </c>
      <c r="D422" t="s">
        <v>62</v>
      </c>
      <c r="E422">
        <v>4</v>
      </c>
      <c r="F422" s="6">
        <v>22.139999999999997</v>
      </c>
      <c r="G422" s="6">
        <f>Table4[[#This Row],[Units]]*Table4[[#This Row],[Price]]</f>
        <v>88.559999999999988</v>
      </c>
    </row>
    <row r="423" spans="2:7" x14ac:dyDescent="0.3">
      <c r="B423">
        <v>419</v>
      </c>
      <c r="C423" t="s">
        <v>17</v>
      </c>
      <c r="D423" t="s">
        <v>14</v>
      </c>
      <c r="E423">
        <v>2</v>
      </c>
      <c r="F423" s="6">
        <v>87.4</v>
      </c>
      <c r="G423" s="6">
        <f>Table4[[#This Row],[Units]]*Table4[[#This Row],[Price]]</f>
        <v>174.8</v>
      </c>
    </row>
    <row r="424" spans="2:7" x14ac:dyDescent="0.3">
      <c r="B424">
        <v>420</v>
      </c>
      <c r="C424" t="s">
        <v>34</v>
      </c>
      <c r="D424" t="s">
        <v>19</v>
      </c>
      <c r="E424">
        <v>1</v>
      </c>
      <c r="F424" s="6">
        <v>14.38</v>
      </c>
      <c r="G424" s="6">
        <f>Table4[[#This Row],[Units]]*Table4[[#This Row],[Price]]</f>
        <v>14.38</v>
      </c>
    </row>
    <row r="425" spans="2:7" x14ac:dyDescent="0.3">
      <c r="B425">
        <v>421</v>
      </c>
      <c r="C425" t="s">
        <v>30</v>
      </c>
      <c r="D425" t="s">
        <v>49</v>
      </c>
      <c r="E425">
        <v>4</v>
      </c>
      <c r="F425" s="6">
        <v>52.949999999999996</v>
      </c>
      <c r="G425" s="6">
        <f>Table4[[#This Row],[Units]]*Table4[[#This Row],[Price]]</f>
        <v>211.79999999999998</v>
      </c>
    </row>
    <row r="426" spans="2:7" x14ac:dyDescent="0.3">
      <c r="B426">
        <v>422</v>
      </c>
      <c r="C426" t="s">
        <v>13</v>
      </c>
      <c r="D426" t="s">
        <v>54</v>
      </c>
      <c r="E426">
        <v>4</v>
      </c>
      <c r="F426" s="6">
        <v>24.79</v>
      </c>
      <c r="G426" s="6">
        <f>Table4[[#This Row],[Units]]*Table4[[#This Row],[Price]]</f>
        <v>99.16</v>
      </c>
    </row>
    <row r="427" spans="2:7" x14ac:dyDescent="0.3">
      <c r="B427">
        <v>423</v>
      </c>
      <c r="C427" t="s">
        <v>13</v>
      </c>
      <c r="D427" t="s">
        <v>44</v>
      </c>
      <c r="E427">
        <v>5</v>
      </c>
      <c r="F427" s="6">
        <v>21.689999999999998</v>
      </c>
      <c r="G427" s="6">
        <f>Table4[[#This Row],[Units]]*Table4[[#This Row],[Price]]</f>
        <v>108.44999999999999</v>
      </c>
    </row>
    <row r="428" spans="2:7" x14ac:dyDescent="0.3">
      <c r="B428">
        <v>424</v>
      </c>
      <c r="C428" t="s">
        <v>30</v>
      </c>
      <c r="D428" t="s">
        <v>35</v>
      </c>
      <c r="E428">
        <v>3</v>
      </c>
      <c r="F428" s="6">
        <v>51.08</v>
      </c>
      <c r="G428" s="6">
        <f>Table4[[#This Row],[Units]]*Table4[[#This Row],[Price]]</f>
        <v>153.24</v>
      </c>
    </row>
    <row r="429" spans="2:7" x14ac:dyDescent="0.3">
      <c r="B429">
        <v>425</v>
      </c>
      <c r="C429" t="s">
        <v>17</v>
      </c>
      <c r="D429" t="s">
        <v>28</v>
      </c>
      <c r="E429">
        <v>5</v>
      </c>
      <c r="F429" s="6">
        <v>87.14</v>
      </c>
      <c r="G429" s="6">
        <f>Table4[[#This Row],[Units]]*Table4[[#This Row],[Price]]</f>
        <v>435.7</v>
      </c>
    </row>
    <row r="430" spans="2:7" x14ac:dyDescent="0.3">
      <c r="B430">
        <v>426</v>
      </c>
      <c r="C430" t="s">
        <v>30</v>
      </c>
      <c r="D430" t="s">
        <v>38</v>
      </c>
      <c r="E430">
        <v>3</v>
      </c>
      <c r="F430" s="6">
        <v>51.23</v>
      </c>
      <c r="G430" s="6">
        <f>Table4[[#This Row],[Units]]*Table4[[#This Row],[Price]]</f>
        <v>153.69</v>
      </c>
    </row>
    <row r="431" spans="2:7" x14ac:dyDescent="0.3">
      <c r="B431">
        <v>427</v>
      </c>
      <c r="C431" t="s">
        <v>30</v>
      </c>
      <c r="D431" t="s">
        <v>44</v>
      </c>
      <c r="E431">
        <v>3</v>
      </c>
      <c r="F431" s="6">
        <v>51.349999999999994</v>
      </c>
      <c r="G431" s="6">
        <f>Table4[[#This Row],[Units]]*Table4[[#This Row],[Price]]</f>
        <v>154.04999999999998</v>
      </c>
    </row>
    <row r="432" spans="2:7" x14ac:dyDescent="0.3">
      <c r="B432">
        <v>428</v>
      </c>
      <c r="C432" t="s">
        <v>13</v>
      </c>
      <c r="D432" t="s">
        <v>24</v>
      </c>
      <c r="E432">
        <v>2</v>
      </c>
      <c r="F432" s="6">
        <v>24.279999999999998</v>
      </c>
      <c r="G432" s="6">
        <f>Table4[[#This Row],[Units]]*Table4[[#This Row],[Price]]</f>
        <v>48.559999999999995</v>
      </c>
    </row>
    <row r="433" spans="2:7" x14ac:dyDescent="0.3">
      <c r="B433">
        <v>429</v>
      </c>
      <c r="C433" t="s">
        <v>17</v>
      </c>
      <c r="D433" t="s">
        <v>35</v>
      </c>
      <c r="E433">
        <v>1</v>
      </c>
      <c r="F433" s="6">
        <v>87.72</v>
      </c>
      <c r="G433" s="6">
        <f>Table4[[#This Row],[Units]]*Table4[[#This Row],[Price]]</f>
        <v>87.72</v>
      </c>
    </row>
    <row r="434" spans="2:7" x14ac:dyDescent="0.3">
      <c r="B434">
        <v>430</v>
      </c>
      <c r="C434" t="s">
        <v>13</v>
      </c>
      <c r="D434" t="s">
        <v>59</v>
      </c>
      <c r="E434">
        <v>3</v>
      </c>
      <c r="F434" s="6">
        <v>23.069999999999997</v>
      </c>
      <c r="G434" s="6">
        <f>Table4[[#This Row],[Units]]*Table4[[#This Row],[Price]]</f>
        <v>69.209999999999994</v>
      </c>
    </row>
    <row r="435" spans="2:7" x14ac:dyDescent="0.3">
      <c r="B435">
        <v>431</v>
      </c>
      <c r="C435" t="s">
        <v>17</v>
      </c>
      <c r="D435" t="s">
        <v>25</v>
      </c>
      <c r="E435">
        <v>1</v>
      </c>
      <c r="F435" s="6">
        <v>87.07</v>
      </c>
      <c r="G435" s="6">
        <f>Table4[[#This Row],[Units]]*Table4[[#This Row],[Price]]</f>
        <v>87.07</v>
      </c>
    </row>
    <row r="436" spans="2:7" x14ac:dyDescent="0.3">
      <c r="B436">
        <v>432</v>
      </c>
      <c r="C436" t="s">
        <v>13</v>
      </c>
      <c r="D436" t="s">
        <v>47</v>
      </c>
      <c r="E436">
        <v>2</v>
      </c>
      <c r="F436" s="6">
        <v>24.549999999999997</v>
      </c>
      <c r="G436" s="6">
        <f>Table4[[#This Row],[Units]]*Table4[[#This Row],[Price]]</f>
        <v>49.099999999999994</v>
      </c>
    </row>
    <row r="437" spans="2:7" x14ac:dyDescent="0.3">
      <c r="B437">
        <v>433</v>
      </c>
      <c r="C437" t="s">
        <v>17</v>
      </c>
      <c r="D437" t="s">
        <v>28</v>
      </c>
      <c r="E437">
        <v>5</v>
      </c>
      <c r="F437" s="6">
        <v>87.62</v>
      </c>
      <c r="G437" s="6">
        <f>Table4[[#This Row],[Units]]*Table4[[#This Row],[Price]]</f>
        <v>438.1</v>
      </c>
    </row>
    <row r="438" spans="2:7" x14ac:dyDescent="0.3">
      <c r="B438">
        <v>434</v>
      </c>
      <c r="C438" t="s">
        <v>34</v>
      </c>
      <c r="D438" t="s">
        <v>24</v>
      </c>
      <c r="E438">
        <v>2</v>
      </c>
      <c r="F438" s="6">
        <v>13.45</v>
      </c>
      <c r="G438" s="6">
        <f>Table4[[#This Row],[Units]]*Table4[[#This Row],[Price]]</f>
        <v>26.9</v>
      </c>
    </row>
    <row r="439" spans="2:7" x14ac:dyDescent="0.3">
      <c r="B439">
        <v>435</v>
      </c>
      <c r="C439" t="s">
        <v>30</v>
      </c>
      <c r="D439" t="s">
        <v>20</v>
      </c>
      <c r="E439">
        <v>5</v>
      </c>
      <c r="F439" s="6">
        <v>53.32</v>
      </c>
      <c r="G439" s="6">
        <f>Table4[[#This Row],[Units]]*Table4[[#This Row],[Price]]</f>
        <v>266.60000000000002</v>
      </c>
    </row>
    <row r="440" spans="2:7" x14ac:dyDescent="0.3">
      <c r="B440">
        <v>436</v>
      </c>
      <c r="C440" t="s">
        <v>17</v>
      </c>
      <c r="D440" t="s">
        <v>39</v>
      </c>
      <c r="E440">
        <v>5</v>
      </c>
      <c r="F440" s="6">
        <v>87.81</v>
      </c>
      <c r="G440" s="6">
        <f>Table4[[#This Row],[Units]]*Table4[[#This Row],[Price]]</f>
        <v>439.05</v>
      </c>
    </row>
    <row r="441" spans="2:7" x14ac:dyDescent="0.3">
      <c r="B441">
        <v>437</v>
      </c>
      <c r="C441" t="s">
        <v>30</v>
      </c>
      <c r="D441" t="s">
        <v>52</v>
      </c>
      <c r="E441">
        <v>1</v>
      </c>
      <c r="F441" s="6">
        <v>53.12</v>
      </c>
      <c r="G441" s="6">
        <f>Table4[[#This Row],[Units]]*Table4[[#This Row],[Price]]</f>
        <v>53.12</v>
      </c>
    </row>
    <row r="442" spans="2:7" x14ac:dyDescent="0.3">
      <c r="B442">
        <v>438</v>
      </c>
      <c r="C442" t="s">
        <v>34</v>
      </c>
      <c r="D442" t="s">
        <v>61</v>
      </c>
      <c r="E442">
        <v>3</v>
      </c>
      <c r="F442" s="6">
        <v>14.84</v>
      </c>
      <c r="G442" s="6">
        <f>Table4[[#This Row],[Units]]*Table4[[#This Row],[Price]]</f>
        <v>44.519999999999996</v>
      </c>
    </row>
    <row r="443" spans="2:7" x14ac:dyDescent="0.3">
      <c r="B443">
        <v>439</v>
      </c>
      <c r="C443" t="s">
        <v>13</v>
      </c>
      <c r="D443" t="s">
        <v>24</v>
      </c>
      <c r="E443">
        <v>3</v>
      </c>
      <c r="F443" s="6">
        <v>21.139999999999997</v>
      </c>
      <c r="G443" s="6">
        <f>Table4[[#This Row],[Units]]*Table4[[#This Row],[Price]]</f>
        <v>63.419999999999987</v>
      </c>
    </row>
    <row r="444" spans="2:7" x14ac:dyDescent="0.3">
      <c r="B444">
        <v>440</v>
      </c>
      <c r="C444" t="s">
        <v>13</v>
      </c>
      <c r="D444" t="s">
        <v>38</v>
      </c>
      <c r="E444">
        <v>1</v>
      </c>
      <c r="F444" s="6">
        <v>22.009999999999998</v>
      </c>
      <c r="G444" s="6">
        <f>Table4[[#This Row],[Units]]*Table4[[#This Row],[Price]]</f>
        <v>22.009999999999998</v>
      </c>
    </row>
    <row r="445" spans="2:7" x14ac:dyDescent="0.3">
      <c r="B445">
        <v>441</v>
      </c>
      <c r="C445" t="s">
        <v>34</v>
      </c>
      <c r="D445" t="s">
        <v>26</v>
      </c>
      <c r="E445">
        <v>1</v>
      </c>
      <c r="F445" s="6">
        <v>13.09</v>
      </c>
      <c r="G445" s="6">
        <f>Table4[[#This Row],[Units]]*Table4[[#This Row],[Price]]</f>
        <v>13.09</v>
      </c>
    </row>
    <row r="446" spans="2:7" x14ac:dyDescent="0.3">
      <c r="B446">
        <v>442</v>
      </c>
      <c r="C446" t="s">
        <v>30</v>
      </c>
      <c r="D446" t="s">
        <v>48</v>
      </c>
      <c r="E446">
        <v>1</v>
      </c>
      <c r="F446" s="6">
        <v>53.809999999999995</v>
      </c>
      <c r="G446" s="6">
        <f>Table4[[#This Row],[Units]]*Table4[[#This Row],[Price]]</f>
        <v>53.809999999999995</v>
      </c>
    </row>
    <row r="447" spans="2:7" x14ac:dyDescent="0.3">
      <c r="B447">
        <v>443</v>
      </c>
      <c r="C447" t="s">
        <v>17</v>
      </c>
      <c r="D447" t="s">
        <v>65</v>
      </c>
      <c r="E447">
        <v>2</v>
      </c>
      <c r="F447" s="6">
        <v>85.48</v>
      </c>
      <c r="G447" s="6">
        <f>Table4[[#This Row],[Units]]*Table4[[#This Row],[Price]]</f>
        <v>170.96</v>
      </c>
    </row>
    <row r="448" spans="2:7" x14ac:dyDescent="0.3">
      <c r="B448">
        <v>444</v>
      </c>
      <c r="C448" t="s">
        <v>17</v>
      </c>
      <c r="D448" t="s">
        <v>6</v>
      </c>
      <c r="E448">
        <v>1</v>
      </c>
      <c r="F448" s="6">
        <v>85.59</v>
      </c>
      <c r="G448" s="6">
        <f>Table4[[#This Row],[Units]]*Table4[[#This Row],[Price]]</f>
        <v>85.59</v>
      </c>
    </row>
    <row r="449" spans="2:7" x14ac:dyDescent="0.3">
      <c r="B449">
        <v>445</v>
      </c>
      <c r="C449" t="s">
        <v>17</v>
      </c>
      <c r="D449" t="s">
        <v>25</v>
      </c>
      <c r="E449">
        <v>3</v>
      </c>
      <c r="F449" s="6">
        <v>87.76</v>
      </c>
      <c r="G449" s="6">
        <f>Table4[[#This Row],[Units]]*Table4[[#This Row],[Price]]</f>
        <v>263.28000000000003</v>
      </c>
    </row>
    <row r="450" spans="2:7" x14ac:dyDescent="0.3">
      <c r="B450">
        <v>446</v>
      </c>
      <c r="C450" t="s">
        <v>30</v>
      </c>
      <c r="D450" t="s">
        <v>37</v>
      </c>
      <c r="E450">
        <v>4</v>
      </c>
      <c r="F450" s="6">
        <v>51.55</v>
      </c>
      <c r="G450" s="6">
        <f>Table4[[#This Row],[Units]]*Table4[[#This Row],[Price]]</f>
        <v>206.2</v>
      </c>
    </row>
    <row r="451" spans="2:7" x14ac:dyDescent="0.3">
      <c r="B451">
        <v>447</v>
      </c>
      <c r="C451" t="s">
        <v>13</v>
      </c>
      <c r="D451" t="s">
        <v>19</v>
      </c>
      <c r="E451">
        <v>5</v>
      </c>
      <c r="F451" s="6">
        <v>21.259999999999998</v>
      </c>
      <c r="G451" s="6">
        <f>Table4[[#This Row],[Units]]*Table4[[#This Row],[Price]]</f>
        <v>106.29999999999998</v>
      </c>
    </row>
    <row r="452" spans="2:7" x14ac:dyDescent="0.3">
      <c r="B452">
        <v>448</v>
      </c>
      <c r="C452" t="s">
        <v>30</v>
      </c>
      <c r="D452" t="s">
        <v>25</v>
      </c>
      <c r="E452">
        <v>1</v>
      </c>
      <c r="F452" s="6">
        <v>52.12</v>
      </c>
      <c r="G452" s="6">
        <f>Table4[[#This Row],[Units]]*Table4[[#This Row],[Price]]</f>
        <v>52.12</v>
      </c>
    </row>
    <row r="453" spans="2:7" x14ac:dyDescent="0.3">
      <c r="B453">
        <v>449</v>
      </c>
      <c r="C453" t="s">
        <v>13</v>
      </c>
      <c r="D453" t="s">
        <v>54</v>
      </c>
      <c r="E453">
        <v>5</v>
      </c>
      <c r="F453" s="6">
        <v>24.619999999999997</v>
      </c>
      <c r="G453" s="6">
        <f>Table4[[#This Row],[Units]]*Table4[[#This Row],[Price]]</f>
        <v>123.1</v>
      </c>
    </row>
    <row r="454" spans="2:7" x14ac:dyDescent="0.3">
      <c r="B454">
        <v>450</v>
      </c>
      <c r="C454" t="s">
        <v>13</v>
      </c>
      <c r="D454" t="s">
        <v>22</v>
      </c>
      <c r="E454">
        <v>2</v>
      </c>
      <c r="F454" s="6">
        <v>21.08</v>
      </c>
      <c r="G454" s="6">
        <f>Table4[[#This Row],[Units]]*Table4[[#This Row],[Price]]</f>
        <v>42.16</v>
      </c>
    </row>
    <row r="455" spans="2:7" x14ac:dyDescent="0.3">
      <c r="B455">
        <v>451</v>
      </c>
      <c r="C455" t="s">
        <v>17</v>
      </c>
      <c r="D455" t="s">
        <v>15</v>
      </c>
      <c r="E455">
        <v>4</v>
      </c>
      <c r="F455" s="6">
        <v>87.88</v>
      </c>
      <c r="G455" s="6">
        <f>Table4[[#This Row],[Units]]*Table4[[#This Row],[Price]]</f>
        <v>351.52</v>
      </c>
    </row>
    <row r="456" spans="2:7" x14ac:dyDescent="0.3">
      <c r="B456">
        <v>452</v>
      </c>
      <c r="C456" t="s">
        <v>30</v>
      </c>
      <c r="D456" t="s">
        <v>20</v>
      </c>
      <c r="E456">
        <v>3</v>
      </c>
      <c r="F456" s="6">
        <v>51.849999999999994</v>
      </c>
      <c r="G456" s="6">
        <f>Table4[[#This Row],[Units]]*Table4[[#This Row],[Price]]</f>
        <v>155.54999999999998</v>
      </c>
    </row>
    <row r="457" spans="2:7" x14ac:dyDescent="0.3">
      <c r="B457">
        <v>453</v>
      </c>
      <c r="C457" t="s">
        <v>30</v>
      </c>
      <c r="D457" t="s">
        <v>38</v>
      </c>
      <c r="E457">
        <v>1</v>
      </c>
      <c r="F457" s="6">
        <v>54.019999999999996</v>
      </c>
      <c r="G457" s="6">
        <f>Table4[[#This Row],[Units]]*Table4[[#This Row],[Price]]</f>
        <v>54.019999999999996</v>
      </c>
    </row>
    <row r="458" spans="2:7" x14ac:dyDescent="0.3">
      <c r="B458">
        <v>454</v>
      </c>
      <c r="C458" t="s">
        <v>34</v>
      </c>
      <c r="D458" t="s">
        <v>58</v>
      </c>
      <c r="E458">
        <v>4</v>
      </c>
      <c r="F458" s="6">
        <v>13.73</v>
      </c>
      <c r="G458" s="6">
        <f>Table4[[#This Row],[Units]]*Table4[[#This Row],[Price]]</f>
        <v>54.92</v>
      </c>
    </row>
    <row r="459" spans="2:7" x14ac:dyDescent="0.3">
      <c r="B459">
        <v>455</v>
      </c>
      <c r="C459" t="s">
        <v>34</v>
      </c>
      <c r="D459" t="s">
        <v>63</v>
      </c>
      <c r="E459">
        <v>2</v>
      </c>
      <c r="F459" s="6">
        <v>15.45</v>
      </c>
      <c r="G459" s="6">
        <f>Table4[[#This Row],[Units]]*Table4[[#This Row],[Price]]</f>
        <v>30.9</v>
      </c>
    </row>
    <row r="460" spans="2:7" x14ac:dyDescent="0.3">
      <c r="B460">
        <v>456</v>
      </c>
      <c r="C460" t="s">
        <v>30</v>
      </c>
      <c r="D460" t="s">
        <v>61</v>
      </c>
      <c r="E460">
        <v>1</v>
      </c>
      <c r="F460" s="6">
        <v>53.809999999999995</v>
      </c>
      <c r="G460" s="6">
        <f>Table4[[#This Row],[Units]]*Table4[[#This Row],[Price]]</f>
        <v>53.809999999999995</v>
      </c>
    </row>
    <row r="461" spans="2:7" x14ac:dyDescent="0.3">
      <c r="B461">
        <v>457</v>
      </c>
      <c r="C461" t="s">
        <v>17</v>
      </c>
      <c r="D461" t="s">
        <v>26</v>
      </c>
      <c r="E461">
        <v>1</v>
      </c>
      <c r="F461" s="6">
        <v>86.04</v>
      </c>
      <c r="G461" s="6">
        <f>Table4[[#This Row],[Units]]*Table4[[#This Row],[Price]]</f>
        <v>86.04</v>
      </c>
    </row>
    <row r="462" spans="2:7" x14ac:dyDescent="0.3">
      <c r="B462">
        <v>458</v>
      </c>
      <c r="C462" t="s">
        <v>17</v>
      </c>
      <c r="D462" t="s">
        <v>16</v>
      </c>
      <c r="E462">
        <v>1</v>
      </c>
      <c r="F462" s="6">
        <v>86.75</v>
      </c>
      <c r="G462" s="6">
        <f>Table4[[#This Row],[Units]]*Table4[[#This Row],[Price]]</f>
        <v>86.75</v>
      </c>
    </row>
    <row r="463" spans="2:7" x14ac:dyDescent="0.3">
      <c r="B463">
        <v>459</v>
      </c>
      <c r="C463" t="s">
        <v>13</v>
      </c>
      <c r="D463" t="s">
        <v>20</v>
      </c>
      <c r="E463">
        <v>3</v>
      </c>
      <c r="F463" s="6">
        <v>21.189999999999998</v>
      </c>
      <c r="G463" s="6">
        <f>Table4[[#This Row],[Units]]*Table4[[#This Row],[Price]]</f>
        <v>63.569999999999993</v>
      </c>
    </row>
    <row r="464" spans="2:7" x14ac:dyDescent="0.3">
      <c r="B464">
        <v>460</v>
      </c>
      <c r="C464" t="s">
        <v>17</v>
      </c>
      <c r="D464" t="s">
        <v>15</v>
      </c>
      <c r="E464">
        <v>5</v>
      </c>
      <c r="F464" s="6">
        <v>87.16</v>
      </c>
      <c r="G464" s="6">
        <f>Table4[[#This Row],[Units]]*Table4[[#This Row],[Price]]</f>
        <v>435.79999999999995</v>
      </c>
    </row>
    <row r="465" spans="2:7" x14ac:dyDescent="0.3">
      <c r="B465">
        <v>461</v>
      </c>
      <c r="C465" t="s">
        <v>17</v>
      </c>
      <c r="D465" t="s">
        <v>49</v>
      </c>
      <c r="E465">
        <v>3</v>
      </c>
      <c r="F465" s="6">
        <v>86.83</v>
      </c>
      <c r="G465" s="6">
        <f>Table4[[#This Row],[Units]]*Table4[[#This Row],[Price]]</f>
        <v>260.49</v>
      </c>
    </row>
    <row r="466" spans="2:7" x14ac:dyDescent="0.3">
      <c r="B466">
        <v>462</v>
      </c>
      <c r="C466" t="s">
        <v>30</v>
      </c>
      <c r="D466" t="s">
        <v>64</v>
      </c>
      <c r="E466">
        <v>2</v>
      </c>
      <c r="F466" s="6">
        <v>51.949999999999996</v>
      </c>
      <c r="G466" s="6">
        <f>Table4[[#This Row],[Units]]*Table4[[#This Row],[Price]]</f>
        <v>103.89999999999999</v>
      </c>
    </row>
    <row r="467" spans="2:7" x14ac:dyDescent="0.3">
      <c r="B467">
        <v>463</v>
      </c>
      <c r="C467" t="s">
        <v>30</v>
      </c>
      <c r="D467" t="s">
        <v>49</v>
      </c>
      <c r="E467">
        <v>5</v>
      </c>
      <c r="F467" s="6">
        <v>51.919999999999995</v>
      </c>
      <c r="G467" s="6">
        <f>Table4[[#This Row],[Units]]*Table4[[#This Row],[Price]]</f>
        <v>259.59999999999997</v>
      </c>
    </row>
    <row r="468" spans="2:7" x14ac:dyDescent="0.3">
      <c r="B468">
        <v>464</v>
      </c>
      <c r="C468" t="s">
        <v>30</v>
      </c>
      <c r="D468" t="s">
        <v>55</v>
      </c>
      <c r="E468">
        <v>2</v>
      </c>
      <c r="F468" s="6">
        <v>51.839999999999996</v>
      </c>
      <c r="G468" s="6">
        <f>Table4[[#This Row],[Units]]*Table4[[#This Row],[Price]]</f>
        <v>103.67999999999999</v>
      </c>
    </row>
    <row r="469" spans="2:7" x14ac:dyDescent="0.3">
      <c r="B469">
        <v>465</v>
      </c>
      <c r="C469" t="s">
        <v>17</v>
      </c>
      <c r="D469" t="s">
        <v>59</v>
      </c>
      <c r="E469">
        <v>4</v>
      </c>
      <c r="F469" s="6">
        <v>86.33</v>
      </c>
      <c r="G469" s="6">
        <f>Table4[[#This Row],[Units]]*Table4[[#This Row],[Price]]</f>
        <v>345.32</v>
      </c>
    </row>
    <row r="470" spans="2:7" x14ac:dyDescent="0.3">
      <c r="B470">
        <v>466</v>
      </c>
      <c r="C470" t="s">
        <v>17</v>
      </c>
      <c r="D470" t="s">
        <v>56</v>
      </c>
      <c r="E470">
        <v>1</v>
      </c>
      <c r="F470" s="6">
        <v>87.09</v>
      </c>
      <c r="G470" s="6">
        <f>Table4[[#This Row],[Units]]*Table4[[#This Row],[Price]]</f>
        <v>87.09</v>
      </c>
    </row>
    <row r="471" spans="2:7" x14ac:dyDescent="0.3">
      <c r="B471">
        <v>467</v>
      </c>
      <c r="C471" t="s">
        <v>17</v>
      </c>
      <c r="D471" t="s">
        <v>21</v>
      </c>
      <c r="E471">
        <v>5</v>
      </c>
      <c r="F471" s="6">
        <v>86.27</v>
      </c>
      <c r="G471" s="6">
        <f>Table4[[#This Row],[Units]]*Table4[[#This Row],[Price]]</f>
        <v>431.34999999999997</v>
      </c>
    </row>
    <row r="472" spans="2:7" x14ac:dyDescent="0.3">
      <c r="B472">
        <v>468</v>
      </c>
      <c r="C472" t="s">
        <v>30</v>
      </c>
      <c r="D472" t="s">
        <v>31</v>
      </c>
      <c r="E472">
        <v>5</v>
      </c>
      <c r="F472" s="6">
        <v>51.599999999999994</v>
      </c>
      <c r="G472" s="6">
        <f>Table4[[#This Row],[Units]]*Table4[[#This Row],[Price]]</f>
        <v>258</v>
      </c>
    </row>
    <row r="473" spans="2:7" x14ac:dyDescent="0.3">
      <c r="B473">
        <v>469</v>
      </c>
      <c r="C473" t="s">
        <v>13</v>
      </c>
      <c r="D473" t="s">
        <v>60</v>
      </c>
      <c r="E473">
        <v>3</v>
      </c>
      <c r="F473" s="6">
        <v>24.33</v>
      </c>
      <c r="G473" s="6">
        <f>Table4[[#This Row],[Units]]*Table4[[#This Row],[Price]]</f>
        <v>72.989999999999995</v>
      </c>
    </row>
    <row r="474" spans="2:7" x14ac:dyDescent="0.3">
      <c r="B474">
        <v>470</v>
      </c>
      <c r="C474" t="s">
        <v>17</v>
      </c>
      <c r="D474" t="s">
        <v>22</v>
      </c>
      <c r="E474">
        <v>2</v>
      </c>
      <c r="F474" s="6">
        <v>85.44</v>
      </c>
      <c r="G474" s="6">
        <f>Table4[[#This Row],[Units]]*Table4[[#This Row],[Price]]</f>
        <v>170.88</v>
      </c>
    </row>
    <row r="475" spans="2:7" x14ac:dyDescent="0.3">
      <c r="B475">
        <v>471</v>
      </c>
      <c r="C475" t="s">
        <v>34</v>
      </c>
      <c r="D475" t="s">
        <v>63</v>
      </c>
      <c r="E475">
        <v>2</v>
      </c>
      <c r="F475" s="6">
        <v>15.83</v>
      </c>
      <c r="G475" s="6">
        <f>Table4[[#This Row],[Units]]*Table4[[#This Row],[Price]]</f>
        <v>31.66</v>
      </c>
    </row>
    <row r="476" spans="2:7" x14ac:dyDescent="0.3">
      <c r="B476">
        <v>472</v>
      </c>
      <c r="C476" t="s">
        <v>13</v>
      </c>
      <c r="D476" t="s">
        <v>21</v>
      </c>
      <c r="E476">
        <v>4</v>
      </c>
      <c r="F476" s="6">
        <v>21.07</v>
      </c>
      <c r="G476" s="6">
        <f>Table4[[#This Row],[Units]]*Table4[[#This Row],[Price]]</f>
        <v>84.28</v>
      </c>
    </row>
    <row r="477" spans="2:7" x14ac:dyDescent="0.3">
      <c r="B477">
        <v>473</v>
      </c>
      <c r="C477" t="s">
        <v>17</v>
      </c>
      <c r="D477" t="s">
        <v>51</v>
      </c>
      <c r="E477">
        <v>2</v>
      </c>
      <c r="F477" s="6">
        <v>87.68</v>
      </c>
      <c r="G477" s="6">
        <f>Table4[[#This Row],[Units]]*Table4[[#This Row],[Price]]</f>
        <v>175.36</v>
      </c>
    </row>
    <row r="478" spans="2:7" x14ac:dyDescent="0.3">
      <c r="B478">
        <v>474</v>
      </c>
      <c r="C478" t="s">
        <v>34</v>
      </c>
      <c r="D478" t="s">
        <v>22</v>
      </c>
      <c r="E478">
        <v>3</v>
      </c>
      <c r="F478" s="6">
        <v>13.52</v>
      </c>
      <c r="G478" s="6">
        <f>Table4[[#This Row],[Units]]*Table4[[#This Row],[Price]]</f>
        <v>40.56</v>
      </c>
    </row>
    <row r="479" spans="2:7" x14ac:dyDescent="0.3">
      <c r="B479">
        <v>475</v>
      </c>
      <c r="C479" t="s">
        <v>13</v>
      </c>
      <c r="D479" t="s">
        <v>25</v>
      </c>
      <c r="E479">
        <v>3</v>
      </c>
      <c r="F479" s="6">
        <v>24.15</v>
      </c>
      <c r="G479" s="6">
        <f>Table4[[#This Row],[Units]]*Table4[[#This Row],[Price]]</f>
        <v>72.449999999999989</v>
      </c>
    </row>
    <row r="480" spans="2:7" x14ac:dyDescent="0.3">
      <c r="B480">
        <v>476</v>
      </c>
      <c r="C480" t="s">
        <v>13</v>
      </c>
      <c r="D480" t="s">
        <v>31</v>
      </c>
      <c r="E480">
        <v>5</v>
      </c>
      <c r="F480" s="6">
        <v>21.729999999999997</v>
      </c>
      <c r="G480" s="6">
        <f>Table4[[#This Row],[Units]]*Table4[[#This Row],[Price]]</f>
        <v>108.64999999999998</v>
      </c>
    </row>
    <row r="481" spans="2:7" x14ac:dyDescent="0.3">
      <c r="B481">
        <v>477</v>
      </c>
      <c r="C481" t="s">
        <v>17</v>
      </c>
      <c r="D481" t="s">
        <v>62</v>
      </c>
      <c r="E481">
        <v>3</v>
      </c>
      <c r="F481" s="6">
        <v>87.76</v>
      </c>
      <c r="G481" s="6">
        <f>Table4[[#This Row],[Units]]*Table4[[#This Row],[Price]]</f>
        <v>263.28000000000003</v>
      </c>
    </row>
    <row r="482" spans="2:7" x14ac:dyDescent="0.3">
      <c r="B482">
        <v>478</v>
      </c>
      <c r="C482" t="s">
        <v>13</v>
      </c>
      <c r="D482" t="s">
        <v>52</v>
      </c>
      <c r="E482">
        <v>4</v>
      </c>
      <c r="F482" s="6">
        <v>24.07</v>
      </c>
      <c r="G482" s="6">
        <f>Table4[[#This Row],[Units]]*Table4[[#This Row],[Price]]</f>
        <v>96.28</v>
      </c>
    </row>
    <row r="483" spans="2:7" x14ac:dyDescent="0.3">
      <c r="B483">
        <v>479</v>
      </c>
      <c r="C483" t="s">
        <v>17</v>
      </c>
      <c r="D483" t="s">
        <v>14</v>
      </c>
      <c r="E483">
        <v>5</v>
      </c>
      <c r="F483" s="6">
        <v>87.47</v>
      </c>
      <c r="G483" s="6">
        <f>Table4[[#This Row],[Units]]*Table4[[#This Row],[Price]]</f>
        <v>437.35</v>
      </c>
    </row>
    <row r="484" spans="2:7" x14ac:dyDescent="0.3">
      <c r="B484">
        <v>480</v>
      </c>
      <c r="C484" t="s">
        <v>13</v>
      </c>
      <c r="D484" t="s">
        <v>22</v>
      </c>
      <c r="E484">
        <v>3</v>
      </c>
      <c r="F484" s="6">
        <v>23.439999999999998</v>
      </c>
      <c r="G484" s="6">
        <f>Table4[[#This Row],[Units]]*Table4[[#This Row],[Price]]</f>
        <v>70.319999999999993</v>
      </c>
    </row>
    <row r="485" spans="2:7" x14ac:dyDescent="0.3">
      <c r="B485">
        <v>481</v>
      </c>
      <c r="C485" t="s">
        <v>13</v>
      </c>
      <c r="D485" t="s">
        <v>37</v>
      </c>
      <c r="E485">
        <v>5</v>
      </c>
      <c r="F485" s="6">
        <v>21.919999999999998</v>
      </c>
      <c r="G485" s="6">
        <f>Table4[[#This Row],[Units]]*Table4[[#This Row],[Price]]</f>
        <v>109.6</v>
      </c>
    </row>
    <row r="486" spans="2:7" x14ac:dyDescent="0.3">
      <c r="B486">
        <v>482</v>
      </c>
      <c r="C486" t="s">
        <v>17</v>
      </c>
      <c r="D486" t="s">
        <v>65</v>
      </c>
      <c r="E486">
        <v>5</v>
      </c>
      <c r="F486" s="6">
        <v>85.91</v>
      </c>
      <c r="G486" s="6">
        <f>Table4[[#This Row],[Units]]*Table4[[#This Row],[Price]]</f>
        <v>429.54999999999995</v>
      </c>
    </row>
    <row r="487" spans="2:7" x14ac:dyDescent="0.3">
      <c r="B487">
        <v>483</v>
      </c>
      <c r="C487" t="s">
        <v>30</v>
      </c>
      <c r="D487" t="s">
        <v>62</v>
      </c>
      <c r="E487">
        <v>4</v>
      </c>
      <c r="F487" s="6">
        <v>51.36</v>
      </c>
      <c r="G487" s="6">
        <f>Table4[[#This Row],[Units]]*Table4[[#This Row],[Price]]</f>
        <v>205.44</v>
      </c>
    </row>
    <row r="488" spans="2:7" x14ac:dyDescent="0.3">
      <c r="B488">
        <v>484</v>
      </c>
      <c r="C488" t="s">
        <v>34</v>
      </c>
      <c r="D488" t="s">
        <v>55</v>
      </c>
      <c r="E488">
        <v>3</v>
      </c>
      <c r="F488" s="6">
        <v>16.059999999999999</v>
      </c>
      <c r="G488" s="6">
        <f>Table4[[#This Row],[Units]]*Table4[[#This Row],[Price]]</f>
        <v>48.179999999999993</v>
      </c>
    </row>
    <row r="489" spans="2:7" x14ac:dyDescent="0.3">
      <c r="B489">
        <v>485</v>
      </c>
      <c r="C489" t="s">
        <v>30</v>
      </c>
      <c r="D489" t="s">
        <v>20</v>
      </c>
      <c r="E489">
        <v>1</v>
      </c>
      <c r="F489" s="6">
        <v>51.73</v>
      </c>
      <c r="G489" s="6">
        <f>Table4[[#This Row],[Units]]*Table4[[#This Row],[Price]]</f>
        <v>51.73</v>
      </c>
    </row>
    <row r="490" spans="2:7" x14ac:dyDescent="0.3">
      <c r="B490">
        <v>486</v>
      </c>
      <c r="C490" t="s">
        <v>34</v>
      </c>
      <c r="D490" t="s">
        <v>31</v>
      </c>
      <c r="E490">
        <v>5</v>
      </c>
      <c r="F490" s="6">
        <v>16.04</v>
      </c>
      <c r="G490" s="6">
        <f>Table4[[#This Row],[Units]]*Table4[[#This Row],[Price]]</f>
        <v>80.199999999999989</v>
      </c>
    </row>
    <row r="491" spans="2:7" x14ac:dyDescent="0.3">
      <c r="B491">
        <v>487</v>
      </c>
      <c r="C491" t="s">
        <v>17</v>
      </c>
      <c r="D491" t="s">
        <v>22</v>
      </c>
      <c r="E491">
        <v>2</v>
      </c>
      <c r="F491" s="6">
        <v>84.7</v>
      </c>
      <c r="G491" s="6">
        <f>Table4[[#This Row],[Units]]*Table4[[#This Row],[Price]]</f>
        <v>169.4</v>
      </c>
    </row>
    <row r="492" spans="2:7" x14ac:dyDescent="0.3">
      <c r="B492">
        <v>488</v>
      </c>
      <c r="C492" t="s">
        <v>13</v>
      </c>
      <c r="D492" t="s">
        <v>20</v>
      </c>
      <c r="E492">
        <v>4</v>
      </c>
      <c r="F492" s="6">
        <v>21.45</v>
      </c>
      <c r="G492" s="6">
        <f>Table4[[#This Row],[Units]]*Table4[[#This Row],[Price]]</f>
        <v>85.8</v>
      </c>
    </row>
    <row r="493" spans="2:7" x14ac:dyDescent="0.3">
      <c r="B493">
        <v>489</v>
      </c>
      <c r="C493" t="s">
        <v>13</v>
      </c>
      <c r="D493" t="s">
        <v>47</v>
      </c>
      <c r="E493">
        <v>4</v>
      </c>
      <c r="F493" s="6">
        <v>24.389999999999997</v>
      </c>
      <c r="G493" s="6">
        <f>Table4[[#This Row],[Units]]*Table4[[#This Row],[Price]]</f>
        <v>97.559999999999988</v>
      </c>
    </row>
    <row r="494" spans="2:7" x14ac:dyDescent="0.3">
      <c r="B494">
        <v>490</v>
      </c>
      <c r="C494" t="s">
        <v>17</v>
      </c>
      <c r="D494" t="s">
        <v>36</v>
      </c>
      <c r="E494">
        <v>4</v>
      </c>
      <c r="F494" s="6">
        <v>85.77</v>
      </c>
      <c r="G494" s="6">
        <f>Table4[[#This Row],[Units]]*Table4[[#This Row],[Price]]</f>
        <v>343.08</v>
      </c>
    </row>
    <row r="495" spans="2:7" x14ac:dyDescent="0.3">
      <c r="B495">
        <v>491</v>
      </c>
      <c r="C495" t="s">
        <v>30</v>
      </c>
      <c r="D495" t="s">
        <v>39</v>
      </c>
      <c r="E495">
        <v>3</v>
      </c>
      <c r="F495" s="6">
        <v>54.12</v>
      </c>
      <c r="G495" s="6">
        <f>Table4[[#This Row],[Units]]*Table4[[#This Row],[Price]]</f>
        <v>162.35999999999999</v>
      </c>
    </row>
    <row r="496" spans="2:7" x14ac:dyDescent="0.3">
      <c r="B496">
        <v>492</v>
      </c>
      <c r="C496" t="s">
        <v>34</v>
      </c>
      <c r="D496" t="s">
        <v>46</v>
      </c>
      <c r="E496">
        <v>5</v>
      </c>
      <c r="F496" s="6">
        <v>14.76</v>
      </c>
      <c r="G496" s="6">
        <f>Table4[[#This Row],[Units]]*Table4[[#This Row],[Price]]</f>
        <v>73.8</v>
      </c>
    </row>
    <row r="497" spans="2:7" x14ac:dyDescent="0.3">
      <c r="B497">
        <v>493</v>
      </c>
      <c r="C497" t="s">
        <v>30</v>
      </c>
      <c r="D497" t="s">
        <v>22</v>
      </c>
      <c r="E497">
        <v>1</v>
      </c>
      <c r="F497" s="6">
        <v>53.339999999999996</v>
      </c>
      <c r="G497" s="6">
        <f>Table4[[#This Row],[Units]]*Table4[[#This Row],[Price]]</f>
        <v>53.339999999999996</v>
      </c>
    </row>
    <row r="498" spans="2:7" x14ac:dyDescent="0.3">
      <c r="B498">
        <v>494</v>
      </c>
      <c r="C498" t="s">
        <v>13</v>
      </c>
      <c r="D498" t="s">
        <v>15</v>
      </c>
      <c r="E498">
        <v>1</v>
      </c>
      <c r="F498" s="6">
        <v>24.4</v>
      </c>
      <c r="G498" s="6">
        <f>Table4[[#This Row],[Units]]*Table4[[#This Row],[Price]]</f>
        <v>24.4</v>
      </c>
    </row>
    <row r="499" spans="2:7" x14ac:dyDescent="0.3">
      <c r="B499">
        <v>495</v>
      </c>
      <c r="C499" t="s">
        <v>17</v>
      </c>
      <c r="D499" t="s">
        <v>39</v>
      </c>
      <c r="E499">
        <v>3</v>
      </c>
      <c r="F499" s="6">
        <v>87.94</v>
      </c>
      <c r="G499" s="6">
        <f>Table4[[#This Row],[Units]]*Table4[[#This Row],[Price]]</f>
        <v>263.82</v>
      </c>
    </row>
    <row r="500" spans="2:7" x14ac:dyDescent="0.3">
      <c r="B500">
        <v>496</v>
      </c>
      <c r="C500" t="s">
        <v>17</v>
      </c>
      <c r="D500" t="s">
        <v>65</v>
      </c>
      <c r="E500">
        <v>1</v>
      </c>
      <c r="F500" s="6">
        <v>84.39</v>
      </c>
      <c r="G500" s="6">
        <f>Table4[[#This Row],[Units]]*Table4[[#This Row],[Price]]</f>
        <v>84.39</v>
      </c>
    </row>
    <row r="501" spans="2:7" x14ac:dyDescent="0.3">
      <c r="B501">
        <v>497</v>
      </c>
      <c r="C501" t="s">
        <v>34</v>
      </c>
      <c r="D501" t="s">
        <v>40</v>
      </c>
      <c r="E501">
        <v>4</v>
      </c>
      <c r="F501" s="6">
        <v>12.89</v>
      </c>
      <c r="G501" s="6">
        <f>Table4[[#This Row],[Units]]*Table4[[#This Row],[Price]]</f>
        <v>51.56</v>
      </c>
    </row>
    <row r="502" spans="2:7" x14ac:dyDescent="0.3">
      <c r="B502">
        <v>498</v>
      </c>
      <c r="C502" t="s">
        <v>17</v>
      </c>
      <c r="D502" t="s">
        <v>57</v>
      </c>
      <c r="E502">
        <v>5</v>
      </c>
      <c r="F502" s="6">
        <v>85.85</v>
      </c>
      <c r="G502" s="6">
        <f>Table4[[#This Row],[Units]]*Table4[[#This Row],[Price]]</f>
        <v>429.25</v>
      </c>
    </row>
    <row r="503" spans="2:7" x14ac:dyDescent="0.3">
      <c r="B503">
        <v>499</v>
      </c>
      <c r="C503" t="s">
        <v>17</v>
      </c>
      <c r="D503" t="s">
        <v>48</v>
      </c>
      <c r="E503">
        <v>5</v>
      </c>
      <c r="F503" s="6">
        <v>86.04</v>
      </c>
      <c r="G503" s="6">
        <f>Table4[[#This Row],[Units]]*Table4[[#This Row],[Price]]</f>
        <v>430.20000000000005</v>
      </c>
    </row>
    <row r="504" spans="2:7" x14ac:dyDescent="0.3">
      <c r="B504">
        <v>500</v>
      </c>
      <c r="C504" t="s">
        <v>34</v>
      </c>
      <c r="D504" t="s">
        <v>39</v>
      </c>
      <c r="E504">
        <v>5</v>
      </c>
      <c r="F504" s="6">
        <v>16.14</v>
      </c>
      <c r="G504" s="6">
        <f>Table4[[#This Row],[Units]]*Table4[[#This Row],[Price]]</f>
        <v>80.7</v>
      </c>
    </row>
    <row r="505" spans="2:7" x14ac:dyDescent="0.3">
      <c r="B505">
        <v>501</v>
      </c>
      <c r="C505" t="s">
        <v>34</v>
      </c>
      <c r="D505" t="s">
        <v>58</v>
      </c>
      <c r="E505">
        <v>2</v>
      </c>
      <c r="F505" s="6">
        <v>16.440000000000001</v>
      </c>
      <c r="G505" s="6">
        <f>Table4[[#This Row],[Units]]*Table4[[#This Row],[Price]]</f>
        <v>32.880000000000003</v>
      </c>
    </row>
    <row r="506" spans="2:7" x14ac:dyDescent="0.3">
      <c r="B506">
        <v>502</v>
      </c>
      <c r="C506" t="s">
        <v>30</v>
      </c>
      <c r="D506" t="s">
        <v>31</v>
      </c>
      <c r="E506">
        <v>4</v>
      </c>
      <c r="F506" s="6">
        <v>52.029999999999994</v>
      </c>
      <c r="G506" s="6">
        <f>Table4[[#This Row],[Units]]*Table4[[#This Row],[Price]]</f>
        <v>208.11999999999998</v>
      </c>
    </row>
    <row r="507" spans="2:7" x14ac:dyDescent="0.3">
      <c r="B507">
        <v>503</v>
      </c>
      <c r="C507" t="s">
        <v>17</v>
      </c>
      <c r="D507" t="s">
        <v>57</v>
      </c>
      <c r="E507">
        <v>1</v>
      </c>
      <c r="F507" s="6">
        <v>84.96</v>
      </c>
      <c r="G507" s="6">
        <f>Table4[[#This Row],[Units]]*Table4[[#This Row],[Price]]</f>
        <v>84.96</v>
      </c>
    </row>
    <row r="508" spans="2:7" x14ac:dyDescent="0.3">
      <c r="B508">
        <v>504</v>
      </c>
      <c r="C508" t="s">
        <v>30</v>
      </c>
      <c r="D508" t="s">
        <v>62</v>
      </c>
      <c r="E508">
        <v>2</v>
      </c>
      <c r="F508" s="6">
        <v>52.01</v>
      </c>
      <c r="G508" s="6">
        <f>Table4[[#This Row],[Units]]*Table4[[#This Row],[Price]]</f>
        <v>104.02</v>
      </c>
    </row>
    <row r="509" spans="2:7" x14ac:dyDescent="0.3">
      <c r="B509">
        <v>505</v>
      </c>
      <c r="C509" t="s">
        <v>30</v>
      </c>
      <c r="D509" t="s">
        <v>53</v>
      </c>
      <c r="E509">
        <v>2</v>
      </c>
      <c r="F509" s="6">
        <v>53.459999999999994</v>
      </c>
      <c r="G509" s="6">
        <f>Table4[[#This Row],[Units]]*Table4[[#This Row],[Price]]</f>
        <v>106.91999999999999</v>
      </c>
    </row>
    <row r="510" spans="2:7" x14ac:dyDescent="0.3">
      <c r="B510">
        <v>506</v>
      </c>
      <c r="C510" t="s">
        <v>30</v>
      </c>
      <c r="D510" t="s">
        <v>44</v>
      </c>
      <c r="E510">
        <v>5</v>
      </c>
      <c r="F510" s="6">
        <v>52.849999999999994</v>
      </c>
      <c r="G510" s="6">
        <f>Table4[[#This Row],[Units]]*Table4[[#This Row],[Price]]</f>
        <v>264.25</v>
      </c>
    </row>
    <row r="511" spans="2:7" x14ac:dyDescent="0.3">
      <c r="B511">
        <v>507</v>
      </c>
      <c r="C511" t="s">
        <v>17</v>
      </c>
      <c r="D511" t="s">
        <v>33</v>
      </c>
      <c r="E511">
        <v>1</v>
      </c>
      <c r="F511" s="6">
        <v>84.35</v>
      </c>
      <c r="G511" s="6">
        <f>Table4[[#This Row],[Units]]*Table4[[#This Row],[Price]]</f>
        <v>84.35</v>
      </c>
    </row>
    <row r="512" spans="2:7" x14ac:dyDescent="0.3">
      <c r="B512">
        <v>508</v>
      </c>
      <c r="C512" t="s">
        <v>17</v>
      </c>
      <c r="D512" t="s">
        <v>6</v>
      </c>
      <c r="E512">
        <v>3</v>
      </c>
      <c r="F512" s="6">
        <v>84.91</v>
      </c>
      <c r="G512" s="6">
        <f>Table4[[#This Row],[Units]]*Table4[[#This Row],[Price]]</f>
        <v>254.73</v>
      </c>
    </row>
    <row r="513" spans="2:7" x14ac:dyDescent="0.3">
      <c r="B513">
        <v>509</v>
      </c>
      <c r="C513" t="s">
        <v>30</v>
      </c>
      <c r="D513" t="s">
        <v>32</v>
      </c>
      <c r="E513">
        <v>2</v>
      </c>
      <c r="F513" s="6">
        <v>52.199999999999996</v>
      </c>
      <c r="G513" s="6">
        <f>Table4[[#This Row],[Units]]*Table4[[#This Row],[Price]]</f>
        <v>104.39999999999999</v>
      </c>
    </row>
    <row r="514" spans="2:7" x14ac:dyDescent="0.3">
      <c r="B514">
        <v>510</v>
      </c>
      <c r="C514" t="s">
        <v>13</v>
      </c>
      <c r="D514" t="s">
        <v>48</v>
      </c>
      <c r="E514">
        <v>2</v>
      </c>
      <c r="F514" s="6">
        <v>21.61</v>
      </c>
      <c r="G514" s="6">
        <f>Table4[[#This Row],[Units]]*Table4[[#This Row],[Price]]</f>
        <v>43.22</v>
      </c>
    </row>
    <row r="515" spans="2:7" x14ac:dyDescent="0.3">
      <c r="B515">
        <v>511</v>
      </c>
      <c r="C515" t="s">
        <v>30</v>
      </c>
      <c r="D515" t="s">
        <v>45</v>
      </c>
      <c r="E515">
        <v>5</v>
      </c>
      <c r="F515" s="6">
        <v>54.279999999999994</v>
      </c>
      <c r="G515" s="6">
        <f>Table4[[#This Row],[Units]]*Table4[[#This Row],[Price]]</f>
        <v>271.39999999999998</v>
      </c>
    </row>
    <row r="516" spans="2:7" x14ac:dyDescent="0.3">
      <c r="B516">
        <v>512</v>
      </c>
      <c r="C516" t="s">
        <v>17</v>
      </c>
      <c r="D516" t="s">
        <v>39</v>
      </c>
      <c r="E516">
        <v>4</v>
      </c>
      <c r="F516" s="6">
        <v>84.87</v>
      </c>
      <c r="G516" s="6">
        <f>Table4[[#This Row],[Units]]*Table4[[#This Row],[Price]]</f>
        <v>339.48</v>
      </c>
    </row>
    <row r="517" spans="2:7" x14ac:dyDescent="0.3">
      <c r="B517">
        <v>513</v>
      </c>
      <c r="C517" t="s">
        <v>13</v>
      </c>
      <c r="D517" t="s">
        <v>14</v>
      </c>
      <c r="E517">
        <v>3</v>
      </c>
      <c r="F517" s="6">
        <v>24.599999999999998</v>
      </c>
      <c r="G517" s="6">
        <f>Table4[[#This Row],[Units]]*Table4[[#This Row],[Price]]</f>
        <v>73.8</v>
      </c>
    </row>
    <row r="518" spans="2:7" x14ac:dyDescent="0.3">
      <c r="B518">
        <v>514</v>
      </c>
      <c r="C518" t="s">
        <v>34</v>
      </c>
      <c r="D518" t="s">
        <v>45</v>
      </c>
      <c r="E518">
        <v>2</v>
      </c>
      <c r="F518" s="6">
        <v>15.36</v>
      </c>
      <c r="G518" s="6">
        <f>Table4[[#This Row],[Units]]*Table4[[#This Row],[Price]]</f>
        <v>30.72</v>
      </c>
    </row>
    <row r="519" spans="2:7" x14ac:dyDescent="0.3">
      <c r="B519">
        <v>515</v>
      </c>
      <c r="C519" t="s">
        <v>30</v>
      </c>
      <c r="D519" t="s">
        <v>48</v>
      </c>
      <c r="E519">
        <v>5</v>
      </c>
      <c r="F519" s="6">
        <v>52.089999999999996</v>
      </c>
      <c r="G519" s="6">
        <f>Table4[[#This Row],[Units]]*Table4[[#This Row],[Price]]</f>
        <v>260.45</v>
      </c>
    </row>
    <row r="520" spans="2:7" x14ac:dyDescent="0.3">
      <c r="B520">
        <v>516</v>
      </c>
      <c r="C520" t="s">
        <v>17</v>
      </c>
      <c r="D520" t="s">
        <v>26</v>
      </c>
      <c r="E520">
        <v>4</v>
      </c>
      <c r="F520" s="6">
        <v>87.7</v>
      </c>
      <c r="G520" s="6">
        <f>Table4[[#This Row],[Units]]*Table4[[#This Row],[Price]]</f>
        <v>350.8</v>
      </c>
    </row>
    <row r="521" spans="2:7" x14ac:dyDescent="0.3">
      <c r="B521">
        <v>517</v>
      </c>
      <c r="C521" t="s">
        <v>30</v>
      </c>
      <c r="D521" t="s">
        <v>28</v>
      </c>
      <c r="E521">
        <v>3</v>
      </c>
      <c r="F521" s="6">
        <v>53.449999999999996</v>
      </c>
      <c r="G521" s="6">
        <f>Table4[[#This Row],[Units]]*Table4[[#This Row],[Price]]</f>
        <v>160.35</v>
      </c>
    </row>
    <row r="522" spans="2:7" x14ac:dyDescent="0.3">
      <c r="B522">
        <v>518</v>
      </c>
      <c r="C522" t="s">
        <v>17</v>
      </c>
      <c r="D522" t="s">
        <v>36</v>
      </c>
      <c r="E522">
        <v>2</v>
      </c>
      <c r="F522" s="6">
        <v>87.55</v>
      </c>
      <c r="G522" s="6">
        <f>Table4[[#This Row],[Units]]*Table4[[#This Row],[Price]]</f>
        <v>175.1</v>
      </c>
    </row>
    <row r="523" spans="2:7" x14ac:dyDescent="0.3">
      <c r="B523">
        <v>519</v>
      </c>
      <c r="C523" t="s">
        <v>17</v>
      </c>
      <c r="D523" t="s">
        <v>35</v>
      </c>
      <c r="E523">
        <v>3</v>
      </c>
      <c r="F523" s="6">
        <v>86.58</v>
      </c>
      <c r="G523" s="6">
        <f>Table4[[#This Row],[Units]]*Table4[[#This Row],[Price]]</f>
        <v>259.74</v>
      </c>
    </row>
    <row r="524" spans="2:7" x14ac:dyDescent="0.3">
      <c r="B524">
        <v>520</v>
      </c>
      <c r="C524" t="s">
        <v>30</v>
      </c>
      <c r="D524" t="s">
        <v>50</v>
      </c>
      <c r="E524">
        <v>1</v>
      </c>
      <c r="F524" s="6">
        <v>53.04</v>
      </c>
      <c r="G524" s="6">
        <f>Table4[[#This Row],[Units]]*Table4[[#This Row],[Price]]</f>
        <v>53.04</v>
      </c>
    </row>
    <row r="525" spans="2:7" x14ac:dyDescent="0.3">
      <c r="B525">
        <v>521</v>
      </c>
      <c r="C525" t="s">
        <v>17</v>
      </c>
      <c r="D525" t="s">
        <v>61</v>
      </c>
      <c r="E525">
        <v>3</v>
      </c>
      <c r="F525" s="6">
        <v>87.14</v>
      </c>
      <c r="G525" s="6">
        <f>Table4[[#This Row],[Units]]*Table4[[#This Row],[Price]]</f>
        <v>261.42</v>
      </c>
    </row>
    <row r="526" spans="2:7" x14ac:dyDescent="0.3">
      <c r="B526">
        <v>522</v>
      </c>
      <c r="C526" t="s">
        <v>17</v>
      </c>
      <c r="D526" t="s">
        <v>24</v>
      </c>
      <c r="E526">
        <v>1</v>
      </c>
      <c r="F526" s="6">
        <v>86.28</v>
      </c>
      <c r="G526" s="6">
        <f>Table4[[#This Row],[Units]]*Table4[[#This Row],[Price]]</f>
        <v>86.28</v>
      </c>
    </row>
    <row r="527" spans="2:7" x14ac:dyDescent="0.3">
      <c r="B527">
        <v>523</v>
      </c>
      <c r="C527" t="s">
        <v>34</v>
      </c>
      <c r="D527" t="s">
        <v>28</v>
      </c>
      <c r="E527">
        <v>4</v>
      </c>
      <c r="F527" s="6">
        <v>15.96</v>
      </c>
      <c r="G527" s="6">
        <f>Table4[[#This Row],[Units]]*Table4[[#This Row],[Price]]</f>
        <v>63.84</v>
      </c>
    </row>
    <row r="528" spans="2:7" x14ac:dyDescent="0.3">
      <c r="B528">
        <v>524</v>
      </c>
      <c r="C528" t="s">
        <v>30</v>
      </c>
      <c r="D528" t="s">
        <v>15</v>
      </c>
      <c r="E528">
        <v>5</v>
      </c>
      <c r="F528" s="6">
        <v>52.33</v>
      </c>
      <c r="G528" s="6">
        <f>Table4[[#This Row],[Units]]*Table4[[#This Row],[Price]]</f>
        <v>261.64999999999998</v>
      </c>
    </row>
    <row r="529" spans="2:7" x14ac:dyDescent="0.3">
      <c r="B529">
        <v>525</v>
      </c>
      <c r="C529" t="s">
        <v>17</v>
      </c>
      <c r="D529" t="s">
        <v>59</v>
      </c>
      <c r="E529">
        <v>2</v>
      </c>
      <c r="F529" s="6">
        <v>85.49</v>
      </c>
      <c r="G529" s="6">
        <f>Table4[[#This Row],[Units]]*Table4[[#This Row],[Price]]</f>
        <v>170.98</v>
      </c>
    </row>
    <row r="530" spans="2:7" x14ac:dyDescent="0.3">
      <c r="B530">
        <v>526</v>
      </c>
      <c r="C530" t="s">
        <v>17</v>
      </c>
      <c r="D530" t="s">
        <v>33</v>
      </c>
      <c r="E530">
        <v>3</v>
      </c>
      <c r="F530" s="6">
        <v>85.39</v>
      </c>
      <c r="G530" s="6">
        <f>Table4[[#This Row],[Units]]*Table4[[#This Row],[Price]]</f>
        <v>256.17</v>
      </c>
    </row>
    <row r="531" spans="2:7" x14ac:dyDescent="0.3">
      <c r="B531">
        <v>527</v>
      </c>
      <c r="C531" t="s">
        <v>17</v>
      </c>
      <c r="D531" t="s">
        <v>33</v>
      </c>
      <c r="E531">
        <v>5</v>
      </c>
      <c r="F531" s="6">
        <v>86.76</v>
      </c>
      <c r="G531" s="6">
        <f>Table4[[#This Row],[Units]]*Table4[[#This Row],[Price]]</f>
        <v>433.8</v>
      </c>
    </row>
    <row r="532" spans="2:7" x14ac:dyDescent="0.3">
      <c r="B532">
        <v>528</v>
      </c>
      <c r="C532" t="s">
        <v>30</v>
      </c>
      <c r="D532" t="s">
        <v>36</v>
      </c>
      <c r="E532">
        <v>2</v>
      </c>
      <c r="F532" s="6">
        <v>53.91</v>
      </c>
      <c r="G532" s="6">
        <f>Table4[[#This Row],[Units]]*Table4[[#This Row],[Price]]</f>
        <v>107.82</v>
      </c>
    </row>
    <row r="533" spans="2:7" x14ac:dyDescent="0.3">
      <c r="B533">
        <v>529</v>
      </c>
      <c r="C533" t="s">
        <v>13</v>
      </c>
      <c r="D533" t="s">
        <v>28</v>
      </c>
      <c r="E533">
        <v>4</v>
      </c>
      <c r="F533" s="6">
        <v>23.819999999999997</v>
      </c>
      <c r="G533" s="6">
        <f>Table4[[#This Row],[Units]]*Table4[[#This Row],[Price]]</f>
        <v>95.279999999999987</v>
      </c>
    </row>
    <row r="534" spans="2:7" x14ac:dyDescent="0.3">
      <c r="B534">
        <v>530</v>
      </c>
      <c r="C534" t="s">
        <v>34</v>
      </c>
      <c r="D534" t="s">
        <v>14</v>
      </c>
      <c r="E534">
        <v>2</v>
      </c>
      <c r="F534" s="6">
        <v>15.33</v>
      </c>
      <c r="G534" s="6">
        <f>Table4[[#This Row],[Units]]*Table4[[#This Row],[Price]]</f>
        <v>30.66</v>
      </c>
    </row>
    <row r="535" spans="2:7" x14ac:dyDescent="0.3">
      <c r="B535">
        <v>531</v>
      </c>
      <c r="C535" t="s">
        <v>17</v>
      </c>
      <c r="D535" t="s">
        <v>44</v>
      </c>
      <c r="E535">
        <v>1</v>
      </c>
      <c r="F535" s="6">
        <v>85.92</v>
      </c>
      <c r="G535" s="6">
        <f>Table4[[#This Row],[Units]]*Table4[[#This Row],[Price]]</f>
        <v>85.92</v>
      </c>
    </row>
    <row r="536" spans="2:7" x14ac:dyDescent="0.3">
      <c r="B536">
        <v>532</v>
      </c>
      <c r="C536" t="s">
        <v>13</v>
      </c>
      <c r="D536" t="s">
        <v>38</v>
      </c>
      <c r="E536">
        <v>1</v>
      </c>
      <c r="F536" s="6">
        <v>21.97</v>
      </c>
      <c r="G536" s="6">
        <f>Table4[[#This Row],[Units]]*Table4[[#This Row],[Price]]</f>
        <v>21.97</v>
      </c>
    </row>
    <row r="537" spans="2:7" x14ac:dyDescent="0.3">
      <c r="B537">
        <v>533</v>
      </c>
      <c r="C537" t="s">
        <v>17</v>
      </c>
      <c r="D537" t="s">
        <v>46</v>
      </c>
      <c r="E537">
        <v>2</v>
      </c>
      <c r="F537" s="6">
        <v>85.24</v>
      </c>
      <c r="G537" s="6">
        <f>Table4[[#This Row],[Units]]*Table4[[#This Row],[Price]]</f>
        <v>170.48</v>
      </c>
    </row>
    <row r="538" spans="2:7" x14ac:dyDescent="0.3">
      <c r="B538">
        <v>534</v>
      </c>
      <c r="C538" t="s">
        <v>30</v>
      </c>
      <c r="D538" t="s">
        <v>60</v>
      </c>
      <c r="E538">
        <v>5</v>
      </c>
      <c r="F538" s="6">
        <v>52.919999999999995</v>
      </c>
      <c r="G538" s="6">
        <f>Table4[[#This Row],[Units]]*Table4[[#This Row],[Price]]</f>
        <v>264.59999999999997</v>
      </c>
    </row>
    <row r="539" spans="2:7" x14ac:dyDescent="0.3">
      <c r="B539">
        <v>535</v>
      </c>
      <c r="C539" t="s">
        <v>13</v>
      </c>
      <c r="D539" t="s">
        <v>62</v>
      </c>
      <c r="E539">
        <v>3</v>
      </c>
      <c r="F539" s="6">
        <v>23.7</v>
      </c>
      <c r="G539" s="6">
        <f>Table4[[#This Row],[Units]]*Table4[[#This Row],[Price]]</f>
        <v>71.099999999999994</v>
      </c>
    </row>
    <row r="540" spans="2:7" x14ac:dyDescent="0.3">
      <c r="B540">
        <v>536</v>
      </c>
      <c r="C540" t="s">
        <v>17</v>
      </c>
      <c r="D540" t="s">
        <v>33</v>
      </c>
      <c r="E540">
        <v>4</v>
      </c>
      <c r="F540" s="6">
        <v>87.71</v>
      </c>
      <c r="G540" s="6">
        <f>Table4[[#This Row],[Units]]*Table4[[#This Row],[Price]]</f>
        <v>350.84</v>
      </c>
    </row>
    <row r="541" spans="2:7" x14ac:dyDescent="0.3">
      <c r="B541">
        <v>537</v>
      </c>
      <c r="C541" t="s">
        <v>17</v>
      </c>
      <c r="D541" t="s">
        <v>15</v>
      </c>
      <c r="E541">
        <v>5</v>
      </c>
      <c r="F541" s="6">
        <v>84.94</v>
      </c>
      <c r="G541" s="6">
        <f>Table4[[#This Row],[Units]]*Table4[[#This Row],[Price]]</f>
        <v>424.7</v>
      </c>
    </row>
    <row r="542" spans="2:7" x14ac:dyDescent="0.3">
      <c r="B542">
        <v>538</v>
      </c>
      <c r="C542" t="s">
        <v>30</v>
      </c>
      <c r="D542" t="s">
        <v>36</v>
      </c>
      <c r="E542">
        <v>5</v>
      </c>
      <c r="F542" s="6">
        <v>54.22</v>
      </c>
      <c r="G542" s="6">
        <f>Table4[[#This Row],[Units]]*Table4[[#This Row],[Price]]</f>
        <v>271.10000000000002</v>
      </c>
    </row>
    <row r="543" spans="2:7" x14ac:dyDescent="0.3">
      <c r="B543">
        <v>539</v>
      </c>
      <c r="C543" t="s">
        <v>30</v>
      </c>
      <c r="D543" t="s">
        <v>22</v>
      </c>
      <c r="E543">
        <v>1</v>
      </c>
      <c r="F543" s="6">
        <v>53.32</v>
      </c>
      <c r="G543" s="6">
        <f>Table4[[#This Row],[Units]]*Table4[[#This Row],[Price]]</f>
        <v>53.32</v>
      </c>
    </row>
    <row r="544" spans="2:7" x14ac:dyDescent="0.3">
      <c r="B544">
        <v>540</v>
      </c>
      <c r="C544" t="s">
        <v>13</v>
      </c>
      <c r="D544" t="s">
        <v>26</v>
      </c>
      <c r="E544">
        <v>2</v>
      </c>
      <c r="F544" s="6">
        <v>23.31</v>
      </c>
      <c r="G544" s="6">
        <f>Table4[[#This Row],[Units]]*Table4[[#This Row],[Price]]</f>
        <v>46.62</v>
      </c>
    </row>
    <row r="545" spans="2:7" x14ac:dyDescent="0.3">
      <c r="B545">
        <v>541</v>
      </c>
      <c r="C545" t="s">
        <v>13</v>
      </c>
      <c r="D545" t="s">
        <v>24</v>
      </c>
      <c r="E545">
        <v>1</v>
      </c>
      <c r="F545" s="6">
        <v>22.66</v>
      </c>
      <c r="G545" s="6">
        <f>Table4[[#This Row],[Units]]*Table4[[#This Row],[Price]]</f>
        <v>22.66</v>
      </c>
    </row>
    <row r="546" spans="2:7" x14ac:dyDescent="0.3">
      <c r="B546">
        <v>542</v>
      </c>
      <c r="C546" t="s">
        <v>30</v>
      </c>
      <c r="D546" t="s">
        <v>16</v>
      </c>
      <c r="E546">
        <v>2</v>
      </c>
      <c r="F546" s="6">
        <v>53.169999999999995</v>
      </c>
      <c r="G546" s="6">
        <f>Table4[[#This Row],[Units]]*Table4[[#This Row],[Price]]</f>
        <v>106.33999999999999</v>
      </c>
    </row>
    <row r="547" spans="2:7" x14ac:dyDescent="0.3">
      <c r="B547">
        <v>543</v>
      </c>
      <c r="C547" t="s">
        <v>34</v>
      </c>
      <c r="D547" t="s">
        <v>55</v>
      </c>
      <c r="E547">
        <v>4</v>
      </c>
      <c r="F547" s="6">
        <v>12.86</v>
      </c>
      <c r="G547" s="6">
        <f>Table4[[#This Row],[Units]]*Table4[[#This Row],[Price]]</f>
        <v>51.44</v>
      </c>
    </row>
    <row r="548" spans="2:7" x14ac:dyDescent="0.3">
      <c r="B548">
        <v>544</v>
      </c>
      <c r="C548" t="s">
        <v>30</v>
      </c>
      <c r="D548" t="s">
        <v>25</v>
      </c>
      <c r="E548">
        <v>2</v>
      </c>
      <c r="F548" s="6">
        <v>54.139999999999993</v>
      </c>
      <c r="G548" s="6">
        <f>Table4[[#This Row],[Units]]*Table4[[#This Row],[Price]]</f>
        <v>108.27999999999999</v>
      </c>
    </row>
    <row r="549" spans="2:7" x14ac:dyDescent="0.3">
      <c r="B549">
        <v>545</v>
      </c>
      <c r="C549" t="s">
        <v>17</v>
      </c>
      <c r="D549" t="s">
        <v>32</v>
      </c>
      <c r="E549">
        <v>5</v>
      </c>
      <c r="F549" s="6">
        <v>85.39</v>
      </c>
      <c r="G549" s="6">
        <f>Table4[[#This Row],[Units]]*Table4[[#This Row],[Price]]</f>
        <v>426.95</v>
      </c>
    </row>
    <row r="550" spans="2:7" x14ac:dyDescent="0.3">
      <c r="B550">
        <v>546</v>
      </c>
      <c r="C550" t="s">
        <v>17</v>
      </c>
      <c r="D550" t="s">
        <v>27</v>
      </c>
      <c r="E550">
        <v>5</v>
      </c>
      <c r="F550" s="6">
        <v>84.49</v>
      </c>
      <c r="G550" s="6">
        <f>Table4[[#This Row],[Units]]*Table4[[#This Row],[Price]]</f>
        <v>422.45</v>
      </c>
    </row>
    <row r="551" spans="2:7" x14ac:dyDescent="0.3">
      <c r="B551">
        <v>547</v>
      </c>
      <c r="C551" t="s">
        <v>30</v>
      </c>
      <c r="D551" t="s">
        <v>31</v>
      </c>
      <c r="E551">
        <v>4</v>
      </c>
      <c r="F551" s="6">
        <v>51.919999999999995</v>
      </c>
      <c r="G551" s="6">
        <f>Table4[[#This Row],[Units]]*Table4[[#This Row],[Price]]</f>
        <v>207.67999999999998</v>
      </c>
    </row>
    <row r="552" spans="2:7" x14ac:dyDescent="0.3">
      <c r="B552">
        <v>548</v>
      </c>
      <c r="C552" t="s">
        <v>30</v>
      </c>
      <c r="D552" t="s">
        <v>60</v>
      </c>
      <c r="E552">
        <v>5</v>
      </c>
      <c r="F552" s="6">
        <v>53.97</v>
      </c>
      <c r="G552" s="6">
        <f>Table4[[#This Row],[Units]]*Table4[[#This Row],[Price]]</f>
        <v>269.85000000000002</v>
      </c>
    </row>
    <row r="553" spans="2:7" x14ac:dyDescent="0.3">
      <c r="B553">
        <v>549</v>
      </c>
      <c r="C553" t="s">
        <v>17</v>
      </c>
      <c r="D553" t="s">
        <v>20</v>
      </c>
      <c r="E553">
        <v>5</v>
      </c>
      <c r="F553" s="6">
        <v>84.45</v>
      </c>
      <c r="G553" s="6">
        <f>Table4[[#This Row],[Units]]*Table4[[#This Row],[Price]]</f>
        <v>422.25</v>
      </c>
    </row>
    <row r="554" spans="2:7" x14ac:dyDescent="0.3">
      <c r="B554">
        <v>550</v>
      </c>
      <c r="C554" t="s">
        <v>17</v>
      </c>
      <c r="D554" t="s">
        <v>62</v>
      </c>
      <c r="E554">
        <v>2</v>
      </c>
      <c r="F554" s="6">
        <v>85.38</v>
      </c>
      <c r="G554" s="6">
        <f>Table4[[#This Row],[Units]]*Table4[[#This Row],[Price]]</f>
        <v>170.76</v>
      </c>
    </row>
    <row r="555" spans="2:7" x14ac:dyDescent="0.3">
      <c r="B555">
        <v>551</v>
      </c>
      <c r="C555" t="s">
        <v>17</v>
      </c>
      <c r="D555" t="s">
        <v>29</v>
      </c>
      <c r="E555">
        <v>5</v>
      </c>
      <c r="F555" s="6">
        <v>86.32</v>
      </c>
      <c r="G555" s="6">
        <f>Table4[[#This Row],[Units]]*Table4[[#This Row],[Price]]</f>
        <v>431.59999999999997</v>
      </c>
    </row>
    <row r="556" spans="2:7" x14ac:dyDescent="0.3">
      <c r="B556">
        <v>552</v>
      </c>
      <c r="C556" t="s">
        <v>13</v>
      </c>
      <c r="D556" t="s">
        <v>19</v>
      </c>
      <c r="E556">
        <v>4</v>
      </c>
      <c r="F556" s="6">
        <v>24.54</v>
      </c>
      <c r="G556" s="6">
        <f>Table4[[#This Row],[Units]]*Table4[[#This Row],[Price]]</f>
        <v>98.16</v>
      </c>
    </row>
    <row r="557" spans="2:7" x14ac:dyDescent="0.3">
      <c r="B557">
        <v>553</v>
      </c>
      <c r="C557" t="s">
        <v>17</v>
      </c>
      <c r="D557" t="s">
        <v>51</v>
      </c>
      <c r="E557">
        <v>2</v>
      </c>
      <c r="F557" s="6">
        <v>85.89</v>
      </c>
      <c r="G557" s="6">
        <f>Table4[[#This Row],[Units]]*Table4[[#This Row],[Price]]</f>
        <v>171.78</v>
      </c>
    </row>
    <row r="558" spans="2:7" x14ac:dyDescent="0.3">
      <c r="B558">
        <v>554</v>
      </c>
      <c r="C558" t="s">
        <v>30</v>
      </c>
      <c r="D558" t="s">
        <v>47</v>
      </c>
      <c r="E558">
        <v>4</v>
      </c>
      <c r="F558" s="6">
        <v>52.769999999999996</v>
      </c>
      <c r="G558" s="6">
        <f>Table4[[#This Row],[Units]]*Table4[[#This Row],[Price]]</f>
        <v>211.07999999999998</v>
      </c>
    </row>
    <row r="559" spans="2:7" x14ac:dyDescent="0.3">
      <c r="B559">
        <v>555</v>
      </c>
      <c r="C559" t="s">
        <v>30</v>
      </c>
      <c r="D559" t="s">
        <v>51</v>
      </c>
      <c r="E559">
        <v>4</v>
      </c>
      <c r="F559" s="6">
        <v>52.22</v>
      </c>
      <c r="G559" s="6">
        <f>Table4[[#This Row],[Units]]*Table4[[#This Row],[Price]]</f>
        <v>208.88</v>
      </c>
    </row>
    <row r="560" spans="2:7" x14ac:dyDescent="0.3">
      <c r="B560">
        <v>556</v>
      </c>
      <c r="C560" t="s">
        <v>34</v>
      </c>
      <c r="D560" t="s">
        <v>25</v>
      </c>
      <c r="E560">
        <v>4</v>
      </c>
      <c r="F560" s="6">
        <v>13.21</v>
      </c>
      <c r="G560" s="6">
        <f>Table4[[#This Row],[Units]]*Table4[[#This Row],[Price]]</f>
        <v>52.84</v>
      </c>
    </row>
    <row r="561" spans="2:7" x14ac:dyDescent="0.3">
      <c r="B561">
        <v>557</v>
      </c>
      <c r="C561" t="s">
        <v>17</v>
      </c>
      <c r="D561" t="s">
        <v>65</v>
      </c>
      <c r="E561">
        <v>4</v>
      </c>
      <c r="F561" s="6">
        <v>84.03</v>
      </c>
      <c r="G561" s="6">
        <f>Table4[[#This Row],[Units]]*Table4[[#This Row],[Price]]</f>
        <v>336.12</v>
      </c>
    </row>
    <row r="562" spans="2:7" x14ac:dyDescent="0.3">
      <c r="B562">
        <v>558</v>
      </c>
      <c r="C562" t="s">
        <v>13</v>
      </c>
      <c r="D562" t="s">
        <v>64</v>
      </c>
      <c r="E562">
        <v>1</v>
      </c>
      <c r="F562" s="6">
        <v>24.599999999999998</v>
      </c>
      <c r="G562" s="6">
        <f>Table4[[#This Row],[Units]]*Table4[[#This Row],[Price]]</f>
        <v>24.599999999999998</v>
      </c>
    </row>
    <row r="563" spans="2:7" x14ac:dyDescent="0.3">
      <c r="B563">
        <v>559</v>
      </c>
      <c r="C563" t="s">
        <v>30</v>
      </c>
      <c r="D563" t="s">
        <v>21</v>
      </c>
      <c r="E563">
        <v>3</v>
      </c>
      <c r="F563" s="6">
        <v>52.449999999999996</v>
      </c>
      <c r="G563" s="6">
        <f>Table4[[#This Row],[Units]]*Table4[[#This Row],[Price]]</f>
        <v>157.35</v>
      </c>
    </row>
    <row r="564" spans="2:7" x14ac:dyDescent="0.3">
      <c r="B564">
        <v>560</v>
      </c>
      <c r="C564" t="s">
        <v>17</v>
      </c>
      <c r="D564" t="s">
        <v>58</v>
      </c>
      <c r="E564">
        <v>5</v>
      </c>
      <c r="F564" s="6">
        <v>85.55</v>
      </c>
      <c r="G564" s="6">
        <f>Table4[[#This Row],[Units]]*Table4[[#This Row],[Price]]</f>
        <v>427.75</v>
      </c>
    </row>
    <row r="565" spans="2:7" x14ac:dyDescent="0.3">
      <c r="B565">
        <v>561</v>
      </c>
      <c r="C565" t="s">
        <v>13</v>
      </c>
      <c r="D565" t="s">
        <v>6</v>
      </c>
      <c r="E565">
        <v>2</v>
      </c>
      <c r="F565" s="6">
        <v>24.97</v>
      </c>
      <c r="G565" s="6">
        <f>Table4[[#This Row],[Units]]*Table4[[#This Row],[Price]]</f>
        <v>49.94</v>
      </c>
    </row>
    <row r="566" spans="2:7" x14ac:dyDescent="0.3">
      <c r="B566">
        <v>562</v>
      </c>
      <c r="C566" t="s">
        <v>30</v>
      </c>
      <c r="D566" t="s">
        <v>19</v>
      </c>
      <c r="E566">
        <v>5</v>
      </c>
      <c r="F566" s="6">
        <v>53.599999999999994</v>
      </c>
      <c r="G566" s="6">
        <f>Table4[[#This Row],[Units]]*Table4[[#This Row],[Price]]</f>
        <v>268</v>
      </c>
    </row>
    <row r="567" spans="2:7" x14ac:dyDescent="0.3">
      <c r="B567">
        <v>563</v>
      </c>
      <c r="C567" t="s">
        <v>17</v>
      </c>
      <c r="D567" t="s">
        <v>47</v>
      </c>
      <c r="E567">
        <v>2</v>
      </c>
      <c r="F567" s="6">
        <v>84.73</v>
      </c>
      <c r="G567" s="6">
        <f>Table4[[#This Row],[Units]]*Table4[[#This Row],[Price]]</f>
        <v>169.46</v>
      </c>
    </row>
    <row r="568" spans="2:7" x14ac:dyDescent="0.3">
      <c r="B568">
        <v>564</v>
      </c>
      <c r="C568" t="s">
        <v>34</v>
      </c>
      <c r="D568" t="s">
        <v>42</v>
      </c>
      <c r="E568">
        <v>1</v>
      </c>
      <c r="F568" s="6">
        <v>16.399999999999999</v>
      </c>
      <c r="G568" s="6">
        <f>Table4[[#This Row],[Units]]*Table4[[#This Row],[Price]]</f>
        <v>16.399999999999999</v>
      </c>
    </row>
    <row r="569" spans="2:7" x14ac:dyDescent="0.3">
      <c r="B569">
        <v>565</v>
      </c>
      <c r="C569" t="s">
        <v>13</v>
      </c>
      <c r="D569" t="s">
        <v>47</v>
      </c>
      <c r="E569">
        <v>4</v>
      </c>
      <c r="F569" s="6">
        <v>21.56</v>
      </c>
      <c r="G569" s="6">
        <f>Table4[[#This Row],[Units]]*Table4[[#This Row],[Price]]</f>
        <v>86.24</v>
      </c>
    </row>
    <row r="570" spans="2:7" x14ac:dyDescent="0.3">
      <c r="B570">
        <v>566</v>
      </c>
      <c r="C570" t="s">
        <v>13</v>
      </c>
      <c r="D570" t="s">
        <v>58</v>
      </c>
      <c r="E570">
        <v>3</v>
      </c>
      <c r="F570" s="6">
        <v>21.58</v>
      </c>
      <c r="G570" s="6">
        <f>Table4[[#This Row],[Units]]*Table4[[#This Row],[Price]]</f>
        <v>64.739999999999995</v>
      </c>
    </row>
    <row r="571" spans="2:7" x14ac:dyDescent="0.3">
      <c r="B571">
        <v>567</v>
      </c>
      <c r="C571" t="s">
        <v>30</v>
      </c>
      <c r="D571" t="s">
        <v>44</v>
      </c>
      <c r="E571">
        <v>4</v>
      </c>
      <c r="F571" s="6">
        <v>52.66</v>
      </c>
      <c r="G571" s="6">
        <f>Table4[[#This Row],[Units]]*Table4[[#This Row],[Price]]</f>
        <v>210.64</v>
      </c>
    </row>
    <row r="572" spans="2:7" x14ac:dyDescent="0.3">
      <c r="B572">
        <v>568</v>
      </c>
      <c r="C572" t="s">
        <v>13</v>
      </c>
      <c r="D572" t="s">
        <v>55</v>
      </c>
      <c r="E572">
        <v>1</v>
      </c>
      <c r="F572" s="6">
        <v>24.159999999999997</v>
      </c>
      <c r="G572" s="6">
        <f>Table4[[#This Row],[Units]]*Table4[[#This Row],[Price]]</f>
        <v>24.159999999999997</v>
      </c>
    </row>
    <row r="573" spans="2:7" x14ac:dyDescent="0.3">
      <c r="B573">
        <v>569</v>
      </c>
      <c r="C573" t="s">
        <v>17</v>
      </c>
      <c r="D573" t="s">
        <v>27</v>
      </c>
      <c r="E573">
        <v>1</v>
      </c>
      <c r="F573" s="6">
        <v>87.27</v>
      </c>
      <c r="G573" s="6">
        <f>Table4[[#This Row],[Units]]*Table4[[#This Row],[Price]]</f>
        <v>87.27</v>
      </c>
    </row>
    <row r="574" spans="2:7" x14ac:dyDescent="0.3">
      <c r="B574">
        <v>570</v>
      </c>
      <c r="C574" t="s">
        <v>13</v>
      </c>
      <c r="D574" t="s">
        <v>46</v>
      </c>
      <c r="E574">
        <v>1</v>
      </c>
      <c r="F574" s="6">
        <v>23.75</v>
      </c>
      <c r="G574" s="6">
        <f>Table4[[#This Row],[Units]]*Table4[[#This Row],[Price]]</f>
        <v>23.75</v>
      </c>
    </row>
    <row r="575" spans="2:7" x14ac:dyDescent="0.3">
      <c r="B575">
        <v>571</v>
      </c>
      <c r="C575" t="s">
        <v>30</v>
      </c>
      <c r="D575" t="s">
        <v>60</v>
      </c>
      <c r="E575">
        <v>5</v>
      </c>
      <c r="F575" s="6">
        <v>52.8</v>
      </c>
      <c r="G575" s="6">
        <f>Table4[[#This Row],[Units]]*Table4[[#This Row],[Price]]</f>
        <v>264</v>
      </c>
    </row>
    <row r="576" spans="2:7" x14ac:dyDescent="0.3">
      <c r="B576">
        <v>572</v>
      </c>
      <c r="C576" t="s">
        <v>17</v>
      </c>
      <c r="D576" t="s">
        <v>23</v>
      </c>
      <c r="E576">
        <v>3</v>
      </c>
      <c r="F576" s="6">
        <v>87.93</v>
      </c>
      <c r="G576" s="6">
        <f>Table4[[#This Row],[Units]]*Table4[[#This Row],[Price]]</f>
        <v>263.79000000000002</v>
      </c>
    </row>
    <row r="577" spans="2:7" x14ac:dyDescent="0.3">
      <c r="B577">
        <v>573</v>
      </c>
      <c r="C577" t="s">
        <v>30</v>
      </c>
      <c r="D577" t="s">
        <v>42</v>
      </c>
      <c r="E577">
        <v>3</v>
      </c>
      <c r="F577" s="6">
        <v>51.389999999999993</v>
      </c>
      <c r="G577" s="6">
        <f>Table4[[#This Row],[Units]]*Table4[[#This Row],[Price]]</f>
        <v>154.16999999999999</v>
      </c>
    </row>
    <row r="578" spans="2:7" x14ac:dyDescent="0.3">
      <c r="B578">
        <v>574</v>
      </c>
      <c r="C578" t="s">
        <v>13</v>
      </c>
      <c r="D578" t="s">
        <v>38</v>
      </c>
      <c r="E578">
        <v>1</v>
      </c>
      <c r="F578" s="6">
        <v>21.56</v>
      </c>
      <c r="G578" s="6">
        <f>Table4[[#This Row],[Units]]*Table4[[#This Row],[Price]]</f>
        <v>21.56</v>
      </c>
    </row>
    <row r="579" spans="2:7" x14ac:dyDescent="0.3">
      <c r="B579">
        <v>575</v>
      </c>
      <c r="C579" t="s">
        <v>17</v>
      </c>
      <c r="D579" t="s">
        <v>50</v>
      </c>
      <c r="E579">
        <v>3</v>
      </c>
      <c r="F579" s="6">
        <v>85.1</v>
      </c>
      <c r="G579" s="6">
        <f>Table4[[#This Row],[Units]]*Table4[[#This Row],[Price]]</f>
        <v>255.29999999999998</v>
      </c>
    </row>
    <row r="580" spans="2:7" x14ac:dyDescent="0.3">
      <c r="B580">
        <v>576</v>
      </c>
      <c r="C580" t="s">
        <v>13</v>
      </c>
      <c r="D580" t="s">
        <v>54</v>
      </c>
      <c r="E580">
        <v>4</v>
      </c>
      <c r="F580" s="6">
        <v>23.34</v>
      </c>
      <c r="G580" s="6">
        <f>Table4[[#This Row],[Units]]*Table4[[#This Row],[Price]]</f>
        <v>93.36</v>
      </c>
    </row>
    <row r="581" spans="2:7" x14ac:dyDescent="0.3">
      <c r="B581">
        <v>577</v>
      </c>
      <c r="C581" t="s">
        <v>34</v>
      </c>
      <c r="D581" t="s">
        <v>33</v>
      </c>
      <c r="E581">
        <v>5</v>
      </c>
      <c r="F581" s="6">
        <v>13.98</v>
      </c>
      <c r="G581" s="6">
        <f>Table4[[#This Row],[Units]]*Table4[[#This Row],[Price]]</f>
        <v>69.900000000000006</v>
      </c>
    </row>
    <row r="582" spans="2:7" x14ac:dyDescent="0.3">
      <c r="B582">
        <v>578</v>
      </c>
      <c r="C582" t="s">
        <v>13</v>
      </c>
      <c r="D582" t="s">
        <v>35</v>
      </c>
      <c r="E582">
        <v>5</v>
      </c>
      <c r="F582" s="6">
        <v>24.33</v>
      </c>
      <c r="G582" s="6">
        <f>Table4[[#This Row],[Units]]*Table4[[#This Row],[Price]]</f>
        <v>121.64999999999999</v>
      </c>
    </row>
    <row r="583" spans="2:7" x14ac:dyDescent="0.3">
      <c r="B583">
        <v>579</v>
      </c>
      <c r="C583" t="s">
        <v>17</v>
      </c>
      <c r="D583" t="s">
        <v>35</v>
      </c>
      <c r="E583">
        <v>4</v>
      </c>
      <c r="F583" s="6">
        <v>85.28</v>
      </c>
      <c r="G583" s="6">
        <f>Table4[[#This Row],[Units]]*Table4[[#This Row],[Price]]</f>
        <v>341.12</v>
      </c>
    </row>
    <row r="584" spans="2:7" x14ac:dyDescent="0.3">
      <c r="B584">
        <v>580</v>
      </c>
      <c r="C584" t="s">
        <v>30</v>
      </c>
      <c r="D584" t="s">
        <v>15</v>
      </c>
      <c r="E584">
        <v>2</v>
      </c>
      <c r="F584" s="6">
        <v>54.339999999999996</v>
      </c>
      <c r="G584" s="6">
        <f>Table4[[#This Row],[Units]]*Table4[[#This Row],[Price]]</f>
        <v>108.67999999999999</v>
      </c>
    </row>
    <row r="585" spans="2:7" x14ac:dyDescent="0.3">
      <c r="B585">
        <v>581</v>
      </c>
      <c r="C585" t="s">
        <v>17</v>
      </c>
      <c r="D585" t="s">
        <v>65</v>
      </c>
      <c r="E585">
        <v>2</v>
      </c>
      <c r="F585" s="6">
        <v>84.79</v>
      </c>
      <c r="G585" s="6">
        <f>Table4[[#This Row],[Units]]*Table4[[#This Row],[Price]]</f>
        <v>169.58</v>
      </c>
    </row>
    <row r="586" spans="2:7" x14ac:dyDescent="0.3">
      <c r="B586">
        <v>582</v>
      </c>
      <c r="C586" t="s">
        <v>30</v>
      </c>
      <c r="D586" t="s">
        <v>14</v>
      </c>
      <c r="E586">
        <v>2</v>
      </c>
      <c r="F586" s="6">
        <v>54.29</v>
      </c>
      <c r="G586" s="6">
        <f>Table4[[#This Row],[Units]]*Table4[[#This Row],[Price]]</f>
        <v>108.58</v>
      </c>
    </row>
    <row r="587" spans="2:7" x14ac:dyDescent="0.3">
      <c r="B587">
        <v>583</v>
      </c>
      <c r="C587" t="s">
        <v>13</v>
      </c>
      <c r="D587" t="s">
        <v>42</v>
      </c>
      <c r="E587">
        <v>5</v>
      </c>
      <c r="F587" s="6">
        <v>24.099999999999998</v>
      </c>
      <c r="G587" s="6">
        <f>Table4[[#This Row],[Units]]*Table4[[#This Row],[Price]]</f>
        <v>120.49999999999999</v>
      </c>
    </row>
    <row r="588" spans="2:7" x14ac:dyDescent="0.3">
      <c r="B588">
        <v>584</v>
      </c>
      <c r="C588" t="s">
        <v>17</v>
      </c>
      <c r="D588" t="s">
        <v>16</v>
      </c>
      <c r="E588">
        <v>1</v>
      </c>
      <c r="F588" s="6">
        <v>84.18</v>
      </c>
      <c r="G588" s="6">
        <f>Table4[[#This Row],[Units]]*Table4[[#This Row],[Price]]</f>
        <v>84.18</v>
      </c>
    </row>
    <row r="589" spans="2:7" x14ac:dyDescent="0.3">
      <c r="B589">
        <v>585</v>
      </c>
      <c r="C589" t="s">
        <v>17</v>
      </c>
      <c r="D589" t="s">
        <v>65</v>
      </c>
      <c r="E589">
        <v>2</v>
      </c>
      <c r="F589" s="6">
        <v>85.4</v>
      </c>
      <c r="G589" s="6">
        <f>Table4[[#This Row],[Units]]*Table4[[#This Row],[Price]]</f>
        <v>170.8</v>
      </c>
    </row>
    <row r="590" spans="2:7" x14ac:dyDescent="0.3">
      <c r="B590">
        <v>586</v>
      </c>
      <c r="C590" t="s">
        <v>30</v>
      </c>
      <c r="D590" t="s">
        <v>38</v>
      </c>
      <c r="E590">
        <v>2</v>
      </c>
      <c r="F590" s="6">
        <v>52.08</v>
      </c>
      <c r="G590" s="6">
        <f>Table4[[#This Row],[Units]]*Table4[[#This Row],[Price]]</f>
        <v>104.16</v>
      </c>
    </row>
    <row r="591" spans="2:7" x14ac:dyDescent="0.3">
      <c r="B591">
        <v>587</v>
      </c>
      <c r="C591" t="s">
        <v>30</v>
      </c>
      <c r="D591" t="s">
        <v>44</v>
      </c>
      <c r="E591">
        <v>4</v>
      </c>
      <c r="F591" s="6">
        <v>53.18</v>
      </c>
      <c r="G591" s="6">
        <f>Table4[[#This Row],[Units]]*Table4[[#This Row],[Price]]</f>
        <v>212.72</v>
      </c>
    </row>
    <row r="592" spans="2:7" x14ac:dyDescent="0.3">
      <c r="B592">
        <v>588</v>
      </c>
      <c r="C592" t="s">
        <v>30</v>
      </c>
      <c r="D592" t="s">
        <v>44</v>
      </c>
      <c r="E592">
        <v>3</v>
      </c>
      <c r="F592" s="6">
        <v>54.97</v>
      </c>
      <c r="G592" s="6">
        <f>Table4[[#This Row],[Units]]*Table4[[#This Row],[Price]]</f>
        <v>164.91</v>
      </c>
    </row>
    <row r="593" spans="2:7" x14ac:dyDescent="0.3">
      <c r="B593">
        <v>589</v>
      </c>
      <c r="C593" t="s">
        <v>17</v>
      </c>
      <c r="D593" t="s">
        <v>42</v>
      </c>
      <c r="E593">
        <v>1</v>
      </c>
      <c r="F593" s="6">
        <v>86.36</v>
      </c>
      <c r="G593" s="6">
        <f>Table4[[#This Row],[Units]]*Table4[[#This Row],[Price]]</f>
        <v>86.36</v>
      </c>
    </row>
    <row r="594" spans="2:7" x14ac:dyDescent="0.3">
      <c r="B594">
        <v>590</v>
      </c>
      <c r="C594" t="s">
        <v>17</v>
      </c>
      <c r="D594" t="s">
        <v>64</v>
      </c>
      <c r="E594">
        <v>1</v>
      </c>
      <c r="F594" s="6">
        <v>86.49</v>
      </c>
      <c r="G594" s="6">
        <f>Table4[[#This Row],[Units]]*Table4[[#This Row],[Price]]</f>
        <v>86.49</v>
      </c>
    </row>
    <row r="595" spans="2:7" x14ac:dyDescent="0.3">
      <c r="B595">
        <v>591</v>
      </c>
      <c r="C595" t="s">
        <v>17</v>
      </c>
      <c r="D595" t="s">
        <v>52</v>
      </c>
      <c r="E595">
        <v>2</v>
      </c>
      <c r="F595" s="6">
        <v>86.26</v>
      </c>
      <c r="G595" s="6">
        <f>Table4[[#This Row],[Units]]*Table4[[#This Row],[Price]]</f>
        <v>172.52</v>
      </c>
    </row>
    <row r="596" spans="2:7" x14ac:dyDescent="0.3">
      <c r="B596">
        <v>592</v>
      </c>
      <c r="C596" t="s">
        <v>17</v>
      </c>
      <c r="D596" t="s">
        <v>44</v>
      </c>
      <c r="E596">
        <v>1</v>
      </c>
      <c r="F596" s="6">
        <v>85.16</v>
      </c>
      <c r="G596" s="6">
        <f>Table4[[#This Row],[Units]]*Table4[[#This Row],[Price]]</f>
        <v>85.16</v>
      </c>
    </row>
    <row r="597" spans="2:7" x14ac:dyDescent="0.3">
      <c r="B597">
        <v>593</v>
      </c>
      <c r="C597" t="s">
        <v>13</v>
      </c>
      <c r="D597" t="s">
        <v>60</v>
      </c>
      <c r="E597">
        <v>4</v>
      </c>
      <c r="F597" s="6">
        <v>21.779999999999998</v>
      </c>
      <c r="G597" s="6">
        <f>Table4[[#This Row],[Units]]*Table4[[#This Row],[Price]]</f>
        <v>87.11999999999999</v>
      </c>
    </row>
    <row r="598" spans="2:7" x14ac:dyDescent="0.3">
      <c r="B598">
        <v>594</v>
      </c>
      <c r="C598" t="s">
        <v>30</v>
      </c>
      <c r="D598" t="s">
        <v>37</v>
      </c>
      <c r="E598">
        <v>5</v>
      </c>
      <c r="F598" s="6">
        <v>54.139999999999993</v>
      </c>
      <c r="G598" s="6">
        <f>Table4[[#This Row],[Units]]*Table4[[#This Row],[Price]]</f>
        <v>270.7</v>
      </c>
    </row>
    <row r="599" spans="2:7" x14ac:dyDescent="0.3">
      <c r="B599">
        <v>595</v>
      </c>
      <c r="C599" t="s">
        <v>17</v>
      </c>
      <c r="D599" t="s">
        <v>26</v>
      </c>
      <c r="E599">
        <v>5</v>
      </c>
      <c r="F599" s="6">
        <v>85.73</v>
      </c>
      <c r="G599" s="6">
        <f>Table4[[#This Row],[Units]]*Table4[[#This Row],[Price]]</f>
        <v>428.65000000000003</v>
      </c>
    </row>
    <row r="600" spans="2:7" x14ac:dyDescent="0.3">
      <c r="B600">
        <v>596</v>
      </c>
      <c r="C600" t="s">
        <v>17</v>
      </c>
      <c r="D600" t="s">
        <v>40</v>
      </c>
      <c r="E600">
        <v>4</v>
      </c>
      <c r="F600" s="6">
        <v>84.19</v>
      </c>
      <c r="G600" s="6">
        <f>Table4[[#This Row],[Units]]*Table4[[#This Row],[Price]]</f>
        <v>336.76</v>
      </c>
    </row>
    <row r="601" spans="2:7" x14ac:dyDescent="0.3">
      <c r="B601">
        <v>597</v>
      </c>
      <c r="C601" t="s">
        <v>17</v>
      </c>
      <c r="D601" t="s">
        <v>44</v>
      </c>
      <c r="E601">
        <v>4</v>
      </c>
      <c r="F601" s="6">
        <v>87.55</v>
      </c>
      <c r="G601" s="6">
        <f>Table4[[#This Row],[Units]]*Table4[[#This Row],[Price]]</f>
        <v>350.2</v>
      </c>
    </row>
    <row r="602" spans="2:7" x14ac:dyDescent="0.3">
      <c r="B602">
        <v>598</v>
      </c>
      <c r="C602" t="s">
        <v>17</v>
      </c>
      <c r="D602" t="s">
        <v>59</v>
      </c>
      <c r="E602">
        <v>1</v>
      </c>
      <c r="F602" s="6">
        <v>85.39</v>
      </c>
      <c r="G602" s="6">
        <f>Table4[[#This Row],[Units]]*Table4[[#This Row],[Price]]</f>
        <v>85.39</v>
      </c>
    </row>
    <row r="603" spans="2:7" x14ac:dyDescent="0.3">
      <c r="B603">
        <v>599</v>
      </c>
      <c r="C603" t="s">
        <v>13</v>
      </c>
      <c r="D603" t="s">
        <v>64</v>
      </c>
      <c r="E603">
        <v>3</v>
      </c>
      <c r="F603" s="6">
        <v>24.389999999999997</v>
      </c>
      <c r="G603" s="6">
        <f>Table4[[#This Row],[Units]]*Table4[[#This Row],[Price]]</f>
        <v>73.169999999999987</v>
      </c>
    </row>
    <row r="604" spans="2:7" x14ac:dyDescent="0.3">
      <c r="B604">
        <v>600</v>
      </c>
      <c r="C604" t="s">
        <v>30</v>
      </c>
      <c r="D604" t="s">
        <v>31</v>
      </c>
      <c r="E604">
        <v>5</v>
      </c>
      <c r="F604" s="6">
        <v>51.8</v>
      </c>
      <c r="G604" s="6">
        <f>Table4[[#This Row],[Units]]*Table4[[#This Row],[Price]]</f>
        <v>259</v>
      </c>
    </row>
    <row r="605" spans="2:7" x14ac:dyDescent="0.3">
      <c r="B605">
        <v>601</v>
      </c>
      <c r="C605" t="s">
        <v>17</v>
      </c>
      <c r="D605" t="s">
        <v>43</v>
      </c>
      <c r="E605">
        <v>4</v>
      </c>
      <c r="F605" s="6">
        <v>84.32</v>
      </c>
      <c r="G605" s="6">
        <f>Table4[[#This Row],[Units]]*Table4[[#This Row],[Price]]</f>
        <v>337.28</v>
      </c>
    </row>
    <row r="606" spans="2:7" x14ac:dyDescent="0.3">
      <c r="B606">
        <v>602</v>
      </c>
      <c r="C606" t="s">
        <v>13</v>
      </c>
      <c r="D606" t="s">
        <v>43</v>
      </c>
      <c r="E606">
        <v>5</v>
      </c>
      <c r="F606" s="6">
        <v>23.93</v>
      </c>
      <c r="G606" s="6">
        <f>Table4[[#This Row],[Units]]*Table4[[#This Row],[Price]]</f>
        <v>119.65</v>
      </c>
    </row>
    <row r="607" spans="2:7" x14ac:dyDescent="0.3">
      <c r="B607">
        <v>603</v>
      </c>
      <c r="C607" t="s">
        <v>17</v>
      </c>
      <c r="D607" t="s">
        <v>38</v>
      </c>
      <c r="E607">
        <v>4</v>
      </c>
      <c r="F607" s="6">
        <v>86.26</v>
      </c>
      <c r="G607" s="6">
        <f>Table4[[#This Row],[Units]]*Table4[[#This Row],[Price]]</f>
        <v>345.04</v>
      </c>
    </row>
    <row r="608" spans="2:7" x14ac:dyDescent="0.3">
      <c r="B608">
        <v>604</v>
      </c>
      <c r="C608" t="s">
        <v>30</v>
      </c>
      <c r="D608" t="s">
        <v>42</v>
      </c>
      <c r="E608">
        <v>1</v>
      </c>
      <c r="F608" s="6">
        <v>51.449999999999996</v>
      </c>
      <c r="G608" s="6">
        <f>Table4[[#This Row],[Units]]*Table4[[#This Row],[Price]]</f>
        <v>51.449999999999996</v>
      </c>
    </row>
    <row r="609" spans="2:7" x14ac:dyDescent="0.3">
      <c r="B609">
        <v>605</v>
      </c>
      <c r="C609" t="s">
        <v>17</v>
      </c>
      <c r="D609" t="s">
        <v>28</v>
      </c>
      <c r="E609">
        <v>1</v>
      </c>
      <c r="F609" s="6">
        <v>84.51</v>
      </c>
      <c r="G609" s="6">
        <f>Table4[[#This Row],[Units]]*Table4[[#This Row],[Price]]</f>
        <v>84.51</v>
      </c>
    </row>
    <row r="610" spans="2:7" x14ac:dyDescent="0.3">
      <c r="B610">
        <v>606</v>
      </c>
      <c r="C610" t="s">
        <v>17</v>
      </c>
      <c r="D610" t="s">
        <v>32</v>
      </c>
      <c r="E610">
        <v>4</v>
      </c>
      <c r="F610" s="6">
        <v>85.37</v>
      </c>
      <c r="G610" s="6">
        <f>Table4[[#This Row],[Units]]*Table4[[#This Row],[Price]]</f>
        <v>341.48</v>
      </c>
    </row>
    <row r="611" spans="2:7" x14ac:dyDescent="0.3">
      <c r="B611">
        <v>607</v>
      </c>
      <c r="C611" t="s">
        <v>17</v>
      </c>
      <c r="D611" t="s">
        <v>31</v>
      </c>
      <c r="E611">
        <v>5</v>
      </c>
      <c r="F611" s="6">
        <v>86.23</v>
      </c>
      <c r="G611" s="6">
        <f>Table4[[#This Row],[Units]]*Table4[[#This Row],[Price]]</f>
        <v>431.15000000000003</v>
      </c>
    </row>
    <row r="612" spans="2:7" x14ac:dyDescent="0.3">
      <c r="B612">
        <v>608</v>
      </c>
      <c r="C612" t="s">
        <v>13</v>
      </c>
      <c r="D612" t="s">
        <v>49</v>
      </c>
      <c r="E612">
        <v>3</v>
      </c>
      <c r="F612" s="6">
        <v>24.11</v>
      </c>
      <c r="G612" s="6">
        <f>Table4[[#This Row],[Units]]*Table4[[#This Row],[Price]]</f>
        <v>72.33</v>
      </c>
    </row>
    <row r="613" spans="2:7" x14ac:dyDescent="0.3">
      <c r="B613">
        <v>609</v>
      </c>
      <c r="C613" t="s">
        <v>30</v>
      </c>
      <c r="D613" t="s">
        <v>49</v>
      </c>
      <c r="E613">
        <v>2</v>
      </c>
      <c r="F613" s="6">
        <v>53.5</v>
      </c>
      <c r="G613" s="6">
        <f>Table4[[#This Row],[Units]]*Table4[[#This Row],[Price]]</f>
        <v>107</v>
      </c>
    </row>
    <row r="614" spans="2:7" x14ac:dyDescent="0.3">
      <c r="B614">
        <v>610</v>
      </c>
      <c r="C614" t="s">
        <v>17</v>
      </c>
      <c r="D614" t="s">
        <v>27</v>
      </c>
      <c r="E614">
        <v>4</v>
      </c>
      <c r="F614" s="6">
        <v>87.44</v>
      </c>
      <c r="G614" s="6">
        <f>Table4[[#This Row],[Units]]*Table4[[#This Row],[Price]]</f>
        <v>349.76</v>
      </c>
    </row>
    <row r="615" spans="2:7" x14ac:dyDescent="0.3">
      <c r="B615">
        <v>611</v>
      </c>
      <c r="C615" t="s">
        <v>30</v>
      </c>
      <c r="D615" t="s">
        <v>63</v>
      </c>
      <c r="E615">
        <v>1</v>
      </c>
      <c r="F615" s="6">
        <v>54.15</v>
      </c>
      <c r="G615" s="6">
        <f>Table4[[#This Row],[Units]]*Table4[[#This Row],[Price]]</f>
        <v>54.15</v>
      </c>
    </row>
    <row r="616" spans="2:7" x14ac:dyDescent="0.3">
      <c r="B616">
        <v>612</v>
      </c>
      <c r="C616" t="s">
        <v>17</v>
      </c>
      <c r="D616" t="s">
        <v>54</v>
      </c>
      <c r="E616">
        <v>1</v>
      </c>
      <c r="F616" s="6">
        <v>86.24</v>
      </c>
      <c r="G616" s="6">
        <f>Table4[[#This Row],[Units]]*Table4[[#This Row],[Price]]</f>
        <v>86.24</v>
      </c>
    </row>
    <row r="617" spans="2:7" x14ac:dyDescent="0.3">
      <c r="B617">
        <v>613</v>
      </c>
      <c r="C617" t="s">
        <v>13</v>
      </c>
      <c r="D617" t="s">
        <v>23</v>
      </c>
      <c r="E617">
        <v>4</v>
      </c>
      <c r="F617" s="6">
        <v>22.419999999999998</v>
      </c>
      <c r="G617" s="6">
        <f>Table4[[#This Row],[Units]]*Table4[[#This Row],[Price]]</f>
        <v>89.679999999999993</v>
      </c>
    </row>
    <row r="618" spans="2:7" x14ac:dyDescent="0.3">
      <c r="B618">
        <v>614</v>
      </c>
      <c r="C618" t="s">
        <v>13</v>
      </c>
      <c r="D618" t="s">
        <v>32</v>
      </c>
      <c r="E618">
        <v>1</v>
      </c>
      <c r="F618" s="6">
        <v>24.479999999999997</v>
      </c>
      <c r="G618" s="6">
        <f>Table4[[#This Row],[Units]]*Table4[[#This Row],[Price]]</f>
        <v>24.479999999999997</v>
      </c>
    </row>
    <row r="619" spans="2:7" x14ac:dyDescent="0.3">
      <c r="B619">
        <v>615</v>
      </c>
      <c r="C619" t="s">
        <v>30</v>
      </c>
      <c r="D619" t="s">
        <v>23</v>
      </c>
      <c r="E619">
        <v>1</v>
      </c>
      <c r="F619" s="6">
        <v>53.449999999999996</v>
      </c>
      <c r="G619" s="6">
        <f>Table4[[#This Row],[Units]]*Table4[[#This Row],[Price]]</f>
        <v>53.449999999999996</v>
      </c>
    </row>
    <row r="620" spans="2:7" x14ac:dyDescent="0.3">
      <c r="B620">
        <v>616</v>
      </c>
      <c r="C620" t="s">
        <v>17</v>
      </c>
      <c r="D620" t="s">
        <v>54</v>
      </c>
      <c r="E620">
        <v>5</v>
      </c>
      <c r="F620" s="6">
        <v>86.13</v>
      </c>
      <c r="G620" s="6">
        <f>Table4[[#This Row],[Units]]*Table4[[#This Row],[Price]]</f>
        <v>430.65</v>
      </c>
    </row>
    <row r="621" spans="2:7" x14ac:dyDescent="0.3">
      <c r="B621">
        <v>617</v>
      </c>
      <c r="C621" t="s">
        <v>34</v>
      </c>
      <c r="D621" t="s">
        <v>25</v>
      </c>
      <c r="E621">
        <v>3</v>
      </c>
      <c r="F621" s="6">
        <v>13.98</v>
      </c>
      <c r="G621" s="6">
        <f>Table4[[#This Row],[Units]]*Table4[[#This Row],[Price]]</f>
        <v>41.94</v>
      </c>
    </row>
    <row r="622" spans="2:7" x14ac:dyDescent="0.3">
      <c r="B622">
        <v>618</v>
      </c>
      <c r="C622" t="s">
        <v>13</v>
      </c>
      <c r="D622" t="s">
        <v>36</v>
      </c>
      <c r="E622">
        <v>3</v>
      </c>
      <c r="F622" s="6">
        <v>24.02</v>
      </c>
      <c r="G622" s="6">
        <f>Table4[[#This Row],[Units]]*Table4[[#This Row],[Price]]</f>
        <v>72.06</v>
      </c>
    </row>
    <row r="623" spans="2:7" x14ac:dyDescent="0.3">
      <c r="B623">
        <v>619</v>
      </c>
      <c r="C623" t="s">
        <v>17</v>
      </c>
      <c r="D623" t="s">
        <v>55</v>
      </c>
      <c r="E623">
        <v>2</v>
      </c>
      <c r="F623" s="6">
        <v>85.39</v>
      </c>
      <c r="G623" s="6">
        <f>Table4[[#This Row],[Units]]*Table4[[#This Row],[Price]]</f>
        <v>170.78</v>
      </c>
    </row>
    <row r="624" spans="2:7" x14ac:dyDescent="0.3">
      <c r="B624">
        <v>620</v>
      </c>
      <c r="C624" t="s">
        <v>30</v>
      </c>
      <c r="D624" t="s">
        <v>26</v>
      </c>
      <c r="E624">
        <v>4</v>
      </c>
      <c r="F624" s="6">
        <v>51.519999999999996</v>
      </c>
      <c r="G624" s="6">
        <f>Table4[[#This Row],[Units]]*Table4[[#This Row],[Price]]</f>
        <v>206.07999999999998</v>
      </c>
    </row>
    <row r="625" spans="2:7" x14ac:dyDescent="0.3">
      <c r="B625">
        <v>621</v>
      </c>
      <c r="C625" t="s">
        <v>17</v>
      </c>
      <c r="D625" t="s">
        <v>64</v>
      </c>
      <c r="E625">
        <v>3</v>
      </c>
      <c r="F625" s="6">
        <v>86.88</v>
      </c>
      <c r="G625" s="6">
        <f>Table4[[#This Row],[Units]]*Table4[[#This Row],[Price]]</f>
        <v>260.64</v>
      </c>
    </row>
    <row r="626" spans="2:7" x14ac:dyDescent="0.3">
      <c r="B626">
        <v>622</v>
      </c>
      <c r="C626" t="s">
        <v>13</v>
      </c>
      <c r="D626" t="s">
        <v>59</v>
      </c>
      <c r="E626">
        <v>2</v>
      </c>
      <c r="F626" s="6">
        <v>21.57</v>
      </c>
      <c r="G626" s="6">
        <f>Table4[[#This Row],[Units]]*Table4[[#This Row],[Price]]</f>
        <v>43.14</v>
      </c>
    </row>
    <row r="627" spans="2:7" x14ac:dyDescent="0.3">
      <c r="B627">
        <v>623</v>
      </c>
      <c r="C627" t="s">
        <v>30</v>
      </c>
      <c r="D627" t="s">
        <v>54</v>
      </c>
      <c r="E627">
        <v>3</v>
      </c>
      <c r="F627" s="6">
        <v>52.47</v>
      </c>
      <c r="G627" s="6">
        <f>Table4[[#This Row],[Units]]*Table4[[#This Row],[Price]]</f>
        <v>157.41</v>
      </c>
    </row>
    <row r="628" spans="2:7" x14ac:dyDescent="0.3">
      <c r="B628">
        <v>624</v>
      </c>
      <c r="C628" t="s">
        <v>17</v>
      </c>
      <c r="D628" t="s">
        <v>19</v>
      </c>
      <c r="E628">
        <v>5</v>
      </c>
      <c r="F628" s="6">
        <v>85.8</v>
      </c>
      <c r="G628" s="6">
        <f>Table4[[#This Row],[Units]]*Table4[[#This Row],[Price]]</f>
        <v>429</v>
      </c>
    </row>
    <row r="629" spans="2:7" x14ac:dyDescent="0.3">
      <c r="B629">
        <v>625</v>
      </c>
      <c r="C629" t="s">
        <v>13</v>
      </c>
      <c r="D629" t="s">
        <v>37</v>
      </c>
      <c r="E629">
        <v>2</v>
      </c>
      <c r="F629" s="6">
        <v>22.77</v>
      </c>
      <c r="G629" s="6">
        <f>Table4[[#This Row],[Units]]*Table4[[#This Row],[Price]]</f>
        <v>45.54</v>
      </c>
    </row>
    <row r="630" spans="2:7" x14ac:dyDescent="0.3">
      <c r="B630">
        <v>626</v>
      </c>
      <c r="C630" t="s">
        <v>17</v>
      </c>
      <c r="D630" t="s">
        <v>57</v>
      </c>
      <c r="E630">
        <v>4</v>
      </c>
      <c r="F630" s="6">
        <v>84.51</v>
      </c>
      <c r="G630" s="6">
        <f>Table4[[#This Row],[Units]]*Table4[[#This Row],[Price]]</f>
        <v>338.04</v>
      </c>
    </row>
    <row r="631" spans="2:7" x14ac:dyDescent="0.3">
      <c r="B631">
        <v>627</v>
      </c>
      <c r="C631" t="s">
        <v>17</v>
      </c>
      <c r="D631" t="s">
        <v>24</v>
      </c>
      <c r="E631">
        <v>4</v>
      </c>
      <c r="F631" s="6">
        <v>85.86</v>
      </c>
      <c r="G631" s="6">
        <f>Table4[[#This Row],[Units]]*Table4[[#This Row],[Price]]</f>
        <v>343.44</v>
      </c>
    </row>
    <row r="632" spans="2:7" x14ac:dyDescent="0.3">
      <c r="B632">
        <v>628</v>
      </c>
      <c r="C632" t="s">
        <v>13</v>
      </c>
      <c r="D632" t="s">
        <v>45</v>
      </c>
      <c r="E632">
        <v>5</v>
      </c>
      <c r="F632" s="6">
        <v>21.58</v>
      </c>
      <c r="G632" s="6">
        <f>Table4[[#This Row],[Units]]*Table4[[#This Row],[Price]]</f>
        <v>107.89999999999999</v>
      </c>
    </row>
    <row r="633" spans="2:7" x14ac:dyDescent="0.3">
      <c r="B633">
        <v>629</v>
      </c>
      <c r="C633" t="s">
        <v>17</v>
      </c>
      <c r="D633" t="s">
        <v>20</v>
      </c>
      <c r="E633">
        <v>3</v>
      </c>
      <c r="F633" s="6">
        <v>86.33</v>
      </c>
      <c r="G633" s="6">
        <f>Table4[[#This Row],[Units]]*Table4[[#This Row],[Price]]</f>
        <v>258.99</v>
      </c>
    </row>
    <row r="634" spans="2:7" x14ac:dyDescent="0.3">
      <c r="B634">
        <v>630</v>
      </c>
      <c r="C634" t="s">
        <v>34</v>
      </c>
      <c r="D634" t="s">
        <v>42</v>
      </c>
      <c r="E634">
        <v>4</v>
      </c>
      <c r="F634" s="6">
        <v>13.34</v>
      </c>
      <c r="G634" s="6">
        <f>Table4[[#This Row],[Units]]*Table4[[#This Row],[Price]]</f>
        <v>53.36</v>
      </c>
    </row>
    <row r="635" spans="2:7" x14ac:dyDescent="0.3">
      <c r="B635">
        <v>631</v>
      </c>
      <c r="C635" t="s">
        <v>30</v>
      </c>
      <c r="D635" t="s">
        <v>36</v>
      </c>
      <c r="E635">
        <v>3</v>
      </c>
      <c r="F635" s="6">
        <v>53.239999999999995</v>
      </c>
      <c r="G635" s="6">
        <f>Table4[[#This Row],[Units]]*Table4[[#This Row],[Price]]</f>
        <v>159.71999999999997</v>
      </c>
    </row>
    <row r="636" spans="2:7" x14ac:dyDescent="0.3">
      <c r="B636">
        <v>632</v>
      </c>
      <c r="C636" t="s">
        <v>17</v>
      </c>
      <c r="D636" t="s">
        <v>25</v>
      </c>
      <c r="E636">
        <v>5</v>
      </c>
      <c r="F636" s="6">
        <v>84.13</v>
      </c>
      <c r="G636" s="6">
        <f>Table4[[#This Row],[Units]]*Table4[[#This Row],[Price]]</f>
        <v>420.65</v>
      </c>
    </row>
    <row r="637" spans="2:7" x14ac:dyDescent="0.3">
      <c r="B637">
        <v>633</v>
      </c>
      <c r="C637" t="s">
        <v>17</v>
      </c>
      <c r="D637" t="s">
        <v>27</v>
      </c>
      <c r="E637">
        <v>1</v>
      </c>
      <c r="F637" s="6">
        <v>84.15</v>
      </c>
      <c r="G637" s="6">
        <f>Table4[[#This Row],[Units]]*Table4[[#This Row],[Price]]</f>
        <v>84.15</v>
      </c>
    </row>
    <row r="638" spans="2:7" x14ac:dyDescent="0.3">
      <c r="B638">
        <v>634</v>
      </c>
      <c r="C638" t="s">
        <v>17</v>
      </c>
      <c r="D638" t="s">
        <v>39</v>
      </c>
      <c r="E638">
        <v>3</v>
      </c>
      <c r="F638" s="6">
        <v>87.73</v>
      </c>
      <c r="G638" s="6">
        <f>Table4[[#This Row],[Units]]*Table4[[#This Row],[Price]]</f>
        <v>263.19</v>
      </c>
    </row>
    <row r="639" spans="2:7" x14ac:dyDescent="0.3">
      <c r="B639">
        <v>635</v>
      </c>
      <c r="C639" t="s">
        <v>13</v>
      </c>
      <c r="D639" t="s">
        <v>62</v>
      </c>
      <c r="E639">
        <v>2</v>
      </c>
      <c r="F639" s="6">
        <v>22.79</v>
      </c>
      <c r="G639" s="6">
        <f>Table4[[#This Row],[Units]]*Table4[[#This Row],[Price]]</f>
        <v>45.58</v>
      </c>
    </row>
    <row r="640" spans="2:7" x14ac:dyDescent="0.3">
      <c r="B640">
        <v>636</v>
      </c>
      <c r="C640" t="s">
        <v>17</v>
      </c>
      <c r="D640" t="s">
        <v>51</v>
      </c>
      <c r="E640">
        <v>2</v>
      </c>
      <c r="F640" s="6">
        <v>86.39</v>
      </c>
      <c r="G640" s="6">
        <f>Table4[[#This Row],[Units]]*Table4[[#This Row],[Price]]</f>
        <v>172.78</v>
      </c>
    </row>
    <row r="641" spans="2:7" x14ac:dyDescent="0.3">
      <c r="B641">
        <v>637</v>
      </c>
      <c r="C641" t="s">
        <v>17</v>
      </c>
      <c r="D641" t="s">
        <v>19</v>
      </c>
      <c r="E641">
        <v>3</v>
      </c>
      <c r="F641" s="6">
        <v>86.41</v>
      </c>
      <c r="G641" s="6">
        <f>Table4[[#This Row],[Units]]*Table4[[#This Row],[Price]]</f>
        <v>259.23</v>
      </c>
    </row>
    <row r="642" spans="2:7" x14ac:dyDescent="0.3">
      <c r="B642">
        <v>638</v>
      </c>
      <c r="C642" t="s">
        <v>17</v>
      </c>
      <c r="D642" t="s">
        <v>64</v>
      </c>
      <c r="E642">
        <v>5</v>
      </c>
      <c r="F642" s="6">
        <v>84.03</v>
      </c>
      <c r="G642" s="6">
        <f>Table4[[#This Row],[Units]]*Table4[[#This Row],[Price]]</f>
        <v>420.15</v>
      </c>
    </row>
    <row r="643" spans="2:7" x14ac:dyDescent="0.3">
      <c r="B643">
        <v>639</v>
      </c>
      <c r="C643" t="s">
        <v>30</v>
      </c>
      <c r="D643" t="s">
        <v>23</v>
      </c>
      <c r="E643">
        <v>3</v>
      </c>
      <c r="F643" s="6">
        <v>52.79</v>
      </c>
      <c r="G643" s="6">
        <f>Table4[[#This Row],[Units]]*Table4[[#This Row],[Price]]</f>
        <v>158.37</v>
      </c>
    </row>
    <row r="644" spans="2:7" x14ac:dyDescent="0.3">
      <c r="B644">
        <v>640</v>
      </c>
      <c r="C644" t="s">
        <v>13</v>
      </c>
      <c r="D644" t="s">
        <v>50</v>
      </c>
      <c r="E644">
        <v>2</v>
      </c>
      <c r="F644" s="6">
        <v>24.119999999999997</v>
      </c>
      <c r="G644" s="6">
        <f>Table4[[#This Row],[Units]]*Table4[[#This Row],[Price]]</f>
        <v>48.239999999999995</v>
      </c>
    </row>
    <row r="645" spans="2:7" x14ac:dyDescent="0.3">
      <c r="B645">
        <v>641</v>
      </c>
      <c r="C645" t="s">
        <v>30</v>
      </c>
      <c r="D645" t="s">
        <v>40</v>
      </c>
      <c r="E645">
        <v>3</v>
      </c>
      <c r="F645" s="6">
        <v>53.32</v>
      </c>
      <c r="G645" s="6">
        <f>Table4[[#This Row],[Units]]*Table4[[#This Row],[Price]]</f>
        <v>159.96</v>
      </c>
    </row>
    <row r="646" spans="2:7" x14ac:dyDescent="0.3">
      <c r="B646">
        <v>642</v>
      </c>
      <c r="C646" t="s">
        <v>17</v>
      </c>
      <c r="D646" t="s">
        <v>62</v>
      </c>
      <c r="E646">
        <v>1</v>
      </c>
      <c r="F646" s="6">
        <v>84.55</v>
      </c>
      <c r="G646" s="6">
        <f>Table4[[#This Row],[Units]]*Table4[[#This Row],[Price]]</f>
        <v>84.55</v>
      </c>
    </row>
    <row r="647" spans="2:7" x14ac:dyDescent="0.3">
      <c r="B647">
        <v>643</v>
      </c>
      <c r="C647" t="s">
        <v>17</v>
      </c>
      <c r="D647" t="s">
        <v>44</v>
      </c>
      <c r="E647">
        <v>1</v>
      </c>
      <c r="F647" s="6">
        <v>84.67</v>
      </c>
      <c r="G647" s="6">
        <f>Table4[[#This Row],[Units]]*Table4[[#This Row],[Price]]</f>
        <v>84.67</v>
      </c>
    </row>
    <row r="648" spans="2:7" x14ac:dyDescent="0.3">
      <c r="B648">
        <v>644</v>
      </c>
      <c r="C648" t="s">
        <v>13</v>
      </c>
      <c r="D648" t="s">
        <v>60</v>
      </c>
      <c r="E648">
        <v>4</v>
      </c>
      <c r="F648" s="6">
        <v>23.689999999999998</v>
      </c>
      <c r="G648" s="6">
        <f>Table4[[#This Row],[Units]]*Table4[[#This Row],[Price]]</f>
        <v>94.759999999999991</v>
      </c>
    </row>
    <row r="649" spans="2:7" x14ac:dyDescent="0.3">
      <c r="B649">
        <v>645</v>
      </c>
      <c r="C649" t="s">
        <v>17</v>
      </c>
      <c r="D649" t="s">
        <v>29</v>
      </c>
      <c r="E649">
        <v>1</v>
      </c>
      <c r="F649" s="6">
        <v>85.83</v>
      </c>
      <c r="G649" s="6">
        <f>Table4[[#This Row],[Units]]*Table4[[#This Row],[Price]]</f>
        <v>85.83</v>
      </c>
    </row>
    <row r="650" spans="2:7" x14ac:dyDescent="0.3">
      <c r="B650">
        <v>646</v>
      </c>
      <c r="C650" t="s">
        <v>13</v>
      </c>
      <c r="D650" t="s">
        <v>40</v>
      </c>
      <c r="E650">
        <v>1</v>
      </c>
      <c r="F650" s="6">
        <v>21.709999999999997</v>
      </c>
      <c r="G650" s="6">
        <f>Table4[[#This Row],[Units]]*Table4[[#This Row],[Price]]</f>
        <v>21.709999999999997</v>
      </c>
    </row>
    <row r="651" spans="2:7" x14ac:dyDescent="0.3">
      <c r="B651">
        <v>647</v>
      </c>
      <c r="C651" t="s">
        <v>30</v>
      </c>
      <c r="D651" t="s">
        <v>50</v>
      </c>
      <c r="E651">
        <v>4</v>
      </c>
      <c r="F651" s="6">
        <v>51.089999999999996</v>
      </c>
      <c r="G651" s="6">
        <f>Table4[[#This Row],[Units]]*Table4[[#This Row],[Price]]</f>
        <v>204.35999999999999</v>
      </c>
    </row>
    <row r="652" spans="2:7" x14ac:dyDescent="0.3">
      <c r="B652">
        <v>648</v>
      </c>
      <c r="C652" t="s">
        <v>13</v>
      </c>
      <c r="D652" t="s">
        <v>15</v>
      </c>
      <c r="E652">
        <v>5</v>
      </c>
      <c r="F652" s="6">
        <v>23.599999999999998</v>
      </c>
      <c r="G652" s="6">
        <f>Table4[[#This Row],[Units]]*Table4[[#This Row],[Price]]</f>
        <v>117.99999999999999</v>
      </c>
    </row>
    <row r="653" spans="2:7" x14ac:dyDescent="0.3">
      <c r="B653">
        <v>649</v>
      </c>
      <c r="C653" t="s">
        <v>34</v>
      </c>
      <c r="D653" t="s">
        <v>38</v>
      </c>
      <c r="E653">
        <v>1</v>
      </c>
      <c r="F653" s="6">
        <v>13.78</v>
      </c>
      <c r="G653" s="6">
        <f>Table4[[#This Row],[Units]]*Table4[[#This Row],[Price]]</f>
        <v>13.78</v>
      </c>
    </row>
    <row r="654" spans="2:7" x14ac:dyDescent="0.3">
      <c r="B654">
        <v>650</v>
      </c>
      <c r="C654" t="s">
        <v>30</v>
      </c>
      <c r="D654" t="s">
        <v>25</v>
      </c>
      <c r="E654">
        <v>5</v>
      </c>
      <c r="F654" s="6">
        <v>54.529999999999994</v>
      </c>
      <c r="G654" s="6">
        <f>Table4[[#This Row],[Units]]*Table4[[#This Row],[Price]]</f>
        <v>272.64999999999998</v>
      </c>
    </row>
    <row r="655" spans="2:7" x14ac:dyDescent="0.3">
      <c r="B655">
        <v>651</v>
      </c>
      <c r="C655" t="s">
        <v>30</v>
      </c>
      <c r="D655" t="s">
        <v>18</v>
      </c>
      <c r="E655">
        <v>5</v>
      </c>
      <c r="F655" s="6">
        <v>52.709999999999994</v>
      </c>
      <c r="G655" s="6">
        <f>Table4[[#This Row],[Units]]*Table4[[#This Row],[Price]]</f>
        <v>263.54999999999995</v>
      </c>
    </row>
    <row r="656" spans="2:7" x14ac:dyDescent="0.3">
      <c r="B656">
        <v>652</v>
      </c>
      <c r="C656" t="s">
        <v>13</v>
      </c>
      <c r="D656" t="s">
        <v>18</v>
      </c>
      <c r="E656">
        <v>5</v>
      </c>
      <c r="F656" s="6">
        <v>21.25</v>
      </c>
      <c r="G656" s="6">
        <f>Table4[[#This Row],[Units]]*Table4[[#This Row],[Price]]</f>
        <v>106.25</v>
      </c>
    </row>
    <row r="657" spans="2:7" x14ac:dyDescent="0.3">
      <c r="B657">
        <v>653</v>
      </c>
      <c r="C657" t="s">
        <v>17</v>
      </c>
      <c r="D657" t="s">
        <v>16</v>
      </c>
      <c r="E657">
        <v>5</v>
      </c>
      <c r="F657" s="6">
        <v>86.89</v>
      </c>
      <c r="G657" s="6">
        <f>Table4[[#This Row],[Units]]*Table4[[#This Row],[Price]]</f>
        <v>434.45</v>
      </c>
    </row>
    <row r="658" spans="2:7" x14ac:dyDescent="0.3">
      <c r="B658">
        <v>654</v>
      </c>
      <c r="C658" t="s">
        <v>17</v>
      </c>
      <c r="D658" t="s">
        <v>6</v>
      </c>
      <c r="E658">
        <v>4</v>
      </c>
      <c r="F658" s="6">
        <v>87.03</v>
      </c>
      <c r="G658" s="6">
        <f>Table4[[#This Row],[Units]]*Table4[[#This Row],[Price]]</f>
        <v>348.12</v>
      </c>
    </row>
    <row r="659" spans="2:7" x14ac:dyDescent="0.3">
      <c r="B659">
        <v>655</v>
      </c>
      <c r="C659" t="s">
        <v>13</v>
      </c>
      <c r="D659" t="s">
        <v>57</v>
      </c>
      <c r="E659">
        <v>5</v>
      </c>
      <c r="F659" s="6">
        <v>23.22</v>
      </c>
      <c r="G659" s="6">
        <f>Table4[[#This Row],[Units]]*Table4[[#This Row],[Price]]</f>
        <v>116.1</v>
      </c>
    </row>
    <row r="660" spans="2:7" x14ac:dyDescent="0.3">
      <c r="B660">
        <v>656</v>
      </c>
      <c r="C660" t="s">
        <v>34</v>
      </c>
      <c r="D660" t="s">
        <v>22</v>
      </c>
      <c r="E660">
        <v>5</v>
      </c>
      <c r="F660" s="6">
        <v>16.32</v>
      </c>
      <c r="G660" s="6">
        <f>Table4[[#This Row],[Units]]*Table4[[#This Row],[Price]]</f>
        <v>81.599999999999994</v>
      </c>
    </row>
    <row r="661" spans="2:7" x14ac:dyDescent="0.3">
      <c r="B661">
        <v>657</v>
      </c>
      <c r="C661" t="s">
        <v>30</v>
      </c>
      <c r="D661" t="s">
        <v>14</v>
      </c>
      <c r="E661">
        <v>4</v>
      </c>
      <c r="F661" s="6">
        <v>52.68</v>
      </c>
      <c r="G661" s="6">
        <f>Table4[[#This Row],[Units]]*Table4[[#This Row],[Price]]</f>
        <v>210.72</v>
      </c>
    </row>
    <row r="662" spans="2:7" x14ac:dyDescent="0.3">
      <c r="B662">
        <v>658</v>
      </c>
      <c r="C662" t="s">
        <v>30</v>
      </c>
      <c r="D662" t="s">
        <v>24</v>
      </c>
      <c r="E662">
        <v>2</v>
      </c>
      <c r="F662" s="6">
        <v>51.72</v>
      </c>
      <c r="G662" s="6">
        <f>Table4[[#This Row],[Units]]*Table4[[#This Row],[Price]]</f>
        <v>103.44</v>
      </c>
    </row>
    <row r="663" spans="2:7" x14ac:dyDescent="0.3">
      <c r="B663">
        <v>659</v>
      </c>
      <c r="C663" t="s">
        <v>17</v>
      </c>
      <c r="D663" t="s">
        <v>31</v>
      </c>
      <c r="E663">
        <v>2</v>
      </c>
      <c r="F663" s="6">
        <v>86.92</v>
      </c>
      <c r="G663" s="6">
        <f>Table4[[#This Row],[Units]]*Table4[[#This Row],[Price]]</f>
        <v>173.84</v>
      </c>
    </row>
    <row r="664" spans="2:7" x14ac:dyDescent="0.3">
      <c r="B664">
        <v>660</v>
      </c>
      <c r="C664" t="s">
        <v>17</v>
      </c>
      <c r="D664" t="s">
        <v>51</v>
      </c>
      <c r="E664">
        <v>2</v>
      </c>
      <c r="F664" s="6">
        <v>87.72</v>
      </c>
      <c r="G664" s="6">
        <f>Table4[[#This Row],[Units]]*Table4[[#This Row],[Price]]</f>
        <v>175.44</v>
      </c>
    </row>
    <row r="665" spans="2:7" x14ac:dyDescent="0.3">
      <c r="B665">
        <v>661</v>
      </c>
      <c r="C665" t="s">
        <v>17</v>
      </c>
      <c r="D665" t="s">
        <v>62</v>
      </c>
      <c r="E665">
        <v>1</v>
      </c>
      <c r="F665" s="6">
        <v>85.1</v>
      </c>
      <c r="G665" s="6">
        <f>Table4[[#This Row],[Units]]*Table4[[#This Row],[Price]]</f>
        <v>85.1</v>
      </c>
    </row>
    <row r="666" spans="2:7" x14ac:dyDescent="0.3">
      <c r="B666">
        <v>662</v>
      </c>
      <c r="C666" t="s">
        <v>13</v>
      </c>
      <c r="D666" t="s">
        <v>56</v>
      </c>
      <c r="E666">
        <v>5</v>
      </c>
      <c r="F666" s="6">
        <v>22.04</v>
      </c>
      <c r="G666" s="6">
        <f>Table4[[#This Row],[Units]]*Table4[[#This Row],[Price]]</f>
        <v>110.19999999999999</v>
      </c>
    </row>
    <row r="667" spans="2:7" x14ac:dyDescent="0.3">
      <c r="B667">
        <v>663</v>
      </c>
      <c r="C667" t="s">
        <v>30</v>
      </c>
      <c r="D667" t="s">
        <v>57</v>
      </c>
      <c r="E667">
        <v>4</v>
      </c>
      <c r="F667" s="6">
        <v>54.82</v>
      </c>
      <c r="G667" s="6">
        <f>Table4[[#This Row],[Units]]*Table4[[#This Row],[Price]]</f>
        <v>219.28</v>
      </c>
    </row>
    <row r="668" spans="2:7" x14ac:dyDescent="0.3">
      <c r="B668">
        <v>664</v>
      </c>
      <c r="C668" t="s">
        <v>17</v>
      </c>
      <c r="D668" t="s">
        <v>25</v>
      </c>
      <c r="E668">
        <v>4</v>
      </c>
      <c r="F668" s="6">
        <v>86.99</v>
      </c>
      <c r="G668" s="6">
        <f>Table4[[#This Row],[Units]]*Table4[[#This Row],[Price]]</f>
        <v>347.96</v>
      </c>
    </row>
    <row r="669" spans="2:7" x14ac:dyDescent="0.3">
      <c r="B669">
        <v>665</v>
      </c>
      <c r="C669" t="s">
        <v>13</v>
      </c>
      <c r="D669" t="s">
        <v>18</v>
      </c>
      <c r="E669">
        <v>4</v>
      </c>
      <c r="F669" s="6">
        <v>21.259999999999998</v>
      </c>
      <c r="G669" s="6">
        <f>Table4[[#This Row],[Units]]*Table4[[#This Row],[Price]]</f>
        <v>85.039999999999992</v>
      </c>
    </row>
    <row r="670" spans="2:7" x14ac:dyDescent="0.3">
      <c r="B670">
        <v>666</v>
      </c>
      <c r="C670" t="s">
        <v>17</v>
      </c>
      <c r="D670" t="s">
        <v>53</v>
      </c>
      <c r="E670">
        <v>3</v>
      </c>
      <c r="F670" s="6">
        <v>84.96</v>
      </c>
      <c r="G670" s="6">
        <f>Table4[[#This Row],[Units]]*Table4[[#This Row],[Price]]</f>
        <v>254.88</v>
      </c>
    </row>
    <row r="671" spans="2:7" x14ac:dyDescent="0.3">
      <c r="B671">
        <v>667</v>
      </c>
      <c r="C671" t="s">
        <v>13</v>
      </c>
      <c r="D671" t="s">
        <v>32</v>
      </c>
      <c r="E671">
        <v>5</v>
      </c>
      <c r="F671" s="6">
        <v>22.7</v>
      </c>
      <c r="G671" s="6">
        <f>Table4[[#This Row],[Units]]*Table4[[#This Row],[Price]]</f>
        <v>113.5</v>
      </c>
    </row>
    <row r="672" spans="2:7" x14ac:dyDescent="0.3">
      <c r="B672">
        <v>668</v>
      </c>
      <c r="C672" t="s">
        <v>17</v>
      </c>
      <c r="D672" t="s">
        <v>25</v>
      </c>
      <c r="E672">
        <v>5</v>
      </c>
      <c r="F672" s="6">
        <v>86.24</v>
      </c>
      <c r="G672" s="6">
        <f>Table4[[#This Row],[Units]]*Table4[[#This Row],[Price]]</f>
        <v>431.2</v>
      </c>
    </row>
    <row r="673" spans="2:7" x14ac:dyDescent="0.3">
      <c r="B673">
        <v>669</v>
      </c>
      <c r="C673" t="s">
        <v>30</v>
      </c>
      <c r="D673" t="s">
        <v>63</v>
      </c>
      <c r="E673">
        <v>1</v>
      </c>
      <c r="F673" s="6">
        <v>51.76</v>
      </c>
      <c r="G673" s="6">
        <f>Table4[[#This Row],[Units]]*Table4[[#This Row],[Price]]</f>
        <v>51.76</v>
      </c>
    </row>
    <row r="674" spans="2:7" x14ac:dyDescent="0.3">
      <c r="B674">
        <v>670</v>
      </c>
      <c r="C674" t="s">
        <v>13</v>
      </c>
      <c r="D674" t="s">
        <v>54</v>
      </c>
      <c r="E674">
        <v>2</v>
      </c>
      <c r="F674" s="6">
        <v>22.75</v>
      </c>
      <c r="G674" s="6">
        <f>Table4[[#This Row],[Units]]*Table4[[#This Row],[Price]]</f>
        <v>45.5</v>
      </c>
    </row>
    <row r="675" spans="2:7" x14ac:dyDescent="0.3">
      <c r="B675">
        <v>671</v>
      </c>
      <c r="C675" t="s">
        <v>17</v>
      </c>
      <c r="D675" t="s">
        <v>65</v>
      </c>
      <c r="E675">
        <v>2</v>
      </c>
      <c r="F675" s="6">
        <v>87.26</v>
      </c>
      <c r="G675" s="6">
        <f>Table4[[#This Row],[Units]]*Table4[[#This Row],[Price]]</f>
        <v>174.52</v>
      </c>
    </row>
    <row r="676" spans="2:7" x14ac:dyDescent="0.3">
      <c r="B676">
        <v>672</v>
      </c>
      <c r="C676" t="s">
        <v>17</v>
      </c>
      <c r="D676" t="s">
        <v>52</v>
      </c>
      <c r="E676">
        <v>1</v>
      </c>
      <c r="F676" s="6">
        <v>87.41</v>
      </c>
      <c r="G676" s="6">
        <f>Table4[[#This Row],[Units]]*Table4[[#This Row],[Price]]</f>
        <v>87.41</v>
      </c>
    </row>
    <row r="677" spans="2:7" x14ac:dyDescent="0.3">
      <c r="B677">
        <v>673</v>
      </c>
      <c r="C677" t="s">
        <v>34</v>
      </c>
      <c r="D677" t="s">
        <v>38</v>
      </c>
      <c r="E677">
        <v>3</v>
      </c>
      <c r="F677" s="6">
        <v>15.43</v>
      </c>
      <c r="G677" s="6">
        <f>Table4[[#This Row],[Units]]*Table4[[#This Row],[Price]]</f>
        <v>46.29</v>
      </c>
    </row>
    <row r="678" spans="2:7" x14ac:dyDescent="0.3">
      <c r="B678">
        <v>674</v>
      </c>
      <c r="C678" t="s">
        <v>30</v>
      </c>
      <c r="D678" t="s">
        <v>24</v>
      </c>
      <c r="E678">
        <v>3</v>
      </c>
      <c r="F678" s="6">
        <v>51.239999999999995</v>
      </c>
      <c r="G678" s="6">
        <f>Table4[[#This Row],[Units]]*Table4[[#This Row],[Price]]</f>
        <v>153.71999999999997</v>
      </c>
    </row>
    <row r="679" spans="2:7" x14ac:dyDescent="0.3">
      <c r="B679">
        <v>675</v>
      </c>
      <c r="C679" t="s">
        <v>30</v>
      </c>
      <c r="D679" t="s">
        <v>6</v>
      </c>
      <c r="E679">
        <v>4</v>
      </c>
      <c r="F679" s="6">
        <v>52.36</v>
      </c>
      <c r="G679" s="6">
        <f>Table4[[#This Row],[Units]]*Table4[[#This Row],[Price]]</f>
        <v>209.44</v>
      </c>
    </row>
    <row r="680" spans="2:7" x14ac:dyDescent="0.3">
      <c r="B680">
        <v>676</v>
      </c>
      <c r="C680" t="s">
        <v>13</v>
      </c>
      <c r="D680" t="s">
        <v>33</v>
      </c>
      <c r="E680">
        <v>2</v>
      </c>
      <c r="F680" s="6">
        <v>22.279999999999998</v>
      </c>
      <c r="G680" s="6">
        <f>Table4[[#This Row],[Units]]*Table4[[#This Row],[Price]]</f>
        <v>44.559999999999995</v>
      </c>
    </row>
    <row r="681" spans="2:7" x14ac:dyDescent="0.3">
      <c r="B681">
        <v>677</v>
      </c>
      <c r="C681" t="s">
        <v>17</v>
      </c>
      <c r="D681" t="s">
        <v>33</v>
      </c>
      <c r="E681">
        <v>5</v>
      </c>
      <c r="F681" s="6">
        <v>85.16</v>
      </c>
      <c r="G681" s="6">
        <f>Table4[[#This Row],[Units]]*Table4[[#This Row],[Price]]</f>
        <v>425.79999999999995</v>
      </c>
    </row>
    <row r="682" spans="2:7" x14ac:dyDescent="0.3">
      <c r="B682">
        <v>678</v>
      </c>
      <c r="C682" t="s">
        <v>13</v>
      </c>
      <c r="D682" t="s">
        <v>18</v>
      </c>
      <c r="E682">
        <v>2</v>
      </c>
      <c r="F682" s="6">
        <v>21.57</v>
      </c>
      <c r="G682" s="6">
        <f>Table4[[#This Row],[Units]]*Table4[[#This Row],[Price]]</f>
        <v>43.14</v>
      </c>
    </row>
    <row r="683" spans="2:7" x14ac:dyDescent="0.3">
      <c r="B683">
        <v>679</v>
      </c>
      <c r="C683" t="s">
        <v>13</v>
      </c>
      <c r="D683" t="s">
        <v>59</v>
      </c>
      <c r="E683">
        <v>4</v>
      </c>
      <c r="F683" s="6">
        <v>21.45</v>
      </c>
      <c r="G683" s="6">
        <f>Table4[[#This Row],[Units]]*Table4[[#This Row],[Price]]</f>
        <v>85.8</v>
      </c>
    </row>
    <row r="684" spans="2:7" x14ac:dyDescent="0.3">
      <c r="B684">
        <v>680</v>
      </c>
      <c r="C684" t="s">
        <v>17</v>
      </c>
      <c r="D684" t="s">
        <v>49</v>
      </c>
      <c r="E684">
        <v>1</v>
      </c>
      <c r="F684" s="6">
        <v>87.81</v>
      </c>
      <c r="G684" s="6">
        <f>Table4[[#This Row],[Units]]*Table4[[#This Row],[Price]]</f>
        <v>87.81</v>
      </c>
    </row>
    <row r="685" spans="2:7" x14ac:dyDescent="0.3">
      <c r="B685">
        <v>681</v>
      </c>
      <c r="C685" t="s">
        <v>13</v>
      </c>
      <c r="D685" t="s">
        <v>15</v>
      </c>
      <c r="E685">
        <v>2</v>
      </c>
      <c r="F685" s="6">
        <v>24</v>
      </c>
      <c r="G685" s="6">
        <f>Table4[[#This Row],[Units]]*Table4[[#This Row],[Price]]</f>
        <v>48</v>
      </c>
    </row>
    <row r="686" spans="2:7" x14ac:dyDescent="0.3">
      <c r="B686">
        <v>682</v>
      </c>
      <c r="C686" t="s">
        <v>17</v>
      </c>
      <c r="D686" t="s">
        <v>46</v>
      </c>
      <c r="E686">
        <v>1</v>
      </c>
      <c r="F686" s="6">
        <v>87.75</v>
      </c>
      <c r="G686" s="6">
        <f>Table4[[#This Row],[Units]]*Table4[[#This Row],[Price]]</f>
        <v>87.75</v>
      </c>
    </row>
    <row r="687" spans="2:7" x14ac:dyDescent="0.3">
      <c r="B687">
        <v>683</v>
      </c>
      <c r="C687" t="s">
        <v>30</v>
      </c>
      <c r="D687" t="s">
        <v>62</v>
      </c>
      <c r="E687">
        <v>5</v>
      </c>
      <c r="F687" s="6">
        <v>52.98</v>
      </c>
      <c r="G687" s="6">
        <f>Table4[[#This Row],[Units]]*Table4[[#This Row],[Price]]</f>
        <v>264.89999999999998</v>
      </c>
    </row>
    <row r="688" spans="2:7" x14ac:dyDescent="0.3">
      <c r="B688">
        <v>684</v>
      </c>
      <c r="C688" t="s">
        <v>30</v>
      </c>
      <c r="D688" t="s">
        <v>64</v>
      </c>
      <c r="E688">
        <v>4</v>
      </c>
      <c r="F688" s="6">
        <v>52.19</v>
      </c>
      <c r="G688" s="6">
        <f>Table4[[#This Row],[Units]]*Table4[[#This Row],[Price]]</f>
        <v>208.76</v>
      </c>
    </row>
    <row r="689" spans="2:7" x14ac:dyDescent="0.3">
      <c r="B689">
        <v>685</v>
      </c>
      <c r="C689" t="s">
        <v>34</v>
      </c>
      <c r="D689" t="s">
        <v>23</v>
      </c>
      <c r="E689">
        <v>4</v>
      </c>
      <c r="F689" s="6">
        <v>14.11</v>
      </c>
      <c r="G689" s="6">
        <f>Table4[[#This Row],[Units]]*Table4[[#This Row],[Price]]</f>
        <v>56.44</v>
      </c>
    </row>
    <row r="690" spans="2:7" x14ac:dyDescent="0.3">
      <c r="B690">
        <v>686</v>
      </c>
      <c r="C690" t="s">
        <v>30</v>
      </c>
      <c r="D690" t="s">
        <v>22</v>
      </c>
      <c r="E690">
        <v>5</v>
      </c>
      <c r="F690" s="6">
        <v>54.26</v>
      </c>
      <c r="G690" s="6">
        <f>Table4[[#This Row],[Units]]*Table4[[#This Row],[Price]]</f>
        <v>271.3</v>
      </c>
    </row>
    <row r="691" spans="2:7" x14ac:dyDescent="0.3">
      <c r="B691">
        <v>687</v>
      </c>
      <c r="C691" t="s">
        <v>30</v>
      </c>
      <c r="D691" t="s">
        <v>62</v>
      </c>
      <c r="E691">
        <v>4</v>
      </c>
      <c r="F691" s="6">
        <v>52.82</v>
      </c>
      <c r="G691" s="6">
        <f>Table4[[#This Row],[Units]]*Table4[[#This Row],[Price]]</f>
        <v>211.28</v>
      </c>
    </row>
    <row r="692" spans="2:7" x14ac:dyDescent="0.3">
      <c r="B692">
        <v>688</v>
      </c>
      <c r="C692" t="s">
        <v>13</v>
      </c>
      <c r="D692" t="s">
        <v>36</v>
      </c>
      <c r="E692">
        <v>5</v>
      </c>
      <c r="F692" s="6">
        <v>23.45</v>
      </c>
      <c r="G692" s="6">
        <f>Table4[[#This Row],[Units]]*Table4[[#This Row],[Price]]</f>
        <v>117.25</v>
      </c>
    </row>
    <row r="693" spans="2:7" x14ac:dyDescent="0.3">
      <c r="B693">
        <v>689</v>
      </c>
      <c r="C693" t="s">
        <v>13</v>
      </c>
      <c r="D693" t="s">
        <v>45</v>
      </c>
      <c r="E693">
        <v>4</v>
      </c>
      <c r="F693" s="6">
        <v>21.11</v>
      </c>
      <c r="G693" s="6">
        <f>Table4[[#This Row],[Units]]*Table4[[#This Row],[Price]]</f>
        <v>84.44</v>
      </c>
    </row>
    <row r="694" spans="2:7" x14ac:dyDescent="0.3">
      <c r="B694">
        <v>690</v>
      </c>
      <c r="C694" t="s">
        <v>17</v>
      </c>
      <c r="D694" t="s">
        <v>65</v>
      </c>
      <c r="E694">
        <v>4</v>
      </c>
      <c r="F694" s="6">
        <v>87.77</v>
      </c>
      <c r="G694" s="6">
        <f>Table4[[#This Row],[Units]]*Table4[[#This Row],[Price]]</f>
        <v>351.08</v>
      </c>
    </row>
    <row r="695" spans="2:7" x14ac:dyDescent="0.3">
      <c r="B695">
        <v>691</v>
      </c>
      <c r="C695" t="s">
        <v>17</v>
      </c>
      <c r="D695" t="s">
        <v>21</v>
      </c>
      <c r="E695">
        <v>2</v>
      </c>
      <c r="F695" s="6">
        <v>85.28</v>
      </c>
      <c r="G695" s="6">
        <f>Table4[[#This Row],[Units]]*Table4[[#This Row],[Price]]</f>
        <v>170.56</v>
      </c>
    </row>
    <row r="696" spans="2:7" x14ac:dyDescent="0.3">
      <c r="B696">
        <v>692</v>
      </c>
      <c r="C696" t="s">
        <v>17</v>
      </c>
      <c r="D696" t="s">
        <v>32</v>
      </c>
      <c r="E696">
        <v>1</v>
      </c>
      <c r="F696" s="6">
        <v>85.82</v>
      </c>
      <c r="G696" s="6">
        <f>Table4[[#This Row],[Units]]*Table4[[#This Row],[Price]]</f>
        <v>85.82</v>
      </c>
    </row>
    <row r="697" spans="2:7" x14ac:dyDescent="0.3">
      <c r="B697">
        <v>693</v>
      </c>
      <c r="C697" t="s">
        <v>34</v>
      </c>
      <c r="D697" t="s">
        <v>6</v>
      </c>
      <c r="E697">
        <v>1</v>
      </c>
      <c r="F697" s="6">
        <v>15.8</v>
      </c>
      <c r="G697" s="6">
        <f>Table4[[#This Row],[Units]]*Table4[[#This Row],[Price]]</f>
        <v>15.8</v>
      </c>
    </row>
    <row r="698" spans="2:7" x14ac:dyDescent="0.3">
      <c r="B698">
        <v>694</v>
      </c>
      <c r="C698" t="s">
        <v>34</v>
      </c>
      <c r="D698" t="s">
        <v>42</v>
      </c>
      <c r="E698">
        <v>2</v>
      </c>
      <c r="F698" s="6">
        <v>15.629999999999999</v>
      </c>
      <c r="G698" s="6">
        <f>Table4[[#This Row],[Units]]*Table4[[#This Row],[Price]]</f>
        <v>31.259999999999998</v>
      </c>
    </row>
    <row r="699" spans="2:7" x14ac:dyDescent="0.3">
      <c r="B699">
        <v>695</v>
      </c>
      <c r="C699" t="s">
        <v>17</v>
      </c>
      <c r="D699" t="s">
        <v>33</v>
      </c>
      <c r="E699">
        <v>4</v>
      </c>
      <c r="F699" s="6">
        <v>86.8</v>
      </c>
      <c r="G699" s="6">
        <f>Table4[[#This Row],[Units]]*Table4[[#This Row],[Price]]</f>
        <v>347.2</v>
      </c>
    </row>
    <row r="700" spans="2:7" x14ac:dyDescent="0.3">
      <c r="B700">
        <v>696</v>
      </c>
      <c r="C700" t="s">
        <v>17</v>
      </c>
      <c r="D700" t="s">
        <v>50</v>
      </c>
      <c r="E700">
        <v>3</v>
      </c>
      <c r="F700" s="6">
        <v>85.61</v>
      </c>
      <c r="G700" s="6">
        <f>Table4[[#This Row],[Units]]*Table4[[#This Row],[Price]]</f>
        <v>256.83</v>
      </c>
    </row>
    <row r="701" spans="2:7" x14ac:dyDescent="0.3">
      <c r="B701">
        <v>697</v>
      </c>
      <c r="C701" t="s">
        <v>13</v>
      </c>
      <c r="D701" t="s">
        <v>50</v>
      </c>
      <c r="E701">
        <v>5</v>
      </c>
      <c r="F701" s="6">
        <v>23.04</v>
      </c>
      <c r="G701" s="6">
        <f>Table4[[#This Row],[Units]]*Table4[[#This Row],[Price]]</f>
        <v>115.19999999999999</v>
      </c>
    </row>
    <row r="702" spans="2:7" x14ac:dyDescent="0.3">
      <c r="B702">
        <v>698</v>
      </c>
      <c r="C702" t="s">
        <v>17</v>
      </c>
      <c r="D702" t="s">
        <v>52</v>
      </c>
      <c r="E702">
        <v>5</v>
      </c>
      <c r="F702" s="6">
        <v>85.22</v>
      </c>
      <c r="G702" s="6">
        <f>Table4[[#This Row],[Units]]*Table4[[#This Row],[Price]]</f>
        <v>426.1</v>
      </c>
    </row>
    <row r="703" spans="2:7" x14ac:dyDescent="0.3">
      <c r="B703">
        <v>699</v>
      </c>
      <c r="C703" t="s">
        <v>34</v>
      </c>
      <c r="D703" t="s">
        <v>22</v>
      </c>
      <c r="E703">
        <v>3</v>
      </c>
      <c r="F703" s="6">
        <v>13.78</v>
      </c>
      <c r="G703" s="6">
        <f>Table4[[#This Row],[Units]]*Table4[[#This Row],[Price]]</f>
        <v>41.339999999999996</v>
      </c>
    </row>
    <row r="704" spans="2:7" x14ac:dyDescent="0.3">
      <c r="B704">
        <v>700</v>
      </c>
      <c r="C704" t="s">
        <v>34</v>
      </c>
      <c r="D704" t="s">
        <v>61</v>
      </c>
      <c r="E704">
        <v>5</v>
      </c>
      <c r="F704" s="6">
        <v>14.14</v>
      </c>
      <c r="G704" s="6">
        <f>Table4[[#This Row],[Units]]*Table4[[#This Row],[Price]]</f>
        <v>70.7</v>
      </c>
    </row>
    <row r="705" spans="2:7" x14ac:dyDescent="0.3">
      <c r="B705">
        <v>701</v>
      </c>
      <c r="C705" t="s">
        <v>30</v>
      </c>
      <c r="D705" t="s">
        <v>41</v>
      </c>
      <c r="E705">
        <v>3</v>
      </c>
      <c r="F705" s="6">
        <v>54</v>
      </c>
      <c r="G705" s="6">
        <f>Table4[[#This Row],[Units]]*Table4[[#This Row],[Price]]</f>
        <v>162</v>
      </c>
    </row>
    <row r="706" spans="2:7" x14ac:dyDescent="0.3">
      <c r="B706">
        <v>702</v>
      </c>
      <c r="C706" t="s">
        <v>13</v>
      </c>
      <c r="D706" t="s">
        <v>47</v>
      </c>
      <c r="E706">
        <v>2</v>
      </c>
      <c r="F706" s="6">
        <v>24.79</v>
      </c>
      <c r="G706" s="6">
        <f>Table4[[#This Row],[Units]]*Table4[[#This Row],[Price]]</f>
        <v>49.58</v>
      </c>
    </row>
    <row r="707" spans="2:7" x14ac:dyDescent="0.3">
      <c r="B707">
        <v>703</v>
      </c>
      <c r="C707" t="s">
        <v>30</v>
      </c>
      <c r="D707" t="s">
        <v>16</v>
      </c>
      <c r="E707">
        <v>4</v>
      </c>
      <c r="F707" s="6">
        <v>52.22</v>
      </c>
      <c r="G707" s="6">
        <f>Table4[[#This Row],[Units]]*Table4[[#This Row],[Price]]</f>
        <v>208.88</v>
      </c>
    </row>
    <row r="708" spans="2:7" x14ac:dyDescent="0.3">
      <c r="B708">
        <v>704</v>
      </c>
      <c r="C708" t="s">
        <v>13</v>
      </c>
      <c r="D708" t="s">
        <v>23</v>
      </c>
      <c r="E708">
        <v>2</v>
      </c>
      <c r="F708" s="6">
        <v>23.61</v>
      </c>
      <c r="G708" s="6">
        <f>Table4[[#This Row],[Units]]*Table4[[#This Row],[Price]]</f>
        <v>47.22</v>
      </c>
    </row>
    <row r="709" spans="2:7" x14ac:dyDescent="0.3">
      <c r="B709">
        <v>705</v>
      </c>
      <c r="C709" t="s">
        <v>17</v>
      </c>
      <c r="D709" t="s">
        <v>25</v>
      </c>
      <c r="E709">
        <v>4</v>
      </c>
      <c r="F709" s="6">
        <v>86.27</v>
      </c>
      <c r="G709" s="6">
        <f>Table4[[#This Row],[Units]]*Table4[[#This Row],[Price]]</f>
        <v>345.08</v>
      </c>
    </row>
    <row r="710" spans="2:7" x14ac:dyDescent="0.3">
      <c r="B710">
        <v>706</v>
      </c>
      <c r="C710" t="s">
        <v>17</v>
      </c>
      <c r="D710" t="s">
        <v>55</v>
      </c>
      <c r="E710">
        <v>3</v>
      </c>
      <c r="F710" s="6">
        <v>84.86</v>
      </c>
      <c r="G710" s="6">
        <f>Table4[[#This Row],[Units]]*Table4[[#This Row],[Price]]</f>
        <v>254.57999999999998</v>
      </c>
    </row>
    <row r="711" spans="2:7" x14ac:dyDescent="0.3">
      <c r="B711">
        <v>707</v>
      </c>
      <c r="C711" t="s">
        <v>13</v>
      </c>
      <c r="D711" t="s">
        <v>65</v>
      </c>
      <c r="E711">
        <v>3</v>
      </c>
      <c r="F711" s="6">
        <v>23.479999999999997</v>
      </c>
      <c r="G711" s="6">
        <f>Table4[[#This Row],[Units]]*Table4[[#This Row],[Price]]</f>
        <v>70.44</v>
      </c>
    </row>
    <row r="712" spans="2:7" x14ac:dyDescent="0.3">
      <c r="B712">
        <v>708</v>
      </c>
      <c r="C712" t="s">
        <v>34</v>
      </c>
      <c r="D712" t="s">
        <v>20</v>
      </c>
      <c r="E712">
        <v>3</v>
      </c>
      <c r="F712" s="6">
        <v>15</v>
      </c>
      <c r="G712" s="6">
        <f>Table4[[#This Row],[Units]]*Table4[[#This Row],[Price]]</f>
        <v>45</v>
      </c>
    </row>
    <row r="713" spans="2:7" x14ac:dyDescent="0.3">
      <c r="B713">
        <v>709</v>
      </c>
      <c r="C713" t="s">
        <v>30</v>
      </c>
      <c r="D713" t="s">
        <v>37</v>
      </c>
      <c r="E713">
        <v>5</v>
      </c>
      <c r="F713" s="6">
        <v>51.44</v>
      </c>
      <c r="G713" s="6">
        <f>Table4[[#This Row],[Units]]*Table4[[#This Row],[Price]]</f>
        <v>257.2</v>
      </c>
    </row>
    <row r="714" spans="2:7" x14ac:dyDescent="0.3">
      <c r="B714">
        <v>710</v>
      </c>
      <c r="C714" t="s">
        <v>13</v>
      </c>
      <c r="D714" t="s">
        <v>23</v>
      </c>
      <c r="E714">
        <v>5</v>
      </c>
      <c r="F714" s="6">
        <v>24.95</v>
      </c>
      <c r="G714" s="6">
        <f>Table4[[#This Row],[Units]]*Table4[[#This Row],[Price]]</f>
        <v>124.75</v>
      </c>
    </row>
    <row r="715" spans="2:7" x14ac:dyDescent="0.3">
      <c r="B715">
        <v>711</v>
      </c>
      <c r="C715" t="s">
        <v>34</v>
      </c>
      <c r="D715" t="s">
        <v>38</v>
      </c>
      <c r="E715">
        <v>5</v>
      </c>
      <c r="F715" s="6">
        <v>13.47</v>
      </c>
      <c r="G715" s="6">
        <f>Table4[[#This Row],[Units]]*Table4[[#This Row],[Price]]</f>
        <v>67.350000000000009</v>
      </c>
    </row>
    <row r="716" spans="2:7" x14ac:dyDescent="0.3">
      <c r="B716">
        <v>712</v>
      </c>
      <c r="C716" t="s">
        <v>17</v>
      </c>
      <c r="D716" t="s">
        <v>59</v>
      </c>
      <c r="E716">
        <v>2</v>
      </c>
      <c r="F716" s="6">
        <v>84.8</v>
      </c>
      <c r="G716" s="6">
        <f>Table4[[#This Row],[Units]]*Table4[[#This Row],[Price]]</f>
        <v>169.6</v>
      </c>
    </row>
    <row r="717" spans="2:7" x14ac:dyDescent="0.3">
      <c r="B717">
        <v>713</v>
      </c>
      <c r="C717" t="s">
        <v>13</v>
      </c>
      <c r="D717" t="s">
        <v>38</v>
      </c>
      <c r="E717">
        <v>2</v>
      </c>
      <c r="F717" s="6">
        <v>22.389999999999997</v>
      </c>
      <c r="G717" s="6">
        <f>Table4[[#This Row],[Units]]*Table4[[#This Row],[Price]]</f>
        <v>44.779999999999994</v>
      </c>
    </row>
    <row r="718" spans="2:7" x14ac:dyDescent="0.3">
      <c r="B718">
        <v>714</v>
      </c>
      <c r="C718" t="s">
        <v>13</v>
      </c>
      <c r="D718" t="s">
        <v>27</v>
      </c>
      <c r="E718">
        <v>5</v>
      </c>
      <c r="F718" s="6">
        <v>24.11</v>
      </c>
      <c r="G718" s="6">
        <f>Table4[[#This Row],[Units]]*Table4[[#This Row],[Price]]</f>
        <v>120.55</v>
      </c>
    </row>
    <row r="719" spans="2:7" x14ac:dyDescent="0.3">
      <c r="B719">
        <v>715</v>
      </c>
      <c r="C719" t="s">
        <v>34</v>
      </c>
      <c r="D719" t="s">
        <v>48</v>
      </c>
      <c r="E719">
        <v>3</v>
      </c>
      <c r="F719" s="6">
        <v>16.41</v>
      </c>
      <c r="G719" s="6">
        <f>Table4[[#This Row],[Units]]*Table4[[#This Row],[Price]]</f>
        <v>49.230000000000004</v>
      </c>
    </row>
    <row r="720" spans="2:7" x14ac:dyDescent="0.3">
      <c r="B720">
        <v>716</v>
      </c>
      <c r="C720" t="s">
        <v>34</v>
      </c>
      <c r="D720" t="s">
        <v>52</v>
      </c>
      <c r="E720">
        <v>1</v>
      </c>
      <c r="F720" s="6">
        <v>16.440000000000001</v>
      </c>
      <c r="G720" s="6">
        <f>Table4[[#This Row],[Units]]*Table4[[#This Row],[Price]]</f>
        <v>16.440000000000001</v>
      </c>
    </row>
    <row r="721" spans="2:7" x14ac:dyDescent="0.3">
      <c r="B721">
        <v>717</v>
      </c>
      <c r="C721" t="s">
        <v>13</v>
      </c>
      <c r="D721" t="s">
        <v>28</v>
      </c>
      <c r="E721">
        <v>5</v>
      </c>
      <c r="F721" s="6">
        <v>21.369999999999997</v>
      </c>
      <c r="G721" s="6">
        <f>Table4[[#This Row],[Units]]*Table4[[#This Row],[Price]]</f>
        <v>106.85</v>
      </c>
    </row>
    <row r="722" spans="2:7" x14ac:dyDescent="0.3">
      <c r="B722">
        <v>718</v>
      </c>
      <c r="C722" t="s">
        <v>13</v>
      </c>
      <c r="D722" t="s">
        <v>27</v>
      </c>
      <c r="E722">
        <v>2</v>
      </c>
      <c r="F722" s="6">
        <v>23.599999999999998</v>
      </c>
      <c r="G722" s="6">
        <f>Table4[[#This Row],[Units]]*Table4[[#This Row],[Price]]</f>
        <v>47.199999999999996</v>
      </c>
    </row>
    <row r="723" spans="2:7" x14ac:dyDescent="0.3">
      <c r="B723">
        <v>719</v>
      </c>
      <c r="C723" t="s">
        <v>30</v>
      </c>
      <c r="D723" t="s">
        <v>46</v>
      </c>
      <c r="E723">
        <v>5</v>
      </c>
      <c r="F723" s="6">
        <v>51.07</v>
      </c>
      <c r="G723" s="6">
        <f>Table4[[#This Row],[Units]]*Table4[[#This Row],[Price]]</f>
        <v>255.35</v>
      </c>
    </row>
    <row r="724" spans="2:7" x14ac:dyDescent="0.3">
      <c r="B724">
        <v>720</v>
      </c>
      <c r="C724" t="s">
        <v>30</v>
      </c>
      <c r="D724" t="s">
        <v>20</v>
      </c>
      <c r="E724">
        <v>4</v>
      </c>
      <c r="F724" s="6">
        <v>54.94</v>
      </c>
      <c r="G724" s="6">
        <f>Table4[[#This Row],[Units]]*Table4[[#This Row],[Price]]</f>
        <v>219.76</v>
      </c>
    </row>
    <row r="725" spans="2:7" x14ac:dyDescent="0.3">
      <c r="B725">
        <v>721</v>
      </c>
      <c r="C725" t="s">
        <v>34</v>
      </c>
      <c r="D725" t="s">
        <v>40</v>
      </c>
      <c r="E725">
        <v>1</v>
      </c>
      <c r="F725" s="6">
        <v>15.27</v>
      </c>
      <c r="G725" s="6">
        <f>Table4[[#This Row],[Units]]*Table4[[#This Row],[Price]]</f>
        <v>15.27</v>
      </c>
    </row>
    <row r="726" spans="2:7" x14ac:dyDescent="0.3">
      <c r="B726">
        <v>722</v>
      </c>
      <c r="C726" t="s">
        <v>17</v>
      </c>
      <c r="D726" t="s">
        <v>58</v>
      </c>
      <c r="E726">
        <v>1</v>
      </c>
      <c r="F726" s="6">
        <v>87.64</v>
      </c>
      <c r="G726" s="6">
        <f>Table4[[#This Row],[Units]]*Table4[[#This Row],[Price]]</f>
        <v>87.64</v>
      </c>
    </row>
    <row r="727" spans="2:7" x14ac:dyDescent="0.3">
      <c r="B727">
        <v>723</v>
      </c>
      <c r="C727" t="s">
        <v>30</v>
      </c>
      <c r="D727" t="s">
        <v>46</v>
      </c>
      <c r="E727">
        <v>5</v>
      </c>
      <c r="F727" s="6">
        <v>52.849999999999994</v>
      </c>
      <c r="G727" s="6">
        <f>Table4[[#This Row],[Units]]*Table4[[#This Row],[Price]]</f>
        <v>264.25</v>
      </c>
    </row>
    <row r="728" spans="2:7" x14ac:dyDescent="0.3">
      <c r="B728">
        <v>724</v>
      </c>
      <c r="C728" t="s">
        <v>17</v>
      </c>
      <c r="D728" t="s">
        <v>54</v>
      </c>
      <c r="E728">
        <v>3</v>
      </c>
      <c r="F728" s="6">
        <v>87.04</v>
      </c>
      <c r="G728" s="6">
        <f>Table4[[#This Row],[Units]]*Table4[[#This Row],[Price]]</f>
        <v>261.12</v>
      </c>
    </row>
    <row r="729" spans="2:7" x14ac:dyDescent="0.3">
      <c r="B729">
        <v>725</v>
      </c>
      <c r="C729" t="s">
        <v>30</v>
      </c>
      <c r="D729" t="s">
        <v>16</v>
      </c>
      <c r="E729">
        <v>4</v>
      </c>
      <c r="F729" s="6">
        <v>54.779999999999994</v>
      </c>
      <c r="G729" s="6">
        <f>Table4[[#This Row],[Units]]*Table4[[#This Row],[Price]]</f>
        <v>219.11999999999998</v>
      </c>
    </row>
    <row r="730" spans="2:7" x14ac:dyDescent="0.3">
      <c r="B730">
        <v>726</v>
      </c>
      <c r="C730" t="s">
        <v>17</v>
      </c>
      <c r="D730" t="s">
        <v>43</v>
      </c>
      <c r="E730">
        <v>1</v>
      </c>
      <c r="F730" s="6">
        <v>87.72</v>
      </c>
      <c r="G730" s="6">
        <f>Table4[[#This Row],[Units]]*Table4[[#This Row],[Price]]</f>
        <v>87.72</v>
      </c>
    </row>
    <row r="731" spans="2:7" x14ac:dyDescent="0.3">
      <c r="B731">
        <v>727</v>
      </c>
      <c r="C731" t="s">
        <v>34</v>
      </c>
      <c r="D731" t="s">
        <v>55</v>
      </c>
      <c r="E731">
        <v>4</v>
      </c>
      <c r="F731" s="6">
        <v>15.96</v>
      </c>
      <c r="G731" s="6">
        <f>Table4[[#This Row],[Units]]*Table4[[#This Row],[Price]]</f>
        <v>63.84</v>
      </c>
    </row>
    <row r="732" spans="2:7" x14ac:dyDescent="0.3">
      <c r="B732">
        <v>728</v>
      </c>
      <c r="C732" t="s">
        <v>30</v>
      </c>
      <c r="D732" t="s">
        <v>38</v>
      </c>
      <c r="E732">
        <v>5</v>
      </c>
      <c r="F732" s="6">
        <v>52.93</v>
      </c>
      <c r="G732" s="6">
        <f>Table4[[#This Row],[Units]]*Table4[[#This Row],[Price]]</f>
        <v>264.64999999999998</v>
      </c>
    </row>
    <row r="733" spans="2:7" x14ac:dyDescent="0.3">
      <c r="B733">
        <v>729</v>
      </c>
      <c r="C733" t="s">
        <v>13</v>
      </c>
      <c r="D733" t="s">
        <v>60</v>
      </c>
      <c r="E733">
        <v>2</v>
      </c>
      <c r="F733" s="6">
        <v>21.25</v>
      </c>
      <c r="G733" s="6">
        <f>Table4[[#This Row],[Units]]*Table4[[#This Row],[Price]]</f>
        <v>42.5</v>
      </c>
    </row>
    <row r="734" spans="2:7" x14ac:dyDescent="0.3">
      <c r="B734">
        <v>730</v>
      </c>
      <c r="C734" t="s">
        <v>17</v>
      </c>
      <c r="D734" t="s">
        <v>28</v>
      </c>
      <c r="E734">
        <v>2</v>
      </c>
      <c r="F734" s="6">
        <v>84.58</v>
      </c>
      <c r="G734" s="6">
        <f>Table4[[#This Row],[Units]]*Table4[[#This Row],[Price]]</f>
        <v>169.16</v>
      </c>
    </row>
    <row r="735" spans="2:7" x14ac:dyDescent="0.3">
      <c r="B735">
        <v>731</v>
      </c>
      <c r="C735" t="s">
        <v>17</v>
      </c>
      <c r="D735" t="s">
        <v>52</v>
      </c>
      <c r="E735">
        <v>1</v>
      </c>
      <c r="F735" s="6">
        <v>86.64</v>
      </c>
      <c r="G735" s="6">
        <f>Table4[[#This Row],[Units]]*Table4[[#This Row],[Price]]</f>
        <v>86.64</v>
      </c>
    </row>
    <row r="736" spans="2:7" x14ac:dyDescent="0.3">
      <c r="B736">
        <v>732</v>
      </c>
      <c r="C736" t="s">
        <v>13</v>
      </c>
      <c r="D736" t="s">
        <v>47</v>
      </c>
      <c r="E736">
        <v>2</v>
      </c>
      <c r="F736" s="6">
        <v>23.02</v>
      </c>
      <c r="G736" s="6">
        <f>Table4[[#This Row],[Units]]*Table4[[#This Row],[Price]]</f>
        <v>46.04</v>
      </c>
    </row>
    <row r="737" spans="2:7" x14ac:dyDescent="0.3">
      <c r="B737">
        <v>733</v>
      </c>
      <c r="C737" t="s">
        <v>30</v>
      </c>
      <c r="D737" t="s">
        <v>49</v>
      </c>
      <c r="E737">
        <v>1</v>
      </c>
      <c r="F737" s="6">
        <v>53.669999999999995</v>
      </c>
      <c r="G737" s="6">
        <f>Table4[[#This Row],[Units]]*Table4[[#This Row],[Price]]</f>
        <v>53.669999999999995</v>
      </c>
    </row>
    <row r="738" spans="2:7" x14ac:dyDescent="0.3">
      <c r="B738">
        <v>734</v>
      </c>
      <c r="C738" t="s">
        <v>34</v>
      </c>
      <c r="D738" t="s">
        <v>21</v>
      </c>
      <c r="E738">
        <v>2</v>
      </c>
      <c r="F738" s="6">
        <v>15.05</v>
      </c>
      <c r="G738" s="6">
        <f>Table4[[#This Row],[Units]]*Table4[[#This Row],[Price]]</f>
        <v>30.1</v>
      </c>
    </row>
    <row r="739" spans="2:7" x14ac:dyDescent="0.3">
      <c r="B739">
        <v>735</v>
      </c>
      <c r="C739" t="s">
        <v>13</v>
      </c>
      <c r="D739" t="s">
        <v>25</v>
      </c>
      <c r="E739">
        <v>4</v>
      </c>
      <c r="F739" s="6">
        <v>22.65</v>
      </c>
      <c r="G739" s="6">
        <f>Table4[[#This Row],[Units]]*Table4[[#This Row],[Price]]</f>
        <v>90.6</v>
      </c>
    </row>
    <row r="740" spans="2:7" x14ac:dyDescent="0.3">
      <c r="B740">
        <v>736</v>
      </c>
      <c r="C740" t="s">
        <v>17</v>
      </c>
      <c r="D740" t="s">
        <v>43</v>
      </c>
      <c r="E740">
        <v>1</v>
      </c>
      <c r="F740" s="6">
        <v>86.81</v>
      </c>
      <c r="G740" s="6">
        <f>Table4[[#This Row],[Units]]*Table4[[#This Row],[Price]]</f>
        <v>86.81</v>
      </c>
    </row>
    <row r="741" spans="2:7" x14ac:dyDescent="0.3">
      <c r="B741">
        <v>737</v>
      </c>
      <c r="C741" t="s">
        <v>17</v>
      </c>
      <c r="D741" t="s">
        <v>42</v>
      </c>
      <c r="E741">
        <v>2</v>
      </c>
      <c r="F741" s="6">
        <v>86.17</v>
      </c>
      <c r="G741" s="6">
        <f>Table4[[#This Row],[Units]]*Table4[[#This Row],[Price]]</f>
        <v>172.34</v>
      </c>
    </row>
    <row r="742" spans="2:7" x14ac:dyDescent="0.3">
      <c r="B742">
        <v>738</v>
      </c>
      <c r="C742" t="s">
        <v>13</v>
      </c>
      <c r="D742" t="s">
        <v>21</v>
      </c>
      <c r="E742">
        <v>3</v>
      </c>
      <c r="F742" s="6">
        <v>23.49</v>
      </c>
      <c r="G742" s="6">
        <f>Table4[[#This Row],[Units]]*Table4[[#This Row],[Price]]</f>
        <v>70.47</v>
      </c>
    </row>
    <row r="743" spans="2:7" x14ac:dyDescent="0.3">
      <c r="B743">
        <v>739</v>
      </c>
      <c r="C743" t="s">
        <v>13</v>
      </c>
      <c r="D743" t="s">
        <v>59</v>
      </c>
      <c r="E743">
        <v>4</v>
      </c>
      <c r="F743" s="6">
        <v>23.919999999999998</v>
      </c>
      <c r="G743" s="6">
        <f>Table4[[#This Row],[Units]]*Table4[[#This Row],[Price]]</f>
        <v>95.679999999999993</v>
      </c>
    </row>
    <row r="744" spans="2:7" x14ac:dyDescent="0.3">
      <c r="B744">
        <v>740</v>
      </c>
      <c r="C744" t="s">
        <v>13</v>
      </c>
      <c r="D744" t="s">
        <v>64</v>
      </c>
      <c r="E744">
        <v>2</v>
      </c>
      <c r="F744" s="6">
        <v>21.349999999999998</v>
      </c>
      <c r="G744" s="6">
        <f>Table4[[#This Row],[Units]]*Table4[[#This Row],[Price]]</f>
        <v>42.699999999999996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est3 xmlns="8978a658-3d11-4a81-97af-d5b56c1fb361" xsi:nil="true"/>
    <Test2 xmlns="8978a658-3d11-4a81-97af-d5b56c1fb361">true</Test2>
    <Test xmlns="8978a658-3d11-4a81-97af-d5b56c1fb361">
      <UserInfo>
        <DisplayName/>
        <AccountId xsi:nil="true"/>
        <AccountType/>
      </UserInfo>
    </Test>
    <Notes_x0020_ xmlns="8978a658-3d11-4a81-97af-d5b56c1fb361" xsi:nil="true"/>
    <Sythesized_x0020_into_x0020_writeup_x003f_ xmlns="8978a658-3d11-4a81-97af-d5b56c1fb361">true</Sythesized_x0020_into_x0020_writeup_x003f_>
    <MediaServiceKeyPoints xmlns="8978a658-3d11-4a81-97af-d5b56c1fb3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9A87F33DDDF47B4034F7640DF5146" ma:contentTypeVersion="24" ma:contentTypeDescription="Create a new document." ma:contentTypeScope="" ma:versionID="090a6b1d324e21c6536af0888b5b782e">
  <xsd:schema xmlns:xsd="http://www.w3.org/2001/XMLSchema" xmlns:xs="http://www.w3.org/2001/XMLSchema" xmlns:p="http://schemas.microsoft.com/office/2006/metadata/properties" xmlns:ns1="http://schemas.microsoft.com/sharepoint/v3" xmlns:ns2="2e7b7dd0-ff9e-4fdf-9289-16a7cf533cc2" xmlns:ns3="8978a658-3d11-4a81-97af-d5b56c1fb361" targetNamespace="http://schemas.microsoft.com/office/2006/metadata/properties" ma:root="true" ma:fieldsID="c6a920dd62808f2ea1a43aa3357c32ab" ns1:_="" ns2:_="" ns3:_="">
    <xsd:import namespace="http://schemas.microsoft.com/sharepoint/v3"/>
    <xsd:import namespace="2e7b7dd0-ff9e-4fdf-9289-16a7cf533cc2"/>
    <xsd:import namespace="8978a658-3d11-4a81-97af-d5b56c1fb3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Test" minOccurs="0"/>
                <xsd:element ref="ns3:Test2" minOccurs="0"/>
                <xsd:element ref="ns3:Test3" minOccurs="0"/>
                <xsd:element ref="ns3:Test3_x003a_Column4" minOccurs="0"/>
                <xsd:element ref="ns3:Test3_x003a_Column6" minOccurs="0"/>
                <xsd:element ref="ns3:Test3_x003a_Compliance_x0020_Asset_x0020_Id" minOccurs="0"/>
                <xsd:element ref="ns3:MediaServiceEventHashCode" minOccurs="0"/>
                <xsd:element ref="ns3:MediaServiceGenerationTime" minOccurs="0"/>
                <xsd:element ref="ns3:Notes_x0020_" minOccurs="0"/>
                <xsd:element ref="ns3:Sythesized_x0020_into_x0020_writeup_x003f_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7dd0-ff9e-4fdf-9289-16a7cf533c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a658-3d11-4a81-97af-d5b56c1fb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8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Test" ma:index="20" nillable="true" ma:displayName="Test" ma:list="UserInfo" ma:SharePointGroup="0" ma:internalName="Tes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st2" ma:index="21" nillable="true" ma:displayName="Test2" ma:default="1" ma:internalName="Test2">
      <xsd:simpleType>
        <xsd:restriction base="dms:Boolean"/>
      </xsd:simpleType>
    </xsd:element>
    <xsd:element name="Test3" ma:index="22" nillable="true" ma:displayName="Test3" ma:list="{56fe87cb-74e0-4ce0-8f5a-8a063749ebbe}" ma:internalName="Test3" ma:showField="Title">
      <xsd:simpleType>
        <xsd:restriction base="dms:Lookup"/>
      </xsd:simpleType>
    </xsd:element>
    <xsd:element name="Test3_x003a_Column4" ma:index="23" nillable="true" ma:displayName="Test3:Column4" ma:list="{56fe87cb-74e0-4ce0-8f5a-8a063749ebbe}" ma:internalName="Test3_x003a_Column4" ma:readOnly="true" ma:showField="Column4" ma:web="2e7b7dd0-ff9e-4fdf-9289-16a7cf533cc2">
      <xsd:simpleType>
        <xsd:restriction base="dms:Lookup"/>
      </xsd:simpleType>
    </xsd:element>
    <xsd:element name="Test3_x003a_Column6" ma:index="24" nillable="true" ma:displayName="Test3:Column6" ma:list="{56fe87cb-74e0-4ce0-8f5a-8a063749ebbe}" ma:internalName="Test3_x003a_Column6" ma:readOnly="true" ma:showField="Column6" ma:web="2e7b7dd0-ff9e-4fdf-9289-16a7cf533cc2">
      <xsd:simpleType>
        <xsd:restriction base="dms:Lookup"/>
      </xsd:simpleType>
    </xsd:element>
    <xsd:element name="Test3_x003a_Compliance_x0020_Asset_x0020_Id" ma:index="25" nillable="true" ma:displayName="Test3:Compliance Asset Id" ma:list="{56fe87cb-74e0-4ce0-8f5a-8a063749ebbe}" ma:internalName="Test3_x003a_Compliance_x0020_Asset_x0020_Id" ma:readOnly="true" ma:showField="ComplianceAssetId" ma:web="2e7b7dd0-ff9e-4fdf-9289-16a7cf533cc2">
      <xsd:simpleType>
        <xsd:restriction base="dms:Lookup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s_x0020_" ma:index="28" nillable="true" ma:displayName="Notes " ma:format="Dropdown" ma:internalName="Notes_x0020_">
      <xsd:simpleType>
        <xsd:restriction base="dms:Note">
          <xsd:maxLength value="255"/>
        </xsd:restriction>
      </xsd:simpleType>
    </xsd:element>
    <xsd:element name="Sythesized_x0020_into_x0020_writeup_x003f_" ma:index="29" nillable="true" ma:displayName="Sythesized into writeup?" ma:default="1" ma:description="For John" ma:format="Dropdown" ma:internalName="Sythesized_x0020_into_x0020_writeup_x003f_">
      <xsd:simpleType>
        <xsd:restriction base="dms:Boolean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C22495-16BB-4B00-B714-0625834BB7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3AE13B-827E-4509-979F-EBD623B6D1A8}">
  <ds:schemaRefs>
    <ds:schemaRef ds:uri="http://purl.org/dc/terms/"/>
    <ds:schemaRef ds:uri="8978a658-3d11-4a81-97af-d5b56c1fb36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2e7b7dd0-ff9e-4fdf-9289-16a7cf533cc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6EF9FB-974D-495F-9232-72FBDB08D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7b7dd0-ff9e-4fdf-9289-16a7cf533cc2"/>
    <ds:schemaRef ds:uri="8978a658-3d11-4a81-97af-d5b56c1fb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Product Sales</vt:lpstr>
      <vt:lpstr>Product Sales (Finished)</vt:lpstr>
      <vt:lpstr>SEQUENCE</vt:lpstr>
      <vt:lpstr>RANDARRAY</vt:lpstr>
      <vt:lpstr>SORTBY</vt:lpstr>
      <vt:lpstr>SORT Adv</vt:lpstr>
      <vt:lpstr>RANDARRAY adv</vt:lpstr>
      <vt:lpstr>FILTER ad</vt:lpstr>
      <vt:lpstr>FILTER Adv</vt:lpstr>
      <vt:lpstr>'Product Sales (Finished)'!States</vt:lpstr>
      <vt:lpstr>States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McDaid</dc:creator>
  <cp:keywords/>
  <dc:description/>
  <cp:lastModifiedBy>Joe McDaid</cp:lastModifiedBy>
  <cp:revision/>
  <dcterms:created xsi:type="dcterms:W3CDTF">2016-03-26T18:50:34Z</dcterms:created>
  <dcterms:modified xsi:type="dcterms:W3CDTF">2019-02-06T23:28:18Z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joemcd@microsoft.com</vt:lpwstr>
  </property>
  <property fmtid="{D5CDD505-2E9C-101B-9397-08002B2CF9AE}" pid="5" name="MSIP_Label_f42aa342-8706-4288-bd11-ebb85995028c_SetDate">
    <vt:lpwstr>2017-11-30T00:23:41.4079647Z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0x01010018E9A87F33DDDF47B4034F7640DF5146</vt:lpwstr>
  </property>
  <property fmtid="{D5CDD505-2E9C-101B-9397-08002B2CF9AE}" pid="11" name="AuthorIds_UIVersion_4096">
    <vt:lpwstr>118</vt:lpwstr>
  </property>
</Properties>
</file>