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<sst xmlns="http://schemas.openxmlformats.org/spreadsheetml/2006/main" count="87" uniqueCount="44">
  <si>
    <t xml:space="preserve">SPRINT1</t>
  </si>
  <si>
    <t xml:space="preserve">points</t>
  </si>
  <si>
    <t xml:space="preserve">terminé j</t>
  </si>
  <si>
    <t xml:space="preserve">je veux voir les messages s'afficher sur l'interface</t>
  </si>
  <si>
    <t xml:space="preserve">Interface</t>
  </si>
  <si>
    <t xml:space="preserve">je veux une réponse à ma question en appuyant sur entrée</t>
  </si>
  <si>
    <t xml:space="preserve">je veux une interface disponible à tous moments de la journée</t>
  </si>
  <si>
    <t xml:space="preserve">Je veux un choix de réponses élargi pour offrir de la diversité dans le dialogue</t>
  </si>
  <si>
    <t xml:space="preserve">Corpus</t>
  </si>
  <si>
    <t xml:space="preserve">Je veux un modèle qui classifie les messages de mes utilisateurs</t>
  </si>
  <si>
    <t xml:space="preserve">Modèle</t>
  </si>
  <si>
    <t xml:space="preserve">Je veux un modèle adapté aux données: diversité des classes pour répondre aux possibilités d'interactions</t>
  </si>
  <si>
    <t xml:space="preserve">Je veux définir les endpoints (je veux une API)</t>
  </si>
  <si>
    <t xml:space="preserve">API</t>
  </si>
  <si>
    <t xml:space="preserve">Je veux des endpoints adaptés au besoin du modèle et de l'interface</t>
  </si>
  <si>
    <t xml:space="preserve">Je veux une API qui soit disponible 100%</t>
  </si>
  <si>
    <t xml:space="preserve">Je veux une documentation pour mon API</t>
  </si>
  <si>
    <t xml:space="preserve">Je veux des tags dans mon corpus pour faciliter la classification</t>
  </si>
  <si>
    <t xml:space="preserve">Je veux une banque de questions et de réponses</t>
  </si>
  <si>
    <t xml:space="preserve">Je veux que mon corpus soit stocké en base de données</t>
  </si>
  <si>
    <t xml:space="preserve">Total :</t>
  </si>
  <si>
    <t xml:space="preserve">Je veux que mon corpus soit en français</t>
  </si>
  <si>
    <t xml:space="preserve">Points réalisés :</t>
  </si>
  <si>
    <t xml:space="preserve">Je veux que mon modèle fonctionne sur Tensorflow.JS</t>
  </si>
  <si>
    <t xml:space="preserve">N</t>
  </si>
  <si>
    <t xml:space="preserve">J1</t>
  </si>
  <si>
    <t xml:space="preserve">J2</t>
  </si>
  <si>
    <t xml:space="preserve">J3</t>
  </si>
  <si>
    <t xml:space="preserve">J4</t>
  </si>
  <si>
    <t xml:space="preserve">L</t>
  </si>
  <si>
    <t xml:space="preserve">M</t>
  </si>
  <si>
    <t xml:space="preserve">J</t>
  </si>
  <si>
    <t xml:space="preserve">V</t>
  </si>
  <si>
    <t xml:space="preserve">J0</t>
  </si>
  <si>
    <t xml:space="preserve">SPRINT2</t>
  </si>
  <si>
    <t xml:space="preserve">Je veux qu'on s'adresse à moi différemment selon mon statut (étudiant ou partenaire)</t>
  </si>
  <si>
    <t xml:space="preserve">Je veux un délai de réponse inférieur à 1s.</t>
  </si>
  <si>
    <t xml:space="preserve">Je veux que mon projet soit accessible de partout</t>
  </si>
  <si>
    <t xml:space="preserve">Général</t>
  </si>
  <si>
    <t xml:space="preserve">Je veux que mes services soient déployables facilement (Docker)</t>
  </si>
  <si>
    <t xml:space="preserve">Je veux rendre compte de mes choix techniques</t>
  </si>
  <si>
    <t xml:space="preserve">Je veux rendre compte de l'application de ma méthodologie scrum</t>
  </si>
  <si>
    <t xml:space="preserve">Je veux une api qui gère les codes erreurs NON-PRIORITAIRE</t>
  </si>
  <si>
    <t xml:space="preserve">Je veux une api qui gère l'async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</si>
</sst>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i val="true"/>
      <sz val="11"/>
      <color rgb="FFEEEEEE"/>
      <name val="Calibri"/>
      <family val="2"/>
      <charset val="1"/>
    </font>
    <font>
      <sz val="15"/>
      <color rgb="FF000000"/>
      <name val="Calibri"/>
      <family val="2"/>
      <charset val="1"/>
    </font>
    <font>
      <sz val="15"/>
      <color rgb="FFFFFFFF"/>
      <name val="Montserrat SemiBold"/>
      <family val="3"/>
      <charset val="1"/>
    </font>
    <font>
      <b val="true"/>
      <sz val="15"/>
      <color rgb="FFFFFFFF"/>
      <name val="Montserrat SemiBold"/>
      <family val="3"/>
      <charset val="1"/>
    </font>
    <font>
      <b val="true"/>
      <sz val="15"/>
      <color rgb="FF0070C0"/>
      <name val="Montserrat Medium"/>
      <family val="3"/>
      <charset val="1"/>
    </font>
    <font>
      <b val="true"/>
      <sz val="15"/>
      <color rgb="FFC00000"/>
      <name val="Montserrat Medium"/>
      <family val="3"/>
      <charset val="1"/>
    </font>
    <font>
      <sz val="15"/>
      <color rgb="FF000000"/>
      <name val="Montserrat Medium"/>
      <family val="3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0041"/>
        <bgColor rgb="FFC00000"/>
      </patternFill>
    </fill>
    <fill>
      <patternFill patternType="solid">
        <fgColor rgb="FFF7D1D5"/>
        <bgColor rgb="FFEEEEEE"/>
      </patternFill>
    </fill>
    <fill>
      <patternFill patternType="solid">
        <fgColor rgb="FF2A6099"/>
        <bgColor rgb="FF0070C0"/>
      </patternFill>
    </fill>
    <fill>
      <patternFill patternType="solid">
        <fgColor rgb="FFB2B2B2"/>
        <bgColor rgb="FFB3B3B3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dashed">
        <color rgb="FF666666"/>
      </left>
      <right style="dashed">
        <color rgb="FF666666"/>
      </right>
      <top style="dashed">
        <color rgb="FF666666"/>
      </top>
      <bottom style="dashed">
        <color rgb="FF666666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9999FF"/>
      <rgbColor rgb="FF993366"/>
      <rgbColor rgb="FFEEEEEE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2A6099"/>
      <rgbColor rgb="FF33CCCC"/>
      <rgbColor rgb="FF99CC00"/>
      <rgbColor rgb="FFFFCC00"/>
      <rgbColor rgb="FFFF9900"/>
      <rgbColor rgb="FFFF420E"/>
      <rgbColor rgb="FF666666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BurndownChart Sprint #1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Feuil1!$C$32:$G$32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Feuil1!$C$33:$G$33</c:f>
              <c:numCache>
                <c:formatCode>General</c:formatCode>
                <c:ptCount val="5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Feuil1!$C$32:$G$32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Feuil1!$C$34:$G$34</c:f>
              <c:numCache>
                <c:formatCode>General</c:formatCode>
                <c:ptCount val="5"/>
                <c:pt idx="0">
                  <c:v>40</c:v>
                </c:pt>
                <c:pt idx="1">
                  <c:v>21</c:v>
                </c:pt>
                <c:pt idx="2">
                  <c:v>19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157927"/>
        <c:axId val="78479256"/>
      </c:lineChart>
      <c:catAx>
        <c:axId val="88157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479256"/>
        <c:crosses val="autoZero"/>
        <c:auto val="1"/>
        <c:lblAlgn val="ctr"/>
        <c:lblOffset val="100"/>
        <c:noMultiLvlLbl val="0"/>
      </c:catAx>
      <c:valAx>
        <c:axId val="784792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579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BurndownChart Sprint #2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Feuil1!$C$67:$G$67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Feuil1!$C$68:$G$68</c:f>
              <c:numCache>
                <c:formatCode>General</c:formatCode>
                <c:ptCount val="5"/>
                <c:pt idx="0">
                  <c:v>35</c:v>
                </c:pt>
                <c:pt idx="1">
                  <c:v>26.25</c:v>
                </c:pt>
                <c:pt idx="2">
                  <c:v>17.5</c:v>
                </c:pt>
                <c:pt idx="3">
                  <c:v>8.75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Feuil1!$C$67:$G$67</c:f>
              <c:strCache>
                <c:ptCount val="5"/>
                <c:pt idx="0">
                  <c:v>J0</c:v>
                </c:pt>
                <c:pt idx="1">
                  <c:v>J1</c:v>
                </c:pt>
                <c:pt idx="2">
                  <c:v>J2</c:v>
                </c:pt>
                <c:pt idx="3">
                  <c:v>J3</c:v>
                </c:pt>
                <c:pt idx="4">
                  <c:v>J4</c:v>
                </c:pt>
              </c:strCache>
            </c:strRef>
          </c:cat>
          <c:val>
            <c:numRef>
              <c:f>Feuil1!$C$69:$G$69</c:f>
              <c:numCache>
                <c:formatCode>General</c:formatCode>
                <c:ptCount val="5"/>
                <c:pt idx="0">
                  <c:v>35</c:v>
                </c:pt>
                <c:pt idx="1">
                  <c:v>34</c:v>
                </c:pt>
                <c:pt idx="2">
                  <c:v>18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839902"/>
        <c:axId val="85919717"/>
      </c:lineChart>
      <c:catAx>
        <c:axId val="808399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jours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19717"/>
        <c:crosses val="autoZero"/>
        <c:auto val="1"/>
        <c:lblAlgn val="ctr"/>
        <c:lblOffset val="100"/>
        <c:noMultiLvlLbl val="0"/>
      </c:catAx>
      <c:valAx>
        <c:axId val="859197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8399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2880</xdr:colOff>
      <xdr:row>18</xdr:row>
      <xdr:rowOff>57600</xdr:rowOff>
    </xdr:from>
    <xdr:to>
      <xdr:col>2</xdr:col>
      <xdr:colOff>6480</xdr:colOff>
      <xdr:row>38</xdr:row>
      <xdr:rowOff>52560</xdr:rowOff>
    </xdr:to>
    <xdr:graphicFrame>
      <xdr:nvGraphicFramePr>
        <xdr:cNvPr id="0" name=""/>
        <xdr:cNvGraphicFramePr/>
      </xdr:nvGraphicFramePr>
      <xdr:xfrm>
        <a:off x="460080" y="3657960"/>
        <a:ext cx="7219440" cy="406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2880</xdr:colOff>
      <xdr:row>53</xdr:row>
      <xdr:rowOff>32760</xdr:rowOff>
    </xdr:from>
    <xdr:to>
      <xdr:col>2</xdr:col>
      <xdr:colOff>6480</xdr:colOff>
      <xdr:row>73</xdr:row>
      <xdr:rowOff>61560</xdr:rowOff>
    </xdr:to>
    <xdr:graphicFrame>
      <xdr:nvGraphicFramePr>
        <xdr:cNvPr id="1" name=""/>
        <xdr:cNvGraphicFramePr/>
      </xdr:nvGraphicFramePr>
      <xdr:xfrm>
        <a:off x="460080" y="10497960"/>
        <a:ext cx="7219440" cy="401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25" colorId="64" zoomScale="75" zoomScaleNormal="75" zoomScalePageLayoutView="100" workbookViewId="0">
      <selection pane="topLeft" activeCell="K37" activeCellId="0" sqref="K37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81.15"/>
    <col collapsed="false" customWidth="true" hidden="false" outlineLevel="0" max="10" min="3" style="0" width="9.11"/>
    <col collapsed="false" customWidth="true" hidden="false" outlineLevel="0" max="16" min="16" style="0" width="5.28"/>
    <col collapsed="false" customWidth="true" hidden="false" outlineLevel="0" max="17" min="17" style="0" width="4.4"/>
    <col collapsed="false" customWidth="true" hidden="false" outlineLevel="0" max="1024" min="1018" style="0" width="9.14"/>
  </cols>
  <sheetData>
    <row r="1" customFormat="false" ht="17.35" hidden="false" customHeight="false" outlineLevel="0" collapsed="false">
      <c r="A1" s="1" t="s">
        <v>0</v>
      </c>
      <c r="C1" s="2"/>
      <c r="D1" s="2"/>
      <c r="E1" s="2"/>
      <c r="F1" s="2"/>
      <c r="G1" s="2"/>
    </row>
    <row r="2" customFormat="false" ht="13.8" hidden="false" customHeight="false" outlineLevel="0" collapsed="false">
      <c r="B2" s="3"/>
      <c r="C2" s="4"/>
      <c r="D2" s="5" t="s">
        <v>1</v>
      </c>
      <c r="E2" s="5" t="s">
        <v>2</v>
      </c>
      <c r="F2" s="2"/>
      <c r="G2" s="2"/>
    </row>
    <row r="3" customFormat="false" ht="14.9" hidden="false" customHeight="false" outlineLevel="0" collapsed="false">
      <c r="A3" s="6"/>
      <c r="B3" s="7" t="s">
        <v>3</v>
      </c>
      <c r="C3" s="8" t="s">
        <v>4</v>
      </c>
      <c r="D3" s="8" t="n">
        <v>3</v>
      </c>
      <c r="E3" s="8" t="n">
        <v>1</v>
      </c>
      <c r="F3" s="9"/>
      <c r="G3" s="2"/>
    </row>
    <row r="4" customFormat="false" ht="14.9" hidden="false" customHeight="false" outlineLevel="0" collapsed="false">
      <c r="A4" s="6"/>
      <c r="B4" s="7" t="s">
        <v>5</v>
      </c>
      <c r="C4" s="8" t="s">
        <v>4</v>
      </c>
      <c r="D4" s="8" t="n">
        <v>1</v>
      </c>
      <c r="E4" s="8" t="n">
        <v>1</v>
      </c>
      <c r="F4" s="9"/>
      <c r="G4" s="2"/>
    </row>
    <row r="5" customFormat="false" ht="14.9" hidden="false" customHeight="false" outlineLevel="0" collapsed="false">
      <c r="A5" s="6"/>
      <c r="B5" s="7" t="s">
        <v>6</v>
      </c>
      <c r="C5" s="8" t="s">
        <v>4</v>
      </c>
      <c r="D5" s="8" t="n">
        <v>3</v>
      </c>
      <c r="E5" s="8" t="n">
        <v>4</v>
      </c>
      <c r="F5" s="9"/>
      <c r="G5" s="2"/>
    </row>
    <row r="6" customFormat="false" ht="14.9" hidden="false" customHeight="false" outlineLevel="0" collapsed="false">
      <c r="A6" s="6"/>
      <c r="B6" s="7" t="s">
        <v>7</v>
      </c>
      <c r="C6" s="8" t="s">
        <v>8</v>
      </c>
      <c r="D6" s="8" t="n">
        <v>3</v>
      </c>
      <c r="E6" s="8" t="n">
        <v>4</v>
      </c>
      <c r="F6" s="9"/>
      <c r="G6" s="2"/>
    </row>
    <row r="7" customFormat="false" ht="14.9" hidden="false" customHeight="false" outlineLevel="0" collapsed="false">
      <c r="A7" s="6"/>
      <c r="B7" s="7" t="s">
        <v>9</v>
      </c>
      <c r="C7" s="8" t="s">
        <v>10</v>
      </c>
      <c r="D7" s="8" t="n">
        <v>5</v>
      </c>
      <c r="E7" s="8" t="n">
        <v>3</v>
      </c>
      <c r="F7" s="9"/>
      <c r="G7" s="2"/>
    </row>
    <row r="8" customFormat="false" ht="28.85" hidden="false" customHeight="false" outlineLevel="0" collapsed="false">
      <c r="A8" s="6"/>
      <c r="B8" s="7" t="s">
        <v>11</v>
      </c>
      <c r="C8" s="8" t="s">
        <v>10</v>
      </c>
      <c r="D8" s="8" t="n">
        <v>3</v>
      </c>
      <c r="E8" s="8" t="n">
        <v>3</v>
      </c>
      <c r="F8" s="9"/>
      <c r="G8" s="2"/>
    </row>
    <row r="9" customFormat="false" ht="14.9" hidden="false" customHeight="false" outlineLevel="0" collapsed="false">
      <c r="A9" s="6"/>
      <c r="B9" s="7" t="s">
        <v>12</v>
      </c>
      <c r="C9" s="8" t="s">
        <v>13</v>
      </c>
      <c r="D9" s="8" t="n">
        <v>1</v>
      </c>
      <c r="E9" s="8" t="n">
        <v>2</v>
      </c>
      <c r="F9" s="9"/>
      <c r="G9" s="2"/>
    </row>
    <row r="10" customFormat="false" ht="14.9" hidden="false" customHeight="false" outlineLevel="0" collapsed="false">
      <c r="A10" s="6"/>
      <c r="B10" s="7" t="s">
        <v>14</v>
      </c>
      <c r="C10" s="8" t="s">
        <v>13</v>
      </c>
      <c r="D10" s="8" t="n">
        <v>1</v>
      </c>
      <c r="E10" s="8" t="n">
        <v>2</v>
      </c>
      <c r="F10" s="9"/>
      <c r="G10" s="2"/>
    </row>
    <row r="11" customFormat="false" ht="14.9" hidden="false" customHeight="false" outlineLevel="0" collapsed="false">
      <c r="A11" s="6"/>
      <c r="B11" s="7" t="s">
        <v>15</v>
      </c>
      <c r="C11" s="8" t="s">
        <v>13</v>
      </c>
      <c r="D11" s="8" t="n">
        <v>1</v>
      </c>
      <c r="E11" s="8" t="n">
        <v>3</v>
      </c>
      <c r="F11" s="9"/>
      <c r="G11" s="2"/>
    </row>
    <row r="12" customFormat="false" ht="14.9" hidden="false" customHeight="false" outlineLevel="0" collapsed="false">
      <c r="A12" s="6"/>
      <c r="B12" s="7" t="s">
        <v>16</v>
      </c>
      <c r="C12" s="8" t="s">
        <v>13</v>
      </c>
      <c r="D12" s="8" t="n">
        <v>1</v>
      </c>
      <c r="E12" s="8" t="n">
        <v>3</v>
      </c>
      <c r="F12" s="9"/>
      <c r="G12" s="2"/>
    </row>
    <row r="13" customFormat="false" ht="14.9" hidden="false" customHeight="false" outlineLevel="0" collapsed="false">
      <c r="A13" s="6"/>
      <c r="B13" s="7" t="s">
        <v>17</v>
      </c>
      <c r="C13" s="8" t="s">
        <v>8</v>
      </c>
      <c r="D13" s="8" t="n">
        <v>1</v>
      </c>
      <c r="E13" s="8" t="n">
        <v>1</v>
      </c>
      <c r="F13" s="9"/>
      <c r="G13" s="2"/>
    </row>
    <row r="14" customFormat="false" ht="14.9" hidden="false" customHeight="false" outlineLevel="0" collapsed="false">
      <c r="A14" s="6"/>
      <c r="B14" s="7" t="s">
        <v>18</v>
      </c>
      <c r="C14" s="8" t="s">
        <v>8</v>
      </c>
      <c r="D14" s="8" t="n">
        <v>10</v>
      </c>
      <c r="E14" s="8" t="n">
        <v>1</v>
      </c>
      <c r="F14" s="9"/>
      <c r="G14" s="2"/>
    </row>
    <row r="15" customFormat="false" ht="14.9" hidden="false" customHeight="false" outlineLevel="0" collapsed="false">
      <c r="A15" s="6"/>
      <c r="B15" s="7" t="s">
        <v>19</v>
      </c>
      <c r="C15" s="8" t="s">
        <v>8</v>
      </c>
      <c r="D15" s="8" t="n">
        <v>3</v>
      </c>
      <c r="E15" s="8" t="n">
        <v>1</v>
      </c>
      <c r="F15" s="9"/>
      <c r="G15" s="2"/>
      <c r="H15" s="10" t="s">
        <v>20</v>
      </c>
      <c r="I15" s="11" t="n">
        <f aca="false">SUM(D3:D17)</f>
        <v>40</v>
      </c>
    </row>
    <row r="16" customFormat="false" ht="14.9" hidden="false" customHeight="false" outlineLevel="0" collapsed="false">
      <c r="A16" s="6"/>
      <c r="B16" s="7" t="s">
        <v>21</v>
      </c>
      <c r="C16" s="8" t="s">
        <v>8</v>
      </c>
      <c r="D16" s="8" t="n">
        <v>1</v>
      </c>
      <c r="E16" s="8" t="n">
        <v>1</v>
      </c>
      <c r="F16" s="9"/>
      <c r="G16" s="12" t="s">
        <v>22</v>
      </c>
      <c r="H16" s="12"/>
      <c r="I16" s="12"/>
      <c r="J16" s="12"/>
    </row>
    <row r="17" customFormat="false" ht="14.9" hidden="false" customHeight="false" outlineLevel="0" collapsed="false">
      <c r="A17" s="6"/>
      <c r="B17" s="7" t="s">
        <v>23</v>
      </c>
      <c r="C17" s="8" t="s">
        <v>10</v>
      </c>
      <c r="D17" s="8" t="n">
        <v>3</v>
      </c>
      <c r="E17" s="8" t="s">
        <v>24</v>
      </c>
      <c r="F17" s="9"/>
      <c r="G17" s="13" t="s">
        <v>25</v>
      </c>
      <c r="H17" s="13" t="s">
        <v>26</v>
      </c>
      <c r="I17" s="14" t="s">
        <v>27</v>
      </c>
      <c r="J17" s="15" t="s">
        <v>28</v>
      </c>
    </row>
    <row r="18" customFormat="false" ht="14.9" hidden="false" customHeight="true" outlineLevel="0" collapsed="false">
      <c r="B18" s="16"/>
      <c r="C18" s="17"/>
      <c r="D18" s="17"/>
      <c r="E18" s="17"/>
      <c r="F18" s="2"/>
      <c r="G18" s="18" t="n">
        <f aca="false">D3+D4+D13+D15+D14+D16</f>
        <v>19</v>
      </c>
      <c r="H18" s="18" t="n">
        <f aca="false">D10+D9</f>
        <v>2</v>
      </c>
      <c r="I18" s="18" t="n">
        <f aca="false">D12+D11+D7+D8</f>
        <v>10</v>
      </c>
      <c r="J18" s="18" t="n">
        <f aca="false">D5+D6</f>
        <v>6</v>
      </c>
    </row>
    <row r="19" customFormat="false" ht="13.8" hidden="false" customHeight="false" outlineLevel="0" collapsed="false">
      <c r="C19" s="2"/>
    </row>
    <row r="20" customFormat="false" ht="19.9" hidden="false" customHeight="true" outlineLevel="0" collapsed="false">
      <c r="C20" s="2"/>
    </row>
    <row r="30" customFormat="false" ht="18.55" hidden="false" customHeight="false" outlineLevel="0" collapsed="false">
      <c r="C30" s="19"/>
      <c r="D30" s="19"/>
      <c r="E30" s="19"/>
      <c r="F30" s="19"/>
      <c r="G30" s="19"/>
      <c r="H30" s="19"/>
    </row>
    <row r="31" customFormat="false" ht="18.55" hidden="false" customHeight="false" outlineLevel="0" collapsed="false">
      <c r="C31" s="20" t="s">
        <v>29</v>
      </c>
      <c r="D31" s="20" t="s">
        <v>30</v>
      </c>
      <c r="E31" s="20" t="s">
        <v>30</v>
      </c>
      <c r="F31" s="20" t="s">
        <v>31</v>
      </c>
      <c r="G31" s="20" t="s">
        <v>32</v>
      </c>
    </row>
    <row r="32" customFormat="false" ht="18.55" hidden="false" customHeight="false" outlineLevel="0" collapsed="false">
      <c r="C32" s="21" t="s">
        <v>33</v>
      </c>
      <c r="D32" s="21" t="s">
        <v>25</v>
      </c>
      <c r="E32" s="21" t="s">
        <v>26</v>
      </c>
      <c r="F32" s="21" t="s">
        <v>27</v>
      </c>
      <c r="G32" s="21" t="s">
        <v>28</v>
      </c>
    </row>
    <row r="33" customFormat="false" ht="18.55" hidden="false" customHeight="false" outlineLevel="0" collapsed="false">
      <c r="C33" s="22" t="n">
        <v>40</v>
      </c>
      <c r="D33" s="23" t="n">
        <f aca="false">C33/4*3</f>
        <v>30</v>
      </c>
      <c r="E33" s="23" t="n">
        <f aca="false">C33/4*2</f>
        <v>20</v>
      </c>
      <c r="F33" s="23" t="n">
        <f aca="false">C33/4</f>
        <v>10</v>
      </c>
      <c r="G33" s="23" t="n">
        <v>0</v>
      </c>
    </row>
    <row r="34" customFormat="false" ht="18.55" hidden="false" customHeight="false" outlineLevel="0" collapsed="false">
      <c r="C34" s="24" t="n">
        <f aca="false">I15</f>
        <v>40</v>
      </c>
      <c r="D34" s="25" t="n">
        <f aca="false">C34-G18</f>
        <v>21</v>
      </c>
      <c r="E34" s="25" t="n">
        <f aca="false">D34-H18</f>
        <v>19</v>
      </c>
      <c r="F34" s="25" t="n">
        <f aca="false">E34-I18</f>
        <v>9</v>
      </c>
      <c r="G34" s="25" t="n">
        <f aca="false">F34-J18</f>
        <v>3</v>
      </c>
    </row>
    <row r="35" customFormat="false" ht="18.55" hidden="false" customHeight="false" outlineLevel="0" collapsed="false">
      <c r="H35" s="19"/>
    </row>
    <row r="36" customFormat="false" ht="18.55" hidden="false" customHeight="false" outlineLevel="0" collapsed="false">
      <c r="H36" s="19"/>
    </row>
    <row r="37" customFormat="false" ht="18.55" hidden="false" customHeight="false" outlineLevel="0" collapsed="false">
      <c r="H37" s="19"/>
    </row>
    <row r="42" customFormat="false" ht="17.35" hidden="false" customHeight="false" outlineLevel="0" collapsed="false">
      <c r="A42" s="1" t="s">
        <v>34</v>
      </c>
      <c r="C42" s="2"/>
      <c r="D42" s="2"/>
      <c r="E42" s="2"/>
      <c r="F42" s="2"/>
      <c r="G42" s="2"/>
    </row>
    <row r="43" customFormat="false" ht="13.8" hidden="false" customHeight="false" outlineLevel="0" collapsed="false">
      <c r="A43" s="26"/>
      <c r="D43" s="5" t="s">
        <v>1</v>
      </c>
      <c r="E43" s="5" t="s">
        <v>2</v>
      </c>
      <c r="F43" s="9"/>
      <c r="G43" s="2"/>
    </row>
    <row r="44" customFormat="false" ht="14.9" hidden="false" customHeight="false" outlineLevel="0" collapsed="false">
      <c r="A44" s="6"/>
      <c r="B44" s="7" t="s">
        <v>23</v>
      </c>
      <c r="C44" s="8" t="s">
        <v>10</v>
      </c>
      <c r="D44" s="8" t="n">
        <v>3</v>
      </c>
      <c r="E44" s="8" t="n">
        <v>2</v>
      </c>
      <c r="F44" s="9"/>
      <c r="G44" s="2"/>
    </row>
    <row r="45" customFormat="false" ht="14.9" hidden="false" customHeight="false" outlineLevel="0" collapsed="false">
      <c r="A45" s="6"/>
      <c r="B45" s="7" t="s">
        <v>35</v>
      </c>
      <c r="C45" s="8" t="s">
        <v>10</v>
      </c>
      <c r="D45" s="8" t="n">
        <v>5</v>
      </c>
      <c r="E45" s="8" t="n">
        <v>3</v>
      </c>
      <c r="F45" s="9"/>
      <c r="G45" s="2"/>
    </row>
    <row r="46" customFormat="false" ht="14.9" hidden="false" customHeight="false" outlineLevel="0" collapsed="false">
      <c r="A46" s="6"/>
      <c r="B46" s="7" t="s">
        <v>36</v>
      </c>
      <c r="C46" s="8" t="s">
        <v>4</v>
      </c>
      <c r="D46" s="8" t="n">
        <v>3</v>
      </c>
      <c r="E46" s="8" t="n">
        <v>4</v>
      </c>
      <c r="F46" s="9"/>
      <c r="G46" s="2"/>
    </row>
    <row r="47" customFormat="false" ht="14.9" hidden="false" customHeight="false" outlineLevel="0" collapsed="false">
      <c r="A47" s="6"/>
      <c r="B47" s="7" t="s">
        <v>37</v>
      </c>
      <c r="C47" s="8" t="s">
        <v>38</v>
      </c>
      <c r="D47" s="8" t="n">
        <v>5</v>
      </c>
      <c r="E47" s="8" t="n">
        <v>2</v>
      </c>
      <c r="F47" s="9"/>
      <c r="G47" s="2"/>
    </row>
    <row r="48" customFormat="false" ht="14.9" hidden="false" customHeight="false" outlineLevel="0" collapsed="false">
      <c r="A48" s="6"/>
      <c r="B48" s="7" t="s">
        <v>39</v>
      </c>
      <c r="C48" s="8" t="s">
        <v>38</v>
      </c>
      <c r="D48" s="8" t="n">
        <v>5</v>
      </c>
      <c r="E48" s="8" t="n">
        <v>2</v>
      </c>
      <c r="F48" s="9"/>
      <c r="G48" s="2"/>
    </row>
    <row r="49" customFormat="false" ht="14.9" hidden="false" customHeight="false" outlineLevel="0" collapsed="false">
      <c r="A49" s="6"/>
      <c r="B49" s="7" t="s">
        <v>40</v>
      </c>
      <c r="C49" s="8" t="s">
        <v>38</v>
      </c>
      <c r="D49" s="8" t="n">
        <v>5</v>
      </c>
      <c r="E49" s="8" t="n">
        <v>3</v>
      </c>
      <c r="F49" s="9"/>
      <c r="G49" s="2"/>
    </row>
    <row r="50" customFormat="false" ht="14.9" hidden="false" customHeight="false" outlineLevel="0" collapsed="false">
      <c r="A50" s="6"/>
      <c r="B50" s="7" t="s">
        <v>41</v>
      </c>
      <c r="C50" s="8" t="s">
        <v>38</v>
      </c>
      <c r="D50" s="8" t="n">
        <v>5</v>
      </c>
      <c r="E50" s="8" t="n">
        <v>3</v>
      </c>
      <c r="F50" s="9"/>
      <c r="G50" s="2"/>
      <c r="H50" s="10" t="s">
        <v>20</v>
      </c>
      <c r="I50" s="11" t="n">
        <f aca="false">SUM(D43:D52)</f>
        <v>35</v>
      </c>
    </row>
    <row r="51" customFormat="false" ht="14.9" hidden="false" customHeight="false" outlineLevel="0" collapsed="false">
      <c r="A51" s="6"/>
      <c r="B51" s="7" t="s">
        <v>42</v>
      </c>
      <c r="C51" s="8" t="s">
        <v>13</v>
      </c>
      <c r="D51" s="8" t="n">
        <v>3</v>
      </c>
      <c r="E51" s="8" t="n">
        <v>2</v>
      </c>
      <c r="F51" s="9"/>
      <c r="G51" s="12" t="s">
        <v>22</v>
      </c>
      <c r="H51" s="12"/>
      <c r="I51" s="12"/>
      <c r="J51" s="12"/>
    </row>
    <row r="52" customFormat="false" ht="14.9" hidden="false" customHeight="false" outlineLevel="0" collapsed="false">
      <c r="A52" s="6"/>
      <c r="B52" s="7" t="s">
        <v>43</v>
      </c>
      <c r="C52" s="8" t="s">
        <v>13</v>
      </c>
      <c r="D52" s="8" t="n">
        <v>1</v>
      </c>
      <c r="E52" s="8" t="n">
        <v>1</v>
      </c>
      <c r="F52" s="9"/>
      <c r="G52" s="13" t="s">
        <v>25</v>
      </c>
      <c r="H52" s="13" t="s">
        <v>26</v>
      </c>
      <c r="I52" s="14" t="s">
        <v>27</v>
      </c>
      <c r="J52" s="15" t="s">
        <v>28</v>
      </c>
    </row>
    <row r="53" customFormat="false" ht="13.8" hidden="false" customHeight="false" outlineLevel="0" collapsed="false">
      <c r="B53" s="16"/>
      <c r="C53" s="17"/>
      <c r="D53" s="17"/>
      <c r="E53" s="17"/>
      <c r="F53" s="2"/>
      <c r="G53" s="18" t="n">
        <f aca="false">D52</f>
        <v>1</v>
      </c>
      <c r="H53" s="18" t="n">
        <f aca="false">D51+D48+D47+D44</f>
        <v>16</v>
      </c>
      <c r="I53" s="18" t="n">
        <f aca="false">D50+D49+D45</f>
        <v>15</v>
      </c>
      <c r="J53" s="18" t="n">
        <f aca="false">D46</f>
        <v>3</v>
      </c>
    </row>
    <row r="54" customFormat="false" ht="13.8" hidden="false" customHeight="false" outlineLevel="0" collapsed="false">
      <c r="C54" s="2"/>
    </row>
    <row r="55" customFormat="false" ht="13.8" hidden="false" customHeight="false" outlineLevel="0" collapsed="false">
      <c r="C55" s="2"/>
    </row>
    <row r="65" customFormat="false" ht="18.55" hidden="false" customHeight="false" outlineLevel="0" collapsed="false">
      <c r="C65" s="19"/>
      <c r="D65" s="19"/>
      <c r="E65" s="19"/>
      <c r="F65" s="19"/>
      <c r="G65" s="19"/>
      <c r="H65" s="19"/>
    </row>
    <row r="66" customFormat="false" ht="18.55" hidden="false" customHeight="false" outlineLevel="0" collapsed="false">
      <c r="C66" s="20" t="s">
        <v>29</v>
      </c>
      <c r="D66" s="20" t="s">
        <v>30</v>
      </c>
      <c r="E66" s="20" t="s">
        <v>30</v>
      </c>
      <c r="F66" s="20" t="s">
        <v>31</v>
      </c>
      <c r="G66" s="20" t="s">
        <v>32</v>
      </c>
    </row>
    <row r="67" customFormat="false" ht="18.55" hidden="false" customHeight="false" outlineLevel="0" collapsed="false">
      <c r="C67" s="21" t="s">
        <v>33</v>
      </c>
      <c r="D67" s="21" t="s">
        <v>25</v>
      </c>
      <c r="E67" s="21" t="s">
        <v>26</v>
      </c>
      <c r="F67" s="21" t="s">
        <v>27</v>
      </c>
      <c r="G67" s="21" t="s">
        <v>28</v>
      </c>
    </row>
    <row r="68" customFormat="false" ht="18.55" hidden="false" customHeight="false" outlineLevel="0" collapsed="false">
      <c r="C68" s="22" t="n">
        <f aca="false">I50</f>
        <v>35</v>
      </c>
      <c r="D68" s="23" t="n">
        <f aca="false">C68/4*3</f>
        <v>26.25</v>
      </c>
      <c r="E68" s="23" t="n">
        <f aca="false">C68/4*2</f>
        <v>17.5</v>
      </c>
      <c r="F68" s="23" t="n">
        <f aca="false">C68/4</f>
        <v>8.75</v>
      </c>
      <c r="G68" s="23" t="n">
        <v>0</v>
      </c>
    </row>
    <row r="69" customFormat="false" ht="18.55" hidden="false" customHeight="false" outlineLevel="0" collapsed="false">
      <c r="C69" s="24" t="n">
        <f aca="false">I50</f>
        <v>35</v>
      </c>
      <c r="D69" s="25" t="n">
        <f aca="false">C69-G53</f>
        <v>34</v>
      </c>
      <c r="E69" s="25" t="n">
        <f aca="false">D69-H53</f>
        <v>18</v>
      </c>
      <c r="F69" s="25" t="n">
        <f aca="false">E69-I53</f>
        <v>3</v>
      </c>
      <c r="G69" s="25" t="n">
        <f aca="false">F69-J53</f>
        <v>0</v>
      </c>
    </row>
    <row r="70" customFormat="false" ht="18.55" hidden="false" customHeight="false" outlineLevel="0" collapsed="false">
      <c r="H70" s="19"/>
    </row>
    <row r="71" customFormat="false" ht="18.55" hidden="false" customHeight="false" outlineLevel="0" collapsed="false">
      <c r="H71" s="19"/>
    </row>
    <row r="72" customFormat="false" ht="18.55" hidden="false" customHeight="false" outlineLevel="0" collapsed="false">
      <c r="H72" s="19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G16:J16"/>
    <mergeCell ref="G51:J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2021-04-27T08:45:08Z</dcterms:created>
  <dc:creator>adramm</dc:creator>
  <dc:description/>
  <dc:language>fr-FR</dc:language>
  <cp:lastModifiedBy/>
  <dcterms:modified xsi:type="dcterms:W3CDTF">2021-05-04T12:34:49Z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