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dmin\Documents\Halal-ETF-Tool\"/>
    </mc:Choice>
  </mc:AlternateContent>
  <xr:revisionPtr revIDLastSave="0" documentId="13_ncr:1_{0D6F09C2-B1EB-4D78-B393-F5BA7201539C}" xr6:coauthVersionLast="47" xr6:coauthVersionMax="47" xr10:uidLastSave="{00000000-0000-0000-0000-000000000000}"/>
  <bookViews>
    <workbookView xWindow="-108" yWindow="-108" windowWidth="23256" windowHeight="12576" xr2:uid="{B1913444-692F-4835-BE93-E908AF335162}"/>
  </bookViews>
  <sheets>
    <sheet name="SPUS Holdings" sheetId="1" r:id="rId1"/>
    <sheet name="SPUS Sector" sheetId="5" r:id="rId2"/>
    <sheet name="SPUS Country" sheetId="4" r:id="rId3"/>
    <sheet name="WSHR.NE Sector" sheetId="2" state="hidden" r:id="rId4"/>
    <sheet name="WSHR.NE Country" sheetId="3" state="hidden" r:id="rId5"/>
  </sheets>
  <externalReferences>
    <externalReference r:id="rId6"/>
  </externalReferences>
  <definedNames>
    <definedName name="_xlnm._FilterDatabase" localSheetId="2" hidden="1">'SPUS Country'!$A$1:$E$1</definedName>
    <definedName name="_xlnm._FilterDatabase" localSheetId="0" hidden="1">'SPUS Holdings'!$A$1:$B$1</definedName>
    <definedName name="_xlnm._FilterDatabase" localSheetId="1" hidden="1">'SPUS Sector'!$A$1:$D$231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1" i="4" l="1"/>
  <c r="B101" i="4" a="1"/>
  <c r="B101" i="4" s="1"/>
  <c r="C101" i="4" s="1"/>
  <c r="D101" i="4" s="1"/>
  <c r="B102" i="4" a="1"/>
  <c r="B102" i="4" s="1"/>
  <c r="C102" i="4" s="1"/>
  <c r="D102" i="4" s="1"/>
  <c r="B103" i="4" a="1"/>
  <c r="B103" i="4" s="1"/>
  <c r="C103" i="4" s="1"/>
  <c r="D103" i="4" s="1"/>
  <c r="B104" i="4" a="1"/>
  <c r="B104" i="4" s="1"/>
  <c r="C104" i="4" s="1"/>
  <c r="D104" i="4" s="1"/>
  <c r="B105" i="4" a="1"/>
  <c r="B105" i="4" s="1"/>
  <c r="C105" i="4" s="1"/>
  <c r="D105" i="4" s="1"/>
  <c r="B106" i="4" a="1"/>
  <c r="B106" i="4" s="1"/>
  <c r="C106" i="4" s="1"/>
  <c r="D106" i="4" s="1"/>
  <c r="B107" i="4" a="1"/>
  <c r="B107" i="4" s="1"/>
  <c r="C107" i="4" s="1"/>
  <c r="D107" i="4" s="1"/>
  <c r="B108" i="4" a="1"/>
  <c r="B108" i="4" s="1"/>
  <c r="C108" i="4" s="1"/>
  <c r="D108" i="4" s="1"/>
  <c r="B109" i="4" a="1"/>
  <c r="B109" i="4" s="1"/>
  <c r="C109" i="4" s="1"/>
  <c r="D109" i="4" s="1"/>
  <c r="B110" i="4" a="1"/>
  <c r="B110" i="4" s="1"/>
  <c r="C110" i="4" s="1"/>
  <c r="D110" i="4" s="1"/>
  <c r="B111" i="4" a="1"/>
  <c r="B111" i="4" s="1"/>
  <c r="C111" i="4" s="1"/>
  <c r="D111" i="4" s="1"/>
  <c r="B112" i="4" a="1"/>
  <c r="B112" i="4" s="1"/>
  <c r="C112" i="4" s="1"/>
  <c r="D112" i="4" s="1"/>
  <c r="B113" i="4" a="1"/>
  <c r="B113" i="4" s="1"/>
  <c r="C113" i="4" s="1"/>
  <c r="D113" i="4" s="1"/>
  <c r="B114" i="4" a="1"/>
  <c r="B114" i="4" s="1"/>
  <c r="C114" i="4" s="1"/>
  <c r="D114" i="4" s="1"/>
  <c r="B115" i="4" a="1"/>
  <c r="B115" i="4" s="1"/>
  <c r="C115" i="4" s="1"/>
  <c r="D115" i="4" s="1"/>
  <c r="B116" i="4" a="1"/>
  <c r="B116" i="4" s="1"/>
  <c r="C116" i="4" s="1"/>
  <c r="D116" i="4" s="1"/>
  <c r="B117" i="4" a="1"/>
  <c r="B117" i="4" s="1"/>
  <c r="C117" i="4" s="1"/>
  <c r="D117" i="4" s="1"/>
  <c r="B118" i="4" a="1"/>
  <c r="B118" i="4" s="1"/>
  <c r="C118" i="4" s="1"/>
  <c r="D118" i="4" s="1"/>
  <c r="B119" i="4" a="1"/>
  <c r="B119" i="4" s="1"/>
  <c r="C119" i="4" s="1"/>
  <c r="D119" i="4" s="1"/>
  <c r="B120" i="4" a="1"/>
  <c r="B120" i="4" s="1"/>
  <c r="C120" i="4" s="1"/>
  <c r="D120" i="4" s="1"/>
  <c r="B121" i="4" a="1"/>
  <c r="B121" i="4" s="1"/>
  <c r="C121" i="4" s="1"/>
  <c r="D121" i="4" s="1"/>
  <c r="B122" i="4" a="1"/>
  <c r="B122" i="4" s="1"/>
  <c r="C122" i="4" s="1"/>
  <c r="D122" i="4" s="1"/>
  <c r="B123" i="4" a="1"/>
  <c r="B123" i="4" s="1"/>
  <c r="C123" i="4" s="1"/>
  <c r="D123" i="4" s="1"/>
  <c r="B124" i="4" a="1"/>
  <c r="B124" i="4" s="1"/>
  <c r="C124" i="4" s="1"/>
  <c r="D124" i="4" s="1"/>
  <c r="B125" i="4" a="1"/>
  <c r="B125" i="4" s="1"/>
  <c r="C125" i="4" s="1"/>
  <c r="D125" i="4" s="1"/>
  <c r="B126" i="4" a="1"/>
  <c r="B126" i="4" s="1"/>
  <c r="C126" i="4" s="1"/>
  <c r="D126" i="4" s="1"/>
  <c r="B127" i="4" a="1"/>
  <c r="B127" i="4" s="1"/>
  <c r="C127" i="4" s="1"/>
  <c r="D127" i="4" s="1"/>
  <c r="B128" i="4" a="1"/>
  <c r="B128" i="4" s="1"/>
  <c r="C128" i="4" s="1"/>
  <c r="D128" i="4" s="1"/>
  <c r="B129" i="4" a="1"/>
  <c r="B129" i="4" s="1"/>
  <c r="C129" i="4" s="1"/>
  <c r="D129" i="4" s="1"/>
  <c r="B130" i="4" a="1"/>
  <c r="B130" i="4" s="1"/>
  <c r="C130" i="4" s="1"/>
  <c r="D130" i="4" s="1"/>
  <c r="B131" i="4" a="1"/>
  <c r="B131" i="4" s="1"/>
  <c r="C131" i="4" s="1"/>
  <c r="D131" i="4" s="1"/>
  <c r="B132" i="4" a="1"/>
  <c r="B132" i="4" s="1"/>
  <c r="C132" i="4" s="1"/>
  <c r="D132" i="4" s="1"/>
  <c r="B133" i="4" a="1"/>
  <c r="B133" i="4" s="1"/>
  <c r="C133" i="4" s="1"/>
  <c r="D133" i="4" s="1"/>
  <c r="B134" i="4" a="1"/>
  <c r="B134" i="4" s="1"/>
  <c r="C134" i="4" s="1"/>
  <c r="D134" i="4" s="1"/>
  <c r="B135" i="4" a="1"/>
  <c r="B135" i="4" s="1"/>
  <c r="C135" i="4" s="1"/>
  <c r="D135" i="4" s="1"/>
  <c r="B136" i="4" a="1"/>
  <c r="B136" i="4" s="1"/>
  <c r="C136" i="4" s="1"/>
  <c r="D136" i="4" s="1"/>
  <c r="B137" i="4" a="1"/>
  <c r="B137" i="4" s="1"/>
  <c r="C137" i="4" s="1"/>
  <c r="D137" i="4" s="1"/>
  <c r="B138" i="4" a="1"/>
  <c r="B138" i="4" s="1"/>
  <c r="C138" i="4" s="1"/>
  <c r="D138" i="4" s="1"/>
  <c r="B139" i="4" a="1"/>
  <c r="B139" i="4" s="1"/>
  <c r="C139" i="4" s="1"/>
  <c r="D139" i="4" s="1"/>
  <c r="B140" i="4" a="1"/>
  <c r="B140" i="4" s="1"/>
  <c r="C140" i="4" s="1"/>
  <c r="D140" i="4" s="1"/>
  <c r="B141" i="4" a="1"/>
  <c r="B141" i="4" s="1"/>
  <c r="C141" i="4" s="1"/>
  <c r="D141" i="4" s="1"/>
  <c r="B142" i="4" a="1"/>
  <c r="B142" i="4" s="1"/>
  <c r="C142" i="4" s="1"/>
  <c r="D142" i="4" s="1"/>
  <c r="B143" i="4" a="1"/>
  <c r="B143" i="4" s="1"/>
  <c r="C143" i="4" s="1"/>
  <c r="D143" i="4" s="1"/>
  <c r="B144" i="4" a="1"/>
  <c r="B144" i="4" s="1"/>
  <c r="C144" i="4" s="1"/>
  <c r="D144" i="4" s="1"/>
  <c r="B145" i="4" a="1"/>
  <c r="B145" i="4" s="1"/>
  <c r="C145" i="4" s="1"/>
  <c r="D145" i="4" s="1"/>
  <c r="B146" i="4" a="1"/>
  <c r="B146" i="4" s="1"/>
  <c r="C146" i="4" s="1"/>
  <c r="D146" i="4" s="1"/>
  <c r="B147" i="4" a="1"/>
  <c r="B147" i="4" s="1"/>
  <c r="C147" i="4" s="1"/>
  <c r="D147" i="4" s="1"/>
  <c r="B148" i="4" a="1"/>
  <c r="B148" i="4" s="1"/>
  <c r="C148" i="4" s="1"/>
  <c r="D148" i="4" s="1"/>
  <c r="B149" i="4" a="1"/>
  <c r="B149" i="4" s="1"/>
  <c r="C149" i="4" s="1"/>
  <c r="D149" i="4" s="1"/>
  <c r="B150" i="4" a="1"/>
  <c r="B150" i="4" s="1"/>
  <c r="C150" i="4" s="1"/>
  <c r="D150" i="4" s="1"/>
  <c r="B151" i="4" a="1"/>
  <c r="B151" i="4" s="1"/>
  <c r="C151" i="4" s="1"/>
  <c r="D151" i="4" s="1"/>
  <c r="B152" i="4" a="1"/>
  <c r="B152" i="4" s="1"/>
  <c r="C152" i="4" s="1"/>
  <c r="D152" i="4" s="1"/>
  <c r="B153" i="4" a="1"/>
  <c r="B153" i="4" s="1"/>
  <c r="C153" i="4" s="1"/>
  <c r="D153" i="4" s="1"/>
  <c r="B154" i="4" a="1"/>
  <c r="B154" i="4" s="1"/>
  <c r="C154" i="4" s="1"/>
  <c r="D154" i="4" s="1"/>
  <c r="B155" i="4" a="1"/>
  <c r="B155" i="4" s="1"/>
  <c r="C155" i="4" s="1"/>
  <c r="D155" i="4" s="1"/>
  <c r="B156" i="4" a="1"/>
  <c r="B156" i="4" s="1"/>
  <c r="C156" i="4" s="1"/>
  <c r="D156" i="4" s="1"/>
  <c r="B157" i="4" a="1"/>
  <c r="B157" i="4" s="1"/>
  <c r="C157" i="4" s="1"/>
  <c r="D157" i="4" s="1"/>
  <c r="B158" i="4" a="1"/>
  <c r="B158" i="4" s="1"/>
  <c r="C158" i="4" s="1"/>
  <c r="D158" i="4" s="1"/>
  <c r="B159" i="4" a="1"/>
  <c r="B159" i="4" s="1"/>
  <c r="C159" i="4" s="1"/>
  <c r="D159" i="4" s="1"/>
  <c r="B160" i="4" a="1"/>
  <c r="B160" i="4" s="1"/>
  <c r="C160" i="4" s="1"/>
  <c r="D160" i="4" s="1"/>
  <c r="B161" i="4" a="1"/>
  <c r="B161" i="4" s="1"/>
  <c r="C161" i="4" s="1"/>
  <c r="D161" i="4" s="1"/>
  <c r="B162" i="4" a="1"/>
  <c r="B162" i="4" s="1"/>
  <c r="C162" i="4" s="1"/>
  <c r="D162" i="4" s="1"/>
  <c r="B163" i="4" a="1"/>
  <c r="B163" i="4" s="1"/>
  <c r="C163" i="4" s="1"/>
  <c r="D163" i="4" s="1"/>
  <c r="B164" i="4" a="1"/>
  <c r="B164" i="4" s="1"/>
  <c r="C164" i="4" s="1"/>
  <c r="D164" i="4" s="1"/>
  <c r="B165" i="4" a="1"/>
  <c r="B165" i="4" s="1"/>
  <c r="C165" i="4" s="1"/>
  <c r="D165" i="4" s="1"/>
  <c r="B166" i="4" a="1"/>
  <c r="B166" i="4" s="1"/>
  <c r="C166" i="4" s="1"/>
  <c r="D166" i="4" s="1"/>
  <c r="B167" i="4" a="1"/>
  <c r="B167" i="4" s="1"/>
  <c r="C167" i="4" s="1"/>
  <c r="D167" i="4" s="1"/>
  <c r="B168" i="4" a="1"/>
  <c r="B168" i="4" s="1"/>
  <c r="C168" i="4" s="1"/>
  <c r="D168" i="4" s="1"/>
  <c r="B169" i="4" a="1"/>
  <c r="B169" i="4" s="1"/>
  <c r="C169" i="4" s="1"/>
  <c r="D169" i="4" s="1"/>
  <c r="B170" i="4" a="1"/>
  <c r="B170" i="4" s="1"/>
  <c r="C170" i="4" s="1"/>
  <c r="D170" i="4" s="1"/>
  <c r="B171" i="4" a="1"/>
  <c r="B171" i="4" s="1"/>
  <c r="C171" i="4" s="1"/>
  <c r="D171" i="4" s="1"/>
  <c r="B172" i="4" a="1"/>
  <c r="B172" i="4" s="1"/>
  <c r="C172" i="4" s="1"/>
  <c r="D172" i="4" s="1"/>
  <c r="B173" i="4" a="1"/>
  <c r="B173" i="4" s="1"/>
  <c r="C173" i="4" s="1"/>
  <c r="D173" i="4" s="1"/>
  <c r="B174" i="4" a="1"/>
  <c r="B174" i="4" s="1"/>
  <c r="C174" i="4" s="1"/>
  <c r="D174" i="4" s="1"/>
  <c r="B175" i="4" a="1"/>
  <c r="B175" i="4" s="1"/>
  <c r="C175" i="4" s="1"/>
  <c r="D175" i="4" s="1"/>
  <c r="B176" i="4" a="1"/>
  <c r="B176" i="4" s="1"/>
  <c r="C176" i="4" s="1"/>
  <c r="D176" i="4" s="1"/>
  <c r="B177" i="4" a="1"/>
  <c r="B177" i="4" s="1"/>
  <c r="C177" i="4" s="1"/>
  <c r="D177" i="4" s="1"/>
  <c r="B178" i="4" a="1"/>
  <c r="B178" i="4" s="1"/>
  <c r="C178" i="4" s="1"/>
  <c r="D178" i="4" s="1"/>
  <c r="B179" i="4" a="1"/>
  <c r="B179" i="4" s="1"/>
  <c r="C179" i="4" s="1"/>
  <c r="D179" i="4" s="1"/>
  <c r="B180" i="4" a="1"/>
  <c r="B180" i="4" s="1"/>
  <c r="C180" i="4" s="1"/>
  <c r="D180" i="4" s="1"/>
  <c r="B181" i="4" a="1"/>
  <c r="B181" i="4" s="1"/>
  <c r="C181" i="4" s="1"/>
  <c r="D181" i="4" s="1"/>
  <c r="B182" i="4" a="1"/>
  <c r="B182" i="4" s="1"/>
  <c r="C182" i="4" s="1"/>
  <c r="D182" i="4" s="1"/>
  <c r="B183" i="4" a="1"/>
  <c r="B183" i="4" s="1"/>
  <c r="C183" i="4" s="1"/>
  <c r="D183" i="4" s="1"/>
  <c r="B184" i="4" a="1"/>
  <c r="B184" i="4" s="1"/>
  <c r="C184" i="4" s="1"/>
  <c r="D184" i="4" s="1"/>
  <c r="B185" i="4" a="1"/>
  <c r="B185" i="4" s="1"/>
  <c r="C185" i="4" s="1"/>
  <c r="D185" i="4" s="1"/>
  <c r="B186" i="4" a="1"/>
  <c r="B186" i="4" s="1"/>
  <c r="C186" i="4" s="1"/>
  <c r="D186" i="4" s="1"/>
  <c r="B187" i="4" a="1"/>
  <c r="B187" i="4" s="1"/>
  <c r="C187" i="4" s="1"/>
  <c r="D187" i="4" s="1"/>
  <c r="B188" i="4" a="1"/>
  <c r="B188" i="4" s="1"/>
  <c r="C188" i="4" s="1"/>
  <c r="D188" i="4" s="1"/>
  <c r="B189" i="4" a="1"/>
  <c r="B189" i="4" s="1"/>
  <c r="C189" i="4" s="1"/>
  <c r="D189" i="4" s="1"/>
  <c r="B190" i="4" a="1"/>
  <c r="B190" i="4" s="1"/>
  <c r="C190" i="4" s="1"/>
  <c r="D190" i="4" s="1"/>
  <c r="B191" i="4" a="1"/>
  <c r="B191" i="4" s="1"/>
  <c r="C191" i="4" s="1"/>
  <c r="D191" i="4" s="1"/>
  <c r="B192" i="4" a="1"/>
  <c r="B192" i="4" s="1"/>
  <c r="C192" i="4" s="1"/>
  <c r="D192" i="4" s="1"/>
  <c r="B193" i="4" a="1"/>
  <c r="B193" i="4" s="1"/>
  <c r="C193" i="4" s="1"/>
  <c r="D193" i="4" s="1"/>
  <c r="B194" i="4" a="1"/>
  <c r="B194" i="4" s="1"/>
  <c r="C194" i="4" s="1"/>
  <c r="D194" i="4" s="1"/>
  <c r="B195" i="4" a="1"/>
  <c r="B195" i="4" s="1"/>
  <c r="C195" i="4" s="1"/>
  <c r="D195" i="4" s="1"/>
  <c r="B196" i="4" a="1"/>
  <c r="B196" i="4" s="1"/>
  <c r="C196" i="4" s="1"/>
  <c r="D196" i="4" s="1"/>
  <c r="B197" i="4" a="1"/>
  <c r="B197" i="4" s="1"/>
  <c r="C197" i="4" s="1"/>
  <c r="D197" i="4" s="1"/>
  <c r="B198" i="4" a="1"/>
  <c r="B198" i="4" s="1"/>
  <c r="C198" i="4" s="1"/>
  <c r="D198" i="4" s="1"/>
  <c r="B199" i="4" a="1"/>
  <c r="B199" i="4" s="1"/>
  <c r="C199" i="4" s="1"/>
  <c r="D199" i="4" s="1"/>
  <c r="B200" i="4" a="1"/>
  <c r="B200" i="4" s="1"/>
  <c r="C200" i="4" s="1"/>
  <c r="D200" i="4" s="1"/>
  <c r="B201" i="4" a="1"/>
  <c r="B201" i="4" s="1"/>
  <c r="C201" i="4" s="1"/>
  <c r="D201" i="4" s="1"/>
  <c r="B202" i="4" a="1"/>
  <c r="B202" i="4" s="1"/>
  <c r="C202" i="4" s="1"/>
  <c r="D202" i="4" s="1"/>
  <c r="B203" i="4" a="1"/>
  <c r="B203" i="4" s="1"/>
  <c r="C203" i="4" s="1"/>
  <c r="D203" i="4" s="1"/>
  <c r="B204" i="4" a="1"/>
  <c r="B204" i="4" s="1"/>
  <c r="C204" i="4" s="1"/>
  <c r="D204" i="4" s="1"/>
  <c r="B205" i="4" a="1"/>
  <c r="B205" i="4" s="1"/>
  <c r="C205" i="4" s="1"/>
  <c r="D205" i="4" s="1"/>
  <c r="B206" i="4" a="1"/>
  <c r="B206" i="4" s="1"/>
  <c r="C206" i="4" s="1"/>
  <c r="D206" i="4" s="1"/>
  <c r="B207" i="4" a="1"/>
  <c r="B207" i="4" s="1"/>
  <c r="C207" i="4" s="1"/>
  <c r="D207" i="4" s="1"/>
  <c r="B208" i="4" a="1"/>
  <c r="B208" i="4" s="1"/>
  <c r="C208" i="4" s="1"/>
  <c r="D208" i="4" s="1"/>
  <c r="B209" i="4" a="1"/>
  <c r="B209" i="4" s="1"/>
  <c r="C209" i="4" s="1"/>
  <c r="D209" i="4" s="1"/>
  <c r="B210" i="4" a="1"/>
  <c r="B210" i="4" s="1"/>
  <c r="C210" i="4" s="1"/>
  <c r="D210" i="4" s="1"/>
  <c r="B211" i="4" a="1"/>
  <c r="B211" i="4" s="1"/>
  <c r="C211" i="4" s="1"/>
  <c r="D211" i="4" s="1"/>
  <c r="B212" i="4" a="1"/>
  <c r="B212" i="4" s="1"/>
  <c r="C212" i="4" s="1"/>
  <c r="D212" i="4" s="1"/>
  <c r="B213" i="4" a="1"/>
  <c r="B213" i="4" s="1"/>
  <c r="C213" i="4" s="1"/>
  <c r="D213" i="4" s="1"/>
  <c r="B214" i="4" a="1"/>
  <c r="B214" i="4" s="1"/>
  <c r="C214" i="4" s="1"/>
  <c r="D214" i="4" s="1"/>
  <c r="B215" i="4" a="1"/>
  <c r="B215" i="4" s="1"/>
  <c r="C215" i="4" s="1"/>
  <c r="D215" i="4" s="1"/>
  <c r="B216" i="4" a="1"/>
  <c r="B216" i="4" s="1"/>
  <c r="C216" i="4" s="1"/>
  <c r="D216" i="4" s="1"/>
  <c r="B217" i="4" a="1"/>
  <c r="B217" i="4" s="1"/>
  <c r="C217" i="4" s="1"/>
  <c r="D217" i="4" s="1"/>
  <c r="B218" i="4" a="1"/>
  <c r="B218" i="4" s="1"/>
  <c r="C218" i="4" s="1"/>
  <c r="D218" i="4" s="1"/>
  <c r="B219" i="4" a="1"/>
  <c r="B219" i="4" s="1"/>
  <c r="C219" i="4" s="1"/>
  <c r="D219" i="4" s="1"/>
  <c r="B220" i="4" a="1"/>
  <c r="B220" i="4" s="1"/>
  <c r="C220" i="4" s="1"/>
  <c r="D220" i="4" s="1"/>
  <c r="B221" i="4" a="1"/>
  <c r="B221" i="4" s="1"/>
  <c r="C221" i="4" s="1"/>
  <c r="D221" i="4" s="1"/>
  <c r="B222" i="4" a="1"/>
  <c r="B222" i="4" s="1"/>
  <c r="C222" i="4" s="1"/>
  <c r="D222" i="4" s="1"/>
  <c r="B223" i="4" a="1"/>
  <c r="B223" i="4" s="1"/>
  <c r="C223" i="4" s="1"/>
  <c r="D223" i="4" s="1"/>
  <c r="B224" i="4" a="1"/>
  <c r="B224" i="4" s="1"/>
  <c r="C224" i="4" s="1"/>
  <c r="D224" i="4" s="1"/>
  <c r="B225" i="4" a="1"/>
  <c r="B225" i="4" s="1"/>
  <c r="C225" i="4" s="1"/>
  <c r="D225" i="4" s="1"/>
  <c r="B226" i="4" a="1"/>
  <c r="B226" i="4" s="1"/>
  <c r="C226" i="4" s="1"/>
  <c r="D226" i="4" s="1"/>
  <c r="B227" i="4" a="1"/>
  <c r="B227" i="4" s="1"/>
  <c r="C227" i="4" s="1"/>
  <c r="D227" i="4" s="1"/>
  <c r="B228" i="4" a="1"/>
  <c r="B228" i="4" s="1"/>
  <c r="C228" i="4" s="1"/>
  <c r="D228" i="4" s="1"/>
  <c r="B229" i="4" a="1"/>
  <c r="B229" i="4" s="1"/>
  <c r="C229" i="4" s="1"/>
  <c r="D229" i="4" s="1"/>
  <c r="B230" i="4" a="1"/>
  <c r="B230" i="4" s="1"/>
  <c r="C230" i="4" s="1"/>
  <c r="D230" i="4" s="1"/>
  <c r="B100" i="4" a="1"/>
  <c r="B100" i="4" s="1"/>
  <c r="C100" i="4" s="1"/>
  <c r="D100" i="4" s="1"/>
  <c r="B99" i="4" a="1"/>
  <c r="B99" i="4" s="1"/>
  <c r="C99" i="4" s="1"/>
  <c r="D99" i="4" s="1"/>
  <c r="B98" i="4" a="1"/>
  <c r="B98" i="4" s="1"/>
  <c r="C98" i="4" s="1"/>
  <c r="D98" i="4" s="1"/>
  <c r="B97" i="4" a="1"/>
  <c r="B97" i="4" s="1"/>
  <c r="C97" i="4" s="1"/>
  <c r="D97" i="4" s="1"/>
  <c r="B96" i="4" a="1"/>
  <c r="B96" i="4" s="1"/>
  <c r="C96" i="4" s="1"/>
  <c r="D96" i="4" s="1"/>
  <c r="B95" i="4" a="1"/>
  <c r="B95" i="4" s="1"/>
  <c r="C95" i="4" s="1"/>
  <c r="D95" i="4" s="1"/>
  <c r="B94" i="4" a="1"/>
  <c r="B94" i="4" s="1"/>
  <c r="C94" i="4" s="1"/>
  <c r="D94" i="4" s="1"/>
  <c r="B93" i="4" a="1"/>
  <c r="B93" i="4" s="1"/>
  <c r="C93" i="4" s="1"/>
  <c r="D93" i="4" s="1"/>
  <c r="B92" i="4" a="1"/>
  <c r="B92" i="4" s="1"/>
  <c r="C92" i="4" s="1"/>
  <c r="D92" i="4" s="1"/>
  <c r="B91" i="4" a="1"/>
  <c r="B91" i="4" s="1"/>
  <c r="C91" i="4" s="1"/>
  <c r="D91" i="4" s="1"/>
  <c r="B90" i="4" a="1"/>
  <c r="B90" i="4" s="1"/>
  <c r="C90" i="4" s="1"/>
  <c r="D90" i="4" s="1"/>
  <c r="B89" i="4" a="1"/>
  <c r="B89" i="4" s="1"/>
  <c r="C89" i="4" s="1"/>
  <c r="D89" i="4" s="1"/>
  <c r="B88" i="4" a="1"/>
  <c r="B88" i="4" s="1"/>
  <c r="C88" i="4" s="1"/>
  <c r="D88" i="4" s="1"/>
  <c r="B87" i="4" a="1"/>
  <c r="B87" i="4" s="1"/>
  <c r="C87" i="4" s="1"/>
  <c r="D87" i="4" s="1"/>
  <c r="B86" i="4" a="1"/>
  <c r="B86" i="4" s="1"/>
  <c r="C86" i="4" s="1"/>
  <c r="D86" i="4" s="1"/>
  <c r="B85" i="4" a="1"/>
  <c r="B85" i="4" s="1"/>
  <c r="C85" i="4" s="1"/>
  <c r="D85" i="4" s="1"/>
  <c r="B84" i="4" a="1"/>
  <c r="B84" i="4" s="1"/>
  <c r="C84" i="4" s="1"/>
  <c r="D84" i="4" s="1"/>
  <c r="B83" i="4" a="1"/>
  <c r="B83" i="4" s="1"/>
  <c r="C83" i="4" s="1"/>
  <c r="D83" i="4" s="1"/>
  <c r="B82" i="4" a="1"/>
  <c r="B82" i="4" s="1"/>
  <c r="C82" i="4" s="1"/>
  <c r="D82" i="4" s="1"/>
  <c r="B81" i="4" a="1"/>
  <c r="B81" i="4" s="1"/>
  <c r="C81" i="4" s="1"/>
  <c r="D81" i="4" s="1"/>
  <c r="B80" i="4" a="1"/>
  <c r="B80" i="4" s="1"/>
  <c r="C80" i="4" s="1"/>
  <c r="D80" i="4" s="1"/>
  <c r="B79" i="4" a="1"/>
  <c r="B79" i="4" s="1"/>
  <c r="C79" i="4" s="1"/>
  <c r="D79" i="4" s="1"/>
  <c r="B78" i="4" a="1"/>
  <c r="B78" i="4" s="1"/>
  <c r="C78" i="4" s="1"/>
  <c r="D78" i="4" s="1"/>
  <c r="B77" i="4" a="1"/>
  <c r="B77" i="4" s="1"/>
  <c r="C77" i="4" s="1"/>
  <c r="D77" i="4" s="1"/>
  <c r="B76" i="4" a="1"/>
  <c r="B76" i="4" s="1"/>
  <c r="C76" i="4" s="1"/>
  <c r="D76" i="4" s="1"/>
  <c r="B75" i="4" a="1"/>
  <c r="B75" i="4" s="1"/>
  <c r="C75" i="4" s="1"/>
  <c r="D75" i="4" s="1"/>
  <c r="B74" i="4" a="1"/>
  <c r="B74" i="4" s="1"/>
  <c r="C74" i="4" s="1"/>
  <c r="D74" i="4" s="1"/>
  <c r="B73" i="4" a="1"/>
  <c r="B73" i="4" s="1"/>
  <c r="C73" i="4" s="1"/>
  <c r="D73" i="4" s="1"/>
  <c r="B72" i="4" a="1"/>
  <c r="B72" i="4" s="1"/>
  <c r="C72" i="4" s="1"/>
  <c r="D72" i="4" s="1"/>
  <c r="B71" i="4" a="1"/>
  <c r="B71" i="4" s="1"/>
  <c r="C71" i="4" s="1"/>
  <c r="D71" i="4" s="1"/>
  <c r="B70" i="4" a="1"/>
  <c r="B70" i="4" s="1"/>
  <c r="C70" i="4" s="1"/>
  <c r="D70" i="4" s="1"/>
  <c r="B69" i="4" a="1"/>
  <c r="B69" i="4" s="1"/>
  <c r="C69" i="4" s="1"/>
  <c r="D69" i="4" s="1"/>
  <c r="B68" i="4" a="1"/>
  <c r="B68" i="4" s="1"/>
  <c r="C68" i="4" s="1"/>
  <c r="D68" i="4" s="1"/>
  <c r="B67" i="4" a="1"/>
  <c r="B67" i="4" s="1"/>
  <c r="C67" i="4" s="1"/>
  <c r="D67" i="4" s="1"/>
  <c r="B66" i="4" a="1"/>
  <c r="B66" i="4" s="1"/>
  <c r="C66" i="4" s="1"/>
  <c r="D66" i="4" s="1"/>
  <c r="B65" i="4" a="1"/>
  <c r="B65" i="4" s="1"/>
  <c r="C65" i="4" s="1"/>
  <c r="D65" i="4" s="1"/>
  <c r="B64" i="4" a="1"/>
  <c r="B64" i="4" s="1"/>
  <c r="C64" i="4" s="1"/>
  <c r="D64" i="4" s="1"/>
  <c r="B63" i="4" a="1"/>
  <c r="B63" i="4" s="1"/>
  <c r="C63" i="4" s="1"/>
  <c r="D63" i="4" s="1"/>
  <c r="B62" i="4" a="1"/>
  <c r="B62" i="4" s="1"/>
  <c r="C62" i="4" s="1"/>
  <c r="D62" i="4" s="1"/>
  <c r="B61" i="4" a="1"/>
  <c r="B61" i="4" s="1"/>
  <c r="C61" i="4" s="1"/>
  <c r="D61" i="4" s="1"/>
  <c r="B60" i="4" a="1"/>
  <c r="B60" i="4" s="1"/>
  <c r="C60" i="4" s="1"/>
  <c r="D60" i="4" s="1"/>
  <c r="B59" i="4" a="1"/>
  <c r="B59" i="4" s="1"/>
  <c r="C59" i="4" s="1"/>
  <c r="D59" i="4" s="1"/>
  <c r="B58" i="4" a="1"/>
  <c r="B58" i="4" s="1"/>
  <c r="C58" i="4" s="1"/>
  <c r="D58" i="4" s="1"/>
  <c r="B57" i="4" a="1"/>
  <c r="B57" i="4" s="1"/>
  <c r="C57" i="4" s="1"/>
  <c r="D57" i="4" s="1"/>
  <c r="B56" i="4" a="1"/>
  <c r="B56" i="4" s="1"/>
  <c r="C56" i="4" s="1"/>
  <c r="D56" i="4" s="1"/>
  <c r="B55" i="4" a="1"/>
  <c r="B55" i="4" s="1"/>
  <c r="C55" i="4" s="1"/>
  <c r="D55" i="4" s="1"/>
  <c r="B54" i="4" a="1"/>
  <c r="B54" i="4" s="1"/>
  <c r="C54" i="4" s="1"/>
  <c r="D54" i="4" s="1"/>
  <c r="B53" i="4" a="1"/>
  <c r="B53" i="4" s="1"/>
  <c r="C53" i="4" s="1"/>
  <c r="D53" i="4" s="1"/>
  <c r="B52" i="4" a="1"/>
  <c r="B52" i="4" s="1"/>
  <c r="C52" i="4" s="1"/>
  <c r="D52" i="4" s="1"/>
  <c r="B51" i="4" a="1"/>
  <c r="B51" i="4" s="1"/>
  <c r="C51" i="4" s="1"/>
  <c r="D51" i="4" s="1"/>
  <c r="B50" i="4" a="1"/>
  <c r="B50" i="4" s="1"/>
  <c r="C50" i="4" s="1"/>
  <c r="D50" i="4" s="1"/>
  <c r="B49" i="4" a="1"/>
  <c r="B49" i="4" s="1"/>
  <c r="C49" i="4" s="1"/>
  <c r="D49" i="4" s="1"/>
  <c r="B48" i="4" a="1"/>
  <c r="B48" i="4" s="1"/>
  <c r="C48" i="4" s="1"/>
  <c r="D48" i="4" s="1"/>
  <c r="B47" i="4" a="1"/>
  <c r="B47" i="4" s="1"/>
  <c r="C47" i="4" s="1"/>
  <c r="D47" i="4" s="1"/>
  <c r="B46" i="4" a="1"/>
  <c r="B46" i="4" s="1"/>
  <c r="C46" i="4" s="1"/>
  <c r="D46" i="4" s="1"/>
  <c r="B45" i="4" a="1"/>
  <c r="B45" i="4" s="1"/>
  <c r="C45" i="4" s="1"/>
  <c r="D45" i="4" s="1"/>
  <c r="B44" i="4" a="1"/>
  <c r="B44" i="4" s="1"/>
  <c r="C44" i="4" s="1"/>
  <c r="D44" i="4" s="1"/>
  <c r="B43" i="4" a="1"/>
  <c r="B43" i="4" s="1"/>
  <c r="C43" i="4" s="1"/>
  <c r="D43" i="4" s="1"/>
  <c r="B42" i="4" a="1"/>
  <c r="B42" i="4" s="1"/>
  <c r="C42" i="4" s="1"/>
  <c r="D42" i="4" s="1"/>
  <c r="B41" i="4" a="1"/>
  <c r="B41" i="4" s="1"/>
  <c r="C41" i="4" s="1"/>
  <c r="D41" i="4" s="1"/>
  <c r="B40" i="4" a="1"/>
  <c r="B40" i="4" s="1"/>
  <c r="C40" i="4" s="1"/>
  <c r="D40" i="4" s="1"/>
  <c r="B39" i="4" a="1"/>
  <c r="B39" i="4" s="1"/>
  <c r="C39" i="4" s="1"/>
  <c r="D39" i="4" s="1"/>
  <c r="B38" i="4" a="1"/>
  <c r="B38" i="4" s="1"/>
  <c r="C38" i="4" s="1"/>
  <c r="D38" i="4" s="1"/>
  <c r="B37" i="4" a="1"/>
  <c r="B37" i="4" s="1"/>
  <c r="C37" i="4" s="1"/>
  <c r="D37" i="4" s="1"/>
  <c r="B36" i="4" a="1"/>
  <c r="B36" i="4" s="1"/>
  <c r="C36" i="4" s="1"/>
  <c r="D36" i="4" s="1"/>
  <c r="B35" i="4" a="1"/>
  <c r="B35" i="4" s="1"/>
  <c r="C35" i="4" s="1"/>
  <c r="D35" i="4" s="1"/>
  <c r="B34" i="4" a="1"/>
  <c r="B34" i="4" s="1"/>
  <c r="C34" i="4" s="1"/>
  <c r="D34" i="4" s="1"/>
  <c r="B33" i="4" a="1"/>
  <c r="B33" i="4" s="1"/>
  <c r="C33" i="4" s="1"/>
  <c r="D33" i="4" s="1"/>
  <c r="B32" i="4" a="1"/>
  <c r="B32" i="4" s="1"/>
  <c r="C32" i="4" s="1"/>
  <c r="D32" i="4" s="1"/>
  <c r="B31" i="4" a="1"/>
  <c r="B31" i="4" s="1"/>
  <c r="C31" i="4" s="1"/>
  <c r="D31" i="4" s="1"/>
  <c r="B30" i="4" a="1"/>
  <c r="B30" i="4" s="1"/>
  <c r="C30" i="4" s="1"/>
  <c r="D30" i="4" s="1"/>
  <c r="B29" i="4" a="1"/>
  <c r="B29" i="4" s="1"/>
  <c r="C29" i="4" s="1"/>
  <c r="D29" i="4" s="1"/>
  <c r="B28" i="4" a="1"/>
  <c r="B28" i="4" s="1"/>
  <c r="C28" i="4" s="1"/>
  <c r="D28" i="4" s="1"/>
  <c r="B27" i="4" a="1"/>
  <c r="B27" i="4" s="1"/>
  <c r="C27" i="4" s="1"/>
  <c r="D27" i="4" s="1"/>
  <c r="B26" i="4" a="1"/>
  <c r="B26" i="4" s="1"/>
  <c r="C26" i="4" s="1"/>
  <c r="D26" i="4" s="1"/>
  <c r="B25" i="4" a="1"/>
  <c r="B25" i="4" s="1"/>
  <c r="C25" i="4" s="1"/>
  <c r="D25" i="4" s="1"/>
  <c r="B24" i="4" a="1"/>
  <c r="B24" i="4" s="1"/>
  <c r="C24" i="4" s="1"/>
  <c r="D24" i="4" s="1"/>
  <c r="B23" i="4" a="1"/>
  <c r="B23" i="4" s="1"/>
  <c r="C23" i="4" s="1"/>
  <c r="D23" i="4" s="1"/>
  <c r="B22" i="4" a="1"/>
  <c r="B22" i="4" s="1"/>
  <c r="C22" i="4" s="1"/>
  <c r="D22" i="4" s="1"/>
  <c r="B21" i="4" a="1"/>
  <c r="B21" i="4" s="1"/>
  <c r="C21" i="4" s="1"/>
  <c r="D21" i="4" s="1"/>
  <c r="B20" i="4" a="1"/>
  <c r="B20" i="4" s="1"/>
  <c r="C20" i="4" s="1"/>
  <c r="D20" i="4" s="1"/>
  <c r="B19" i="4" a="1"/>
  <c r="B19" i="4" s="1"/>
  <c r="C19" i="4" s="1"/>
  <c r="D19" i="4" s="1"/>
  <c r="B18" i="4" a="1"/>
  <c r="B18" i="4" s="1"/>
  <c r="C18" i="4" s="1"/>
  <c r="D18" i="4" s="1"/>
  <c r="B17" i="4" a="1"/>
  <c r="B17" i="4" s="1"/>
  <c r="C17" i="4" s="1"/>
  <c r="D17" i="4" s="1"/>
  <c r="B16" i="4" a="1"/>
  <c r="B16" i="4" s="1"/>
  <c r="C16" i="4" s="1"/>
  <c r="D16" i="4" s="1"/>
  <c r="B15" i="4" a="1"/>
  <c r="B15" i="4" s="1"/>
  <c r="C15" i="4" s="1"/>
  <c r="D15" i="4" s="1"/>
  <c r="B14" i="4" a="1"/>
  <c r="B14" i="4" s="1"/>
  <c r="C14" i="4" s="1"/>
  <c r="D14" i="4" s="1"/>
  <c r="B13" i="4" a="1"/>
  <c r="B13" i="4" s="1"/>
  <c r="C13" i="4" s="1"/>
  <c r="D13" i="4" s="1"/>
  <c r="B12" i="4" a="1"/>
  <c r="B12" i="4" s="1"/>
  <c r="C12" i="4" s="1"/>
  <c r="D12" i="4" s="1"/>
  <c r="B11" i="4" a="1"/>
  <c r="B11" i="4" s="1"/>
  <c r="C11" i="4" s="1"/>
  <c r="D11" i="4" s="1"/>
  <c r="B10" i="4" a="1"/>
  <c r="B10" i="4" s="1"/>
  <c r="C10" i="4" s="1"/>
  <c r="D10" i="4" s="1"/>
  <c r="B9" i="4" a="1"/>
  <c r="B9" i="4" s="1"/>
  <c r="C9" i="4" s="1"/>
  <c r="D9" i="4" s="1"/>
  <c r="B8" i="4" a="1"/>
  <c r="B8" i="4" s="1"/>
  <c r="C8" i="4" s="1"/>
  <c r="D8" i="4" s="1"/>
  <c r="B7" i="4" a="1"/>
  <c r="B7" i="4" s="1"/>
  <c r="C7" i="4" s="1"/>
  <c r="D7" i="4" s="1"/>
  <c r="B6" i="4" a="1"/>
  <c r="B6" i="4" s="1"/>
  <c r="C6" i="4" s="1"/>
  <c r="D6" i="4" s="1"/>
  <c r="B5" i="4" a="1"/>
  <c r="B5" i="4" s="1"/>
  <c r="C5" i="4" s="1"/>
  <c r="D5" i="4" s="1"/>
  <c r="B4" i="4" a="1"/>
  <c r="B4" i="4" s="1"/>
  <c r="C4" i="4" s="1"/>
  <c r="D4" i="4" s="1"/>
  <c r="B3" i="4" a="1"/>
  <c r="B3" i="4" s="1"/>
  <c r="C3" i="4" s="1"/>
  <c r="D3" i="4" s="1"/>
  <c r="B2" i="4" a="1"/>
  <c r="B2" i="4" s="1"/>
  <c r="C2" i="4" s="1"/>
  <c r="D2" i="4" s="1"/>
  <c r="C231" i="5" l="1"/>
  <c r="B230" i="5" a="1"/>
  <c r="B230" i="5" s="1"/>
  <c r="C230" i="5" s="1"/>
  <c r="B229" i="5" a="1"/>
  <c r="B229" i="5" s="1"/>
  <c r="C229" i="5" s="1"/>
  <c r="B228" i="5" a="1"/>
  <c r="B228" i="5" s="1"/>
  <c r="C228" i="5" s="1"/>
  <c r="B227" i="5" a="1"/>
  <c r="B227" i="5" s="1"/>
  <c r="C227" i="5" s="1"/>
  <c r="B226" i="5" a="1"/>
  <c r="B226" i="5" s="1"/>
  <c r="C226" i="5" s="1"/>
  <c r="B225" i="5" a="1"/>
  <c r="B225" i="5" s="1"/>
  <c r="C225" i="5" s="1"/>
  <c r="B224" i="5" a="1"/>
  <c r="B224" i="5" s="1"/>
  <c r="C224" i="5" s="1"/>
  <c r="B223" i="5" a="1"/>
  <c r="B223" i="5" s="1"/>
  <c r="C223" i="5" s="1"/>
  <c r="B222" i="5" a="1"/>
  <c r="B222" i="5" s="1"/>
  <c r="C222" i="5" s="1"/>
  <c r="B221" i="5" a="1"/>
  <c r="B221" i="5" s="1"/>
  <c r="C221" i="5" s="1"/>
  <c r="B220" i="5" a="1"/>
  <c r="B220" i="5" s="1"/>
  <c r="C220" i="5" s="1"/>
  <c r="B219" i="5" a="1"/>
  <c r="B219" i="5" s="1"/>
  <c r="C219" i="5" s="1"/>
  <c r="B218" i="5" a="1"/>
  <c r="B218" i="5" s="1"/>
  <c r="C218" i="5" s="1"/>
  <c r="B217" i="5" a="1"/>
  <c r="B217" i="5" s="1"/>
  <c r="C217" i="5" s="1"/>
  <c r="B216" i="5" a="1"/>
  <c r="B216" i="5" s="1"/>
  <c r="C216" i="5" s="1"/>
  <c r="B215" i="5" a="1"/>
  <c r="B215" i="5" s="1"/>
  <c r="C215" i="5" s="1"/>
  <c r="B214" i="5" a="1"/>
  <c r="B214" i="5" s="1"/>
  <c r="C214" i="5" s="1"/>
  <c r="B213" i="5" a="1"/>
  <c r="B213" i="5" s="1"/>
  <c r="C213" i="5" s="1"/>
  <c r="B212" i="5" a="1"/>
  <c r="B212" i="5" s="1"/>
  <c r="C212" i="5" s="1"/>
  <c r="B211" i="5" a="1"/>
  <c r="B211" i="5" s="1"/>
  <c r="C211" i="5" s="1"/>
  <c r="B210" i="5" a="1"/>
  <c r="B210" i="5" s="1"/>
  <c r="C210" i="5" s="1"/>
  <c r="B209" i="5" a="1"/>
  <c r="B209" i="5" s="1"/>
  <c r="C209" i="5" s="1"/>
  <c r="B208" i="5" a="1"/>
  <c r="B208" i="5" s="1"/>
  <c r="C208" i="5" s="1"/>
  <c r="B207" i="5" a="1"/>
  <c r="B207" i="5" s="1"/>
  <c r="C207" i="5" s="1"/>
  <c r="B206" i="5" a="1"/>
  <c r="B206" i="5" s="1"/>
  <c r="C206" i="5" s="1"/>
  <c r="B205" i="5" a="1"/>
  <c r="B205" i="5" s="1"/>
  <c r="C205" i="5" s="1"/>
  <c r="B204" i="5" a="1"/>
  <c r="B204" i="5" s="1"/>
  <c r="C204" i="5" s="1"/>
  <c r="B203" i="5" a="1"/>
  <c r="B203" i="5" s="1"/>
  <c r="C203" i="5" s="1"/>
  <c r="B202" i="5" a="1"/>
  <c r="B202" i="5" s="1"/>
  <c r="C202" i="5" s="1"/>
  <c r="B201" i="5" a="1"/>
  <c r="B201" i="5" s="1"/>
  <c r="C201" i="5" s="1"/>
  <c r="B200" i="5" a="1"/>
  <c r="B200" i="5" s="1"/>
  <c r="C200" i="5" s="1"/>
  <c r="B199" i="5" a="1"/>
  <c r="B199" i="5" s="1"/>
  <c r="C199" i="5" s="1"/>
  <c r="B198" i="5" a="1"/>
  <c r="B198" i="5" s="1"/>
  <c r="C198" i="5" s="1"/>
  <c r="B197" i="5" a="1"/>
  <c r="B197" i="5" s="1"/>
  <c r="C197" i="5" s="1"/>
  <c r="B196" i="5" a="1"/>
  <c r="B196" i="5" s="1"/>
  <c r="C196" i="5" s="1"/>
  <c r="B195" i="5" a="1"/>
  <c r="B195" i="5" s="1"/>
  <c r="C195" i="5" s="1"/>
  <c r="B194" i="5" a="1"/>
  <c r="B194" i="5" s="1"/>
  <c r="C194" i="5" s="1"/>
  <c r="B193" i="5" a="1"/>
  <c r="B193" i="5" s="1"/>
  <c r="C193" i="5" s="1"/>
  <c r="B192" i="5" a="1"/>
  <c r="B192" i="5" s="1"/>
  <c r="C192" i="5" s="1"/>
  <c r="B191" i="5" a="1"/>
  <c r="B191" i="5" s="1"/>
  <c r="C191" i="5" s="1"/>
  <c r="B190" i="5" a="1"/>
  <c r="B190" i="5" s="1"/>
  <c r="C190" i="5" s="1"/>
  <c r="B189" i="5" a="1"/>
  <c r="B189" i="5" s="1"/>
  <c r="C189" i="5" s="1"/>
  <c r="B188" i="5" a="1"/>
  <c r="B188" i="5" s="1"/>
  <c r="C188" i="5" s="1"/>
  <c r="B187" i="5" a="1"/>
  <c r="B187" i="5" s="1"/>
  <c r="C187" i="5" s="1"/>
  <c r="B186" i="5" a="1"/>
  <c r="B186" i="5" s="1"/>
  <c r="C186" i="5" s="1"/>
  <c r="B185" i="5" a="1"/>
  <c r="B185" i="5" s="1"/>
  <c r="C185" i="5" s="1"/>
  <c r="B184" i="5" a="1"/>
  <c r="B184" i="5" s="1"/>
  <c r="C184" i="5" s="1"/>
  <c r="B183" i="5" a="1"/>
  <c r="B183" i="5" s="1"/>
  <c r="C183" i="5" s="1"/>
  <c r="B182" i="5" a="1"/>
  <c r="B182" i="5" s="1"/>
  <c r="C182" i="5" s="1"/>
  <c r="B181" i="5" a="1"/>
  <c r="B181" i="5" s="1"/>
  <c r="C181" i="5" s="1"/>
  <c r="B180" i="5" a="1"/>
  <c r="B180" i="5" s="1"/>
  <c r="C180" i="5" s="1"/>
  <c r="B179" i="5" a="1"/>
  <c r="B179" i="5" s="1"/>
  <c r="C179" i="5" s="1"/>
  <c r="B178" i="5" a="1"/>
  <c r="B178" i="5" s="1"/>
  <c r="C178" i="5" s="1"/>
  <c r="B177" i="5" a="1"/>
  <c r="B177" i="5" s="1"/>
  <c r="C177" i="5" s="1"/>
  <c r="B176" i="5" a="1"/>
  <c r="B176" i="5" s="1"/>
  <c r="C176" i="5" s="1"/>
  <c r="B175" i="5" a="1"/>
  <c r="B175" i="5" s="1"/>
  <c r="C175" i="5" s="1"/>
  <c r="B174" i="5" a="1"/>
  <c r="B174" i="5" s="1"/>
  <c r="C174" i="5" s="1"/>
  <c r="B173" i="5" a="1"/>
  <c r="B173" i="5" s="1"/>
  <c r="C173" i="5" s="1"/>
  <c r="B172" i="5" a="1"/>
  <c r="B172" i="5" s="1"/>
  <c r="C172" i="5" s="1"/>
  <c r="B171" i="5" a="1"/>
  <c r="B171" i="5" s="1"/>
  <c r="C171" i="5" s="1"/>
  <c r="B170" i="5" a="1"/>
  <c r="B170" i="5" s="1"/>
  <c r="C170" i="5" s="1"/>
  <c r="B169" i="5" a="1"/>
  <c r="B169" i="5" s="1"/>
  <c r="C169" i="5" s="1"/>
  <c r="B168" i="5" a="1"/>
  <c r="B168" i="5" s="1"/>
  <c r="C168" i="5" s="1"/>
  <c r="B167" i="5" a="1"/>
  <c r="B167" i="5" s="1"/>
  <c r="C167" i="5" s="1"/>
  <c r="B166" i="5" a="1"/>
  <c r="B166" i="5" s="1"/>
  <c r="C166" i="5" s="1"/>
  <c r="B165" i="5" a="1"/>
  <c r="B165" i="5" s="1"/>
  <c r="C165" i="5" s="1"/>
  <c r="B164" i="5" a="1"/>
  <c r="B164" i="5" s="1"/>
  <c r="C164" i="5" s="1"/>
  <c r="B163" i="5" a="1"/>
  <c r="B163" i="5" s="1"/>
  <c r="C163" i="5" s="1"/>
  <c r="B162" i="5" a="1"/>
  <c r="B162" i="5" s="1"/>
  <c r="C162" i="5" s="1"/>
  <c r="B161" i="5" a="1"/>
  <c r="B161" i="5" s="1"/>
  <c r="C161" i="5" s="1"/>
  <c r="B160" i="5" a="1"/>
  <c r="B160" i="5" s="1"/>
  <c r="C160" i="5" s="1"/>
  <c r="B159" i="5" a="1"/>
  <c r="B159" i="5" s="1"/>
  <c r="C159" i="5" s="1"/>
  <c r="B158" i="5" a="1"/>
  <c r="B158" i="5" s="1"/>
  <c r="C158" i="5" s="1"/>
  <c r="B157" i="5" a="1"/>
  <c r="B157" i="5" s="1"/>
  <c r="C157" i="5" s="1"/>
  <c r="B156" i="5" a="1"/>
  <c r="B156" i="5" s="1"/>
  <c r="C156" i="5" s="1"/>
  <c r="B155" i="5" a="1"/>
  <c r="B155" i="5" s="1"/>
  <c r="C155" i="5" s="1"/>
  <c r="B154" i="5" a="1"/>
  <c r="B154" i="5" s="1"/>
  <c r="C154" i="5" s="1"/>
  <c r="B153" i="5" a="1"/>
  <c r="B153" i="5" s="1"/>
  <c r="C153" i="5" s="1"/>
  <c r="B152" i="5" a="1"/>
  <c r="B152" i="5" s="1"/>
  <c r="C152" i="5" s="1"/>
  <c r="B151" i="5" a="1"/>
  <c r="B151" i="5" s="1"/>
  <c r="C151" i="5" s="1"/>
  <c r="B150" i="5" a="1"/>
  <c r="B150" i="5" s="1"/>
  <c r="C150" i="5" s="1"/>
  <c r="B149" i="5" a="1"/>
  <c r="B149" i="5" s="1"/>
  <c r="C149" i="5" s="1"/>
  <c r="B148" i="5" a="1"/>
  <c r="B148" i="5" s="1"/>
  <c r="C148" i="5" s="1"/>
  <c r="B147" i="5" a="1"/>
  <c r="B147" i="5" s="1"/>
  <c r="C147" i="5" s="1"/>
  <c r="B146" i="5" a="1"/>
  <c r="B146" i="5" s="1"/>
  <c r="C146" i="5" s="1"/>
  <c r="B145" i="5" a="1"/>
  <c r="B145" i="5" s="1"/>
  <c r="C145" i="5" s="1"/>
  <c r="B144" i="5" a="1"/>
  <c r="B144" i="5" s="1"/>
  <c r="C144" i="5" s="1"/>
  <c r="B143" i="5" a="1"/>
  <c r="B143" i="5" s="1"/>
  <c r="C143" i="5" s="1"/>
  <c r="B142" i="5" a="1"/>
  <c r="B142" i="5" s="1"/>
  <c r="C142" i="5" s="1"/>
  <c r="B141" i="5" a="1"/>
  <c r="B141" i="5" s="1"/>
  <c r="C141" i="5" s="1"/>
  <c r="B140" i="5" a="1"/>
  <c r="B140" i="5" s="1"/>
  <c r="C140" i="5" s="1"/>
  <c r="B139" i="5" a="1"/>
  <c r="B139" i="5" s="1"/>
  <c r="C139" i="5" s="1"/>
  <c r="B138" i="5" a="1"/>
  <c r="B138" i="5" s="1"/>
  <c r="C138" i="5" s="1"/>
  <c r="B137" i="5" a="1"/>
  <c r="B137" i="5" s="1"/>
  <c r="C137" i="5" s="1"/>
  <c r="B136" i="5" a="1"/>
  <c r="B136" i="5" s="1"/>
  <c r="C136" i="5" s="1"/>
  <c r="B135" i="5" a="1"/>
  <c r="B135" i="5" s="1"/>
  <c r="C135" i="5" s="1"/>
  <c r="B134" i="5" a="1"/>
  <c r="B134" i="5" s="1"/>
  <c r="C134" i="5" s="1"/>
  <c r="B133" i="5" a="1"/>
  <c r="B133" i="5" s="1"/>
  <c r="C133" i="5" s="1"/>
  <c r="B132" i="5" a="1"/>
  <c r="B132" i="5" s="1"/>
  <c r="C132" i="5" s="1"/>
  <c r="B131" i="5" a="1"/>
  <c r="B131" i="5" s="1"/>
  <c r="C131" i="5" s="1"/>
  <c r="B130" i="5" a="1"/>
  <c r="B130" i="5" s="1"/>
  <c r="C130" i="5" s="1"/>
  <c r="B129" i="5" a="1"/>
  <c r="B129" i="5" s="1"/>
  <c r="C129" i="5" s="1"/>
  <c r="B128" i="5" a="1"/>
  <c r="B128" i="5" s="1"/>
  <c r="C128" i="5" s="1"/>
  <c r="B127" i="5" a="1"/>
  <c r="B127" i="5" s="1"/>
  <c r="C127" i="5" s="1"/>
  <c r="B126" i="5" a="1"/>
  <c r="B126" i="5" s="1"/>
  <c r="C126" i="5" s="1"/>
  <c r="B125" i="5" a="1"/>
  <c r="B125" i="5" s="1"/>
  <c r="C125" i="5" s="1"/>
  <c r="B124" i="5" a="1"/>
  <c r="B124" i="5" s="1"/>
  <c r="C124" i="5" s="1"/>
  <c r="B123" i="5" a="1"/>
  <c r="B123" i="5" s="1"/>
  <c r="C123" i="5" s="1"/>
  <c r="B122" i="5" a="1"/>
  <c r="B122" i="5" s="1"/>
  <c r="C122" i="5" s="1"/>
  <c r="B121" i="5" a="1"/>
  <c r="B121" i="5" s="1"/>
  <c r="C121" i="5" s="1"/>
  <c r="B120" i="5" a="1"/>
  <c r="B120" i="5" s="1"/>
  <c r="C120" i="5" s="1"/>
  <c r="B119" i="5" a="1"/>
  <c r="B119" i="5" s="1"/>
  <c r="C119" i="5" s="1"/>
  <c r="B118" i="5" a="1"/>
  <c r="B118" i="5" s="1"/>
  <c r="C118" i="5" s="1"/>
  <c r="B117" i="5" a="1"/>
  <c r="B117" i="5" s="1"/>
  <c r="C117" i="5" s="1"/>
  <c r="B116" i="5" a="1"/>
  <c r="B116" i="5" s="1"/>
  <c r="C116" i="5" s="1"/>
  <c r="B115" i="5" a="1"/>
  <c r="B115" i="5" s="1"/>
  <c r="C115" i="5" s="1"/>
  <c r="B114" i="5" a="1"/>
  <c r="B114" i="5" s="1"/>
  <c r="C114" i="5" s="1"/>
  <c r="B113" i="5" a="1"/>
  <c r="B113" i="5" s="1"/>
  <c r="C113" i="5" s="1"/>
  <c r="B112" i="5" a="1"/>
  <c r="B112" i="5" s="1"/>
  <c r="C112" i="5" s="1"/>
  <c r="B111" i="5" a="1"/>
  <c r="B111" i="5" s="1"/>
  <c r="C111" i="5" s="1"/>
  <c r="B110" i="5" a="1"/>
  <c r="B110" i="5" s="1"/>
  <c r="C110" i="5" s="1"/>
  <c r="B109" i="5" a="1"/>
  <c r="B109" i="5" s="1"/>
  <c r="C109" i="5" s="1"/>
  <c r="B108" i="5" a="1"/>
  <c r="B108" i="5" s="1"/>
  <c r="C108" i="5" s="1"/>
  <c r="B107" i="5" a="1"/>
  <c r="B107" i="5" s="1"/>
  <c r="C107" i="5" s="1"/>
  <c r="B106" i="5" a="1"/>
  <c r="B106" i="5" s="1"/>
  <c r="C106" i="5" s="1"/>
  <c r="B105" i="5" a="1"/>
  <c r="B105" i="5" s="1"/>
  <c r="C105" i="5" s="1"/>
  <c r="B104" i="5" a="1"/>
  <c r="B104" i="5" s="1"/>
  <c r="C104" i="5" s="1"/>
  <c r="B103" i="5" a="1"/>
  <c r="B103" i="5" s="1"/>
  <c r="C103" i="5" s="1"/>
  <c r="B102" i="5" a="1"/>
  <c r="B102" i="5" s="1"/>
  <c r="C102" i="5" s="1"/>
  <c r="B101" i="5" a="1"/>
  <c r="B101" i="5" s="1"/>
  <c r="C101" i="5" s="1"/>
  <c r="B100" i="5" a="1"/>
  <c r="B100" i="5" s="1"/>
  <c r="C100" i="5" s="1"/>
  <c r="B99" i="5" a="1"/>
  <c r="B99" i="5" s="1"/>
  <c r="C99" i="5" s="1"/>
  <c r="B98" i="5" a="1"/>
  <c r="B98" i="5" s="1"/>
  <c r="C98" i="5" s="1"/>
  <c r="B97" i="5" a="1"/>
  <c r="B97" i="5" s="1"/>
  <c r="C97" i="5" s="1"/>
  <c r="B96" i="5" a="1"/>
  <c r="B96" i="5" s="1"/>
  <c r="C96" i="5" s="1"/>
  <c r="B95" i="5" a="1"/>
  <c r="B95" i="5" s="1"/>
  <c r="C95" i="5" s="1"/>
  <c r="B94" i="5" a="1"/>
  <c r="B94" i="5" s="1"/>
  <c r="C94" i="5" s="1"/>
  <c r="B93" i="5" a="1"/>
  <c r="B93" i="5" s="1"/>
  <c r="C93" i="5" s="1"/>
  <c r="B92" i="5" a="1"/>
  <c r="B92" i="5" s="1"/>
  <c r="C92" i="5" s="1"/>
  <c r="B91" i="5" a="1"/>
  <c r="B91" i="5" s="1"/>
  <c r="C91" i="5" s="1"/>
  <c r="B90" i="5" a="1"/>
  <c r="B90" i="5" s="1"/>
  <c r="C90" i="5" s="1"/>
  <c r="B89" i="5" a="1"/>
  <c r="B89" i="5" s="1"/>
  <c r="C89" i="5" s="1"/>
  <c r="B88" i="5" a="1"/>
  <c r="B88" i="5" s="1"/>
  <c r="C88" i="5" s="1"/>
  <c r="B87" i="5" a="1"/>
  <c r="B87" i="5" s="1"/>
  <c r="C87" i="5" s="1"/>
  <c r="B86" i="5" a="1"/>
  <c r="B86" i="5" s="1"/>
  <c r="C86" i="5" s="1"/>
  <c r="B85" i="5" a="1"/>
  <c r="B85" i="5" s="1"/>
  <c r="C85" i="5" s="1"/>
  <c r="B84" i="5" a="1"/>
  <c r="B84" i="5" s="1"/>
  <c r="C84" i="5" s="1"/>
  <c r="B83" i="5" a="1"/>
  <c r="B83" i="5" s="1"/>
  <c r="C83" i="5" s="1"/>
  <c r="B82" i="5" a="1"/>
  <c r="B82" i="5" s="1"/>
  <c r="C82" i="5" s="1"/>
  <c r="B81" i="5" a="1"/>
  <c r="B81" i="5" s="1"/>
  <c r="C81" i="5" s="1"/>
  <c r="B80" i="5" a="1"/>
  <c r="B80" i="5" s="1"/>
  <c r="C80" i="5" s="1"/>
  <c r="B79" i="5" a="1"/>
  <c r="B79" i="5" s="1"/>
  <c r="C79" i="5" s="1"/>
  <c r="B78" i="5" a="1"/>
  <c r="B78" i="5" s="1"/>
  <c r="C78" i="5" s="1"/>
  <c r="B77" i="5" a="1"/>
  <c r="B77" i="5" s="1"/>
  <c r="C77" i="5" s="1"/>
  <c r="B76" i="5" a="1"/>
  <c r="B76" i="5" s="1"/>
  <c r="C76" i="5" s="1"/>
  <c r="B75" i="5" a="1"/>
  <c r="B75" i="5" s="1"/>
  <c r="C75" i="5" s="1"/>
  <c r="B74" i="5" a="1"/>
  <c r="B74" i="5" s="1"/>
  <c r="C74" i="5" s="1"/>
  <c r="B73" i="5" a="1"/>
  <c r="B73" i="5" s="1"/>
  <c r="C73" i="5" s="1"/>
  <c r="B72" i="5" a="1"/>
  <c r="B72" i="5" s="1"/>
  <c r="C72" i="5" s="1"/>
  <c r="B71" i="5" a="1"/>
  <c r="B71" i="5" s="1"/>
  <c r="C71" i="5" s="1"/>
  <c r="B70" i="5" a="1"/>
  <c r="B70" i="5" s="1"/>
  <c r="C70" i="5" s="1"/>
  <c r="B69" i="5" a="1"/>
  <c r="B69" i="5" s="1"/>
  <c r="C69" i="5" s="1"/>
  <c r="B68" i="5" a="1"/>
  <c r="B68" i="5" s="1"/>
  <c r="C68" i="5" s="1"/>
  <c r="B67" i="5" a="1"/>
  <c r="B67" i="5" s="1"/>
  <c r="C67" i="5" s="1"/>
  <c r="B66" i="5" a="1"/>
  <c r="B66" i="5" s="1"/>
  <c r="C66" i="5" s="1"/>
  <c r="B65" i="5" a="1"/>
  <c r="B65" i="5" s="1"/>
  <c r="C65" i="5" s="1"/>
  <c r="B64" i="5" a="1"/>
  <c r="B64" i="5" s="1"/>
  <c r="C64" i="5" s="1"/>
  <c r="B63" i="5" a="1"/>
  <c r="B63" i="5" s="1"/>
  <c r="C63" i="5" s="1"/>
  <c r="B62" i="5" a="1"/>
  <c r="B62" i="5" s="1"/>
  <c r="C62" i="5" s="1"/>
  <c r="B61" i="5" a="1"/>
  <c r="B61" i="5" s="1"/>
  <c r="C61" i="5" s="1"/>
  <c r="B60" i="5" a="1"/>
  <c r="B60" i="5" s="1"/>
  <c r="C60" i="5" s="1"/>
  <c r="B59" i="5" a="1"/>
  <c r="B59" i="5" s="1"/>
  <c r="C59" i="5" s="1"/>
  <c r="B58" i="5" a="1"/>
  <c r="B58" i="5" s="1"/>
  <c r="C58" i="5" s="1"/>
  <c r="B57" i="5" a="1"/>
  <c r="B57" i="5" s="1"/>
  <c r="C57" i="5" s="1"/>
  <c r="B56" i="5" a="1"/>
  <c r="B56" i="5" s="1"/>
  <c r="C56" i="5" s="1"/>
  <c r="B55" i="5" a="1"/>
  <c r="B55" i="5" s="1"/>
  <c r="C55" i="5" s="1"/>
  <c r="B54" i="5" a="1"/>
  <c r="B54" i="5" s="1"/>
  <c r="C54" i="5" s="1"/>
  <c r="B53" i="5" a="1"/>
  <c r="B53" i="5" s="1"/>
  <c r="C53" i="5" s="1"/>
  <c r="B52" i="5" a="1"/>
  <c r="B52" i="5" s="1"/>
  <c r="C52" i="5" s="1"/>
  <c r="B51" i="5" a="1"/>
  <c r="B51" i="5" s="1"/>
  <c r="C51" i="5" s="1"/>
  <c r="B50" i="5" a="1"/>
  <c r="B50" i="5" s="1"/>
  <c r="C50" i="5" s="1"/>
  <c r="B49" i="5" a="1"/>
  <c r="B49" i="5" s="1"/>
  <c r="C49" i="5" s="1"/>
  <c r="B48" i="5" a="1"/>
  <c r="B48" i="5" s="1"/>
  <c r="C48" i="5" s="1"/>
  <c r="B47" i="5" a="1"/>
  <c r="B47" i="5" s="1"/>
  <c r="C47" i="5" s="1"/>
  <c r="B46" i="5" a="1"/>
  <c r="B46" i="5" s="1"/>
  <c r="C46" i="5" s="1"/>
  <c r="B45" i="5" a="1"/>
  <c r="B45" i="5" s="1"/>
  <c r="C45" i="5" s="1"/>
  <c r="B44" i="5" a="1"/>
  <c r="B44" i="5" s="1"/>
  <c r="C44" i="5" s="1"/>
  <c r="B43" i="5" a="1"/>
  <c r="B43" i="5" s="1"/>
  <c r="C43" i="5" s="1"/>
  <c r="B42" i="5" a="1"/>
  <c r="B42" i="5" s="1"/>
  <c r="C42" i="5" s="1"/>
  <c r="B41" i="5" a="1"/>
  <c r="B41" i="5" s="1"/>
  <c r="C41" i="5" s="1"/>
  <c r="B40" i="5" a="1"/>
  <c r="B40" i="5" s="1"/>
  <c r="C40" i="5" s="1"/>
  <c r="B39" i="5" a="1"/>
  <c r="B39" i="5" s="1"/>
  <c r="C39" i="5" s="1"/>
  <c r="B38" i="5" a="1"/>
  <c r="B38" i="5" s="1"/>
  <c r="C38" i="5" s="1"/>
  <c r="B37" i="5" a="1"/>
  <c r="B37" i="5" s="1"/>
  <c r="C37" i="5" s="1"/>
  <c r="B36" i="5" a="1"/>
  <c r="B36" i="5" s="1"/>
  <c r="C36" i="5" s="1"/>
  <c r="B35" i="5" a="1"/>
  <c r="B35" i="5" s="1"/>
  <c r="C35" i="5" s="1"/>
  <c r="B34" i="5" a="1"/>
  <c r="B34" i="5" s="1"/>
  <c r="C34" i="5" s="1"/>
  <c r="B33" i="5" a="1"/>
  <c r="B33" i="5" s="1"/>
  <c r="C33" i="5" s="1"/>
  <c r="B32" i="5" a="1"/>
  <c r="B32" i="5" s="1"/>
  <c r="C32" i="5" s="1"/>
  <c r="B31" i="5" a="1"/>
  <c r="B31" i="5" s="1"/>
  <c r="C31" i="5" s="1"/>
  <c r="B30" i="5" a="1"/>
  <c r="B30" i="5" s="1"/>
  <c r="C30" i="5" s="1"/>
  <c r="B29" i="5" a="1"/>
  <c r="B29" i="5" s="1"/>
  <c r="C29" i="5" s="1"/>
  <c r="B28" i="5" a="1"/>
  <c r="B28" i="5" s="1"/>
  <c r="C28" i="5" s="1"/>
  <c r="B27" i="5" a="1"/>
  <c r="B27" i="5" s="1"/>
  <c r="C27" i="5" s="1"/>
  <c r="B26" i="5" a="1"/>
  <c r="B26" i="5" s="1"/>
  <c r="C26" i="5" s="1"/>
  <c r="B25" i="5" a="1"/>
  <c r="B25" i="5" s="1"/>
  <c r="C25" i="5" s="1"/>
  <c r="B24" i="5" a="1"/>
  <c r="B24" i="5" s="1"/>
  <c r="C24" i="5" s="1"/>
  <c r="B23" i="5" a="1"/>
  <c r="B23" i="5" s="1"/>
  <c r="C23" i="5" s="1"/>
  <c r="B22" i="5" a="1"/>
  <c r="B22" i="5" s="1"/>
  <c r="C22" i="5" s="1"/>
  <c r="B21" i="5" a="1"/>
  <c r="B21" i="5" s="1"/>
  <c r="C21" i="5" s="1"/>
  <c r="B20" i="5" a="1"/>
  <c r="B20" i="5" s="1"/>
  <c r="C20" i="5" s="1"/>
  <c r="B19" i="5" a="1"/>
  <c r="B19" i="5" s="1"/>
  <c r="C19" i="5" s="1"/>
  <c r="B18" i="5" a="1"/>
  <c r="B18" i="5" s="1"/>
  <c r="C18" i="5" s="1"/>
  <c r="B17" i="5" a="1"/>
  <c r="B17" i="5" s="1"/>
  <c r="C17" i="5" s="1"/>
  <c r="B16" i="5" a="1"/>
  <c r="B16" i="5" s="1"/>
  <c r="C16" i="5" s="1"/>
  <c r="B15" i="5" a="1"/>
  <c r="B15" i="5" s="1"/>
  <c r="C15" i="5" s="1"/>
  <c r="B14" i="5" a="1"/>
  <c r="B14" i="5" s="1"/>
  <c r="C14" i="5" s="1"/>
  <c r="B13" i="5" a="1"/>
  <c r="B13" i="5" s="1"/>
  <c r="C13" i="5" s="1"/>
  <c r="B12" i="5" a="1"/>
  <c r="B12" i="5" s="1"/>
  <c r="C12" i="5" s="1"/>
  <c r="B11" i="5" a="1"/>
  <c r="B11" i="5" s="1"/>
  <c r="C11" i="5" s="1"/>
  <c r="B10" i="5" a="1"/>
  <c r="B10" i="5" s="1"/>
  <c r="C10" i="5" s="1"/>
  <c r="B9" i="5" a="1"/>
  <c r="B9" i="5" s="1"/>
  <c r="C9" i="5" s="1"/>
  <c r="B8" i="5" a="1"/>
  <c r="B8" i="5" s="1"/>
  <c r="C8" i="5" s="1"/>
  <c r="B7" i="5" a="1"/>
  <c r="B7" i="5" s="1"/>
  <c r="C7" i="5" s="1"/>
  <c r="B6" i="5" a="1"/>
  <c r="B6" i="5" s="1"/>
  <c r="C6" i="5" s="1"/>
  <c r="B5" i="5" a="1"/>
  <c r="B5" i="5" s="1"/>
  <c r="C5" i="5" s="1"/>
  <c r="B4" i="5" a="1"/>
  <c r="B4" i="5" s="1"/>
  <c r="C4" i="5" s="1"/>
  <c r="B3" i="5" a="1"/>
  <c r="B3" i="5" s="1"/>
  <c r="C3" i="5" s="1"/>
  <c r="B2" i="5" a="1"/>
  <c r="B2" i="5" s="1"/>
  <c r="C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9">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30"/>
        </ext>
      </extLst>
    </bk>
    <bk>
      <extLst>
        <ext uri="{3e2802c4-a4d2-4d8b-9148-e3be6c30e623}">
          <xlrd:rvb i="533"/>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5"/>
        </ext>
      </extLst>
    </bk>
    <bk>
      <extLst>
        <ext uri="{3e2802c4-a4d2-4d8b-9148-e3be6c30e623}">
          <xlrd:rvb i="658"/>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0"/>
        </ext>
      </extLst>
    </bk>
    <bk>
      <extLst>
        <ext uri="{3e2802c4-a4d2-4d8b-9148-e3be6c30e623}">
          <xlrd:rvb i="673"/>
        </ext>
      </extLst>
    </bk>
    <bk>
      <extLst>
        <ext uri="{3e2802c4-a4d2-4d8b-9148-e3be6c30e623}">
          <xlrd:rvb i="676"/>
        </ext>
      </extLst>
    </bk>
    <bk>
      <extLst>
        <ext uri="{3e2802c4-a4d2-4d8b-9148-e3be6c30e623}">
          <xlrd:rvb i="679"/>
        </ext>
      </extLst>
    </bk>
    <bk>
      <extLst>
        <ext uri="{3e2802c4-a4d2-4d8b-9148-e3be6c30e623}">
          <xlrd:rvb i="682"/>
        </ext>
      </extLst>
    </bk>
    <bk>
      <extLst>
        <ext uri="{3e2802c4-a4d2-4d8b-9148-e3be6c30e623}">
          <xlrd:rvb i="685"/>
        </ext>
      </extLst>
    </bk>
    <bk>
      <extLst>
        <ext uri="{3e2802c4-a4d2-4d8b-9148-e3be6c30e623}">
          <xlrd:rvb i="688"/>
        </ext>
      </extLst>
    </bk>
    <bk>
      <extLst>
        <ext uri="{3e2802c4-a4d2-4d8b-9148-e3be6c30e623}">
          <xlrd:rvb i="691"/>
        </ext>
      </extLst>
    </bk>
    <bk>
      <extLst>
        <ext uri="{3e2802c4-a4d2-4d8b-9148-e3be6c30e623}">
          <xlrd:rvb i="694"/>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6"/>
        </ext>
      </extLst>
    </bk>
    <bk>
      <extLst>
        <ext uri="{3e2802c4-a4d2-4d8b-9148-e3be6c30e623}">
          <xlrd:rvb i="709"/>
        </ext>
      </extLst>
    </bk>
  </futureMetadata>
  <cellMetadata count="1">
    <bk>
      <rc t="1" v="0"/>
    </bk>
  </cellMetadata>
  <valueMetadata count="2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valueMetadata>
</metadata>
</file>

<file path=xl/sharedStrings.xml><?xml version="1.0" encoding="utf-8"?>
<sst xmlns="http://schemas.openxmlformats.org/spreadsheetml/2006/main" count="269" uniqueCount="262">
  <si>
    <t>Consumer Staples</t>
  </si>
  <si>
    <t>Health Care</t>
  </si>
  <si>
    <t>Industrials</t>
  </si>
  <si>
    <t>Consumer Discretionary</t>
  </si>
  <si>
    <t>Materials</t>
  </si>
  <si>
    <t>Energy</t>
  </si>
  <si>
    <t>Real Estate</t>
  </si>
  <si>
    <t>Communications</t>
  </si>
  <si>
    <t>Financials</t>
  </si>
  <si>
    <t>Utilities</t>
  </si>
  <si>
    <t>Technology</t>
  </si>
  <si>
    <t xml:space="preserve">Sector </t>
  </si>
  <si>
    <t>Breakdown</t>
  </si>
  <si>
    <t>United States</t>
  </si>
  <si>
    <t>Japan</t>
  </si>
  <si>
    <t>Switzerland</t>
  </si>
  <si>
    <t>Britain</t>
  </si>
  <si>
    <t>Canada</t>
  </si>
  <si>
    <t>Australia</t>
  </si>
  <si>
    <t>Germany</t>
  </si>
  <si>
    <t>France</t>
  </si>
  <si>
    <t>Denmark</t>
  </si>
  <si>
    <t>Finland</t>
  </si>
  <si>
    <t>Other</t>
  </si>
  <si>
    <t>Country</t>
  </si>
  <si>
    <t>JB Hunt Transport Services Inc</t>
  </si>
  <si>
    <t>Apple Inc</t>
  </si>
  <si>
    <t>NVIDIA Corp</t>
  </si>
  <si>
    <t>Microsoft Corp</t>
  </si>
  <si>
    <t>Amazon.com Inc</t>
  </si>
  <si>
    <t>Meta Platforms Inc</t>
  </si>
  <si>
    <t>Broadcom Inc</t>
  </si>
  <si>
    <t>Alphabet Inc</t>
  </si>
  <si>
    <t>Tesla Inc</t>
  </si>
  <si>
    <t>Eli Lilly &amp; Co</t>
  </si>
  <si>
    <t>Exxon Mobil Corp</t>
  </si>
  <si>
    <t>Home Depot Inc/The</t>
  </si>
  <si>
    <t>Procter &amp; Gamble Co/The</t>
  </si>
  <si>
    <t>Johnson &amp; Johnson</t>
  </si>
  <si>
    <t>AbbVie Inc</t>
  </si>
  <si>
    <t>Salesforce Inc</t>
  </si>
  <si>
    <t>Oracle Corp</t>
  </si>
  <si>
    <t>Cisco Systems Inc</t>
  </si>
  <si>
    <t>Accenture PLC</t>
  </si>
  <si>
    <t>Abbott Laboratories</t>
  </si>
  <si>
    <t>Linde PLC</t>
  </si>
  <si>
    <t>Intuitive Surgical Inc</t>
  </si>
  <si>
    <t>Merck &amp; Co Inc</t>
  </si>
  <si>
    <t>Thermo Fisher Scientific Inc</t>
  </si>
  <si>
    <t>Adobe Inc</t>
  </si>
  <si>
    <t>ServiceNow Inc</t>
  </si>
  <si>
    <t>PepsiCo Inc</t>
  </si>
  <si>
    <t>QUALCOMM Inc</t>
  </si>
  <si>
    <t>Advanced Micro Devices Inc</t>
  </si>
  <si>
    <t>Texas Instruments Inc</t>
  </si>
  <si>
    <t>Uber Technologies Inc</t>
  </si>
  <si>
    <t>Booking Holdings Inc</t>
  </si>
  <si>
    <t>Boston Scientific Corp</t>
  </si>
  <si>
    <t>Union Pacific Corp</t>
  </si>
  <si>
    <t>Lowe's Cos Inc</t>
  </si>
  <si>
    <t>TJX Cos Inc/The</t>
  </si>
  <si>
    <t>Applied Materials Inc</t>
  </si>
  <si>
    <t>Danaher Corp</t>
  </si>
  <si>
    <t>Honeywell International Inc</t>
  </si>
  <si>
    <t>Palo Alto Networks Inc</t>
  </si>
  <si>
    <t>Stryker Corp</t>
  </si>
  <si>
    <t>Gilead Sciences Inc</t>
  </si>
  <si>
    <t>ConocoPhillips</t>
  </si>
  <si>
    <t>Eaton Corp PLC</t>
  </si>
  <si>
    <t>Medtronic PLC</t>
  </si>
  <si>
    <t>Arista Networks Inc</t>
  </si>
  <si>
    <t>Prologis Inc</t>
  </si>
  <si>
    <t>Micron Technology Inc</t>
  </si>
  <si>
    <t>Analog Devices Inc</t>
  </si>
  <si>
    <t>Lam Research Corp</t>
  </si>
  <si>
    <t>Constellation Energy Corp</t>
  </si>
  <si>
    <t>KLA CORP</t>
  </si>
  <si>
    <t>Equinix Inc</t>
  </si>
  <si>
    <t>Parker-Hannifin Corp</t>
  </si>
  <si>
    <t>NIKE Inc</t>
  </si>
  <si>
    <t>Amphenol Corp</t>
  </si>
  <si>
    <t>Cadence Design Systems Inc</t>
  </si>
  <si>
    <t>Mondelez International Inc</t>
  </si>
  <si>
    <t>3M Co</t>
  </si>
  <si>
    <t>Sherwin-Williams Co/The</t>
  </si>
  <si>
    <t>Trane Technologies PLC</t>
  </si>
  <si>
    <t>United Parcel Service Inc</t>
  </si>
  <si>
    <t>Waste Management Inc</t>
  </si>
  <si>
    <t>Synopsys Inc</t>
  </si>
  <si>
    <t>McKesson Corp</t>
  </si>
  <si>
    <t>Cash &amp; Other</t>
  </si>
  <si>
    <t>EOG Resources Inc</t>
  </si>
  <si>
    <t>Fortinet Inc</t>
  </si>
  <si>
    <t>Motorola Solutions Inc</t>
  </si>
  <si>
    <t>O'Reilly Automotive Inc</t>
  </si>
  <si>
    <t>Air Products and Chemicals Inc</t>
  </si>
  <si>
    <t>Colgate-Palmolive Co</t>
  </si>
  <si>
    <t>Cintas Corp</t>
  </si>
  <si>
    <t>Emerson Electric Co</t>
  </si>
  <si>
    <t>Illinois Tool Works Inc</t>
  </si>
  <si>
    <t>Regeneron Pharmaceuticals Inc</t>
  </si>
  <si>
    <t>Autodesk Inc</t>
  </si>
  <si>
    <t>Becton Dickinson &amp; Co</t>
  </si>
  <si>
    <t>CSX Corp</t>
  </si>
  <si>
    <t>Ecolab Inc</t>
  </si>
  <si>
    <t>Roper Technologies Inc</t>
  </si>
  <si>
    <t>Johnson Controls International plc</t>
  </si>
  <si>
    <t>Norfolk Southern Corp</t>
  </si>
  <si>
    <t>Schlumberger NV</t>
  </si>
  <si>
    <t>Target Corp</t>
  </si>
  <si>
    <t>AutoZone Inc</t>
  </si>
  <si>
    <t>Freeport-McMoRan Inc</t>
  </si>
  <si>
    <t>NXP Semiconductors NV</t>
  </si>
  <si>
    <t>Workday Inc</t>
  </si>
  <si>
    <t>Carrier Global Corp</t>
  </si>
  <si>
    <t>Copart Inc</t>
  </si>
  <si>
    <t>Newmont Corp</t>
  </si>
  <si>
    <t>Cummins Inc</t>
  </si>
  <si>
    <t>Baker Hughes Co</t>
  </si>
  <si>
    <t>Cognizant Technology Solutions Corp</t>
  </si>
  <si>
    <t>Edwards Lifesciences Corp</t>
  </si>
  <si>
    <t>Ross Stores Inc</t>
  </si>
  <si>
    <t>Republic Services Inc</t>
  </si>
  <si>
    <t>TE Connectivity PLC</t>
  </si>
  <si>
    <t>AMETEK Inc</t>
  </si>
  <si>
    <t>Cencora Inc</t>
  </si>
  <si>
    <t>Corteva Inc</t>
  </si>
  <si>
    <t>Fastenal Co</t>
  </si>
  <si>
    <t>GE HealthCare Technologies Inc</t>
  </si>
  <si>
    <t>WW Grainger Inc</t>
  </si>
  <si>
    <t>Kimberly-Clark Corp</t>
  </si>
  <si>
    <t>Kenvue Inc</t>
  </si>
  <si>
    <t>Quanta Services Inc</t>
  </si>
  <si>
    <t>Valero Energy Corp</t>
  </si>
  <si>
    <t>Agilent Technologies Inc</t>
  </si>
  <si>
    <t>DR Horton Inc</t>
  </si>
  <si>
    <t>Fair Isaac Corp</t>
  </si>
  <si>
    <t>Corning Inc</t>
  </si>
  <si>
    <t>Hess Corp</t>
  </si>
  <si>
    <t>Gartner Inc</t>
  </si>
  <si>
    <t>Lululemon Athletica Inc</t>
  </si>
  <si>
    <t>Old Dominion Freight Line Inc</t>
  </si>
  <si>
    <t>Otis Worldwide Corp</t>
  </si>
  <si>
    <t>DuPont de Nemours Inc</t>
  </si>
  <si>
    <t>Dexcom Inc</t>
  </si>
  <si>
    <t>IDEXX Laboratories Inc</t>
  </si>
  <si>
    <t>Ingersoll Rand Inc</t>
  </si>
  <si>
    <t>Keurig Dr Pepper Inc</t>
  </si>
  <si>
    <t>Vulcan Materials Co</t>
  </si>
  <si>
    <t>eBay Inc</t>
  </si>
  <si>
    <t>General Mills Inc</t>
  </si>
  <si>
    <t>Garmin Ltd</t>
  </si>
  <si>
    <t>HP Inc</t>
  </si>
  <si>
    <t>Keysight Technologies Inc</t>
  </si>
  <si>
    <t>Martin Marietta Materials Inc</t>
  </si>
  <si>
    <t>Monster Beverage Corp</t>
  </si>
  <si>
    <t>Monolithic Power Systems Inc</t>
  </si>
  <si>
    <t>Nucor Corp</t>
  </si>
  <si>
    <t>ResMed Inc</t>
  </si>
  <si>
    <t>Rockwell Automation Inc</t>
  </si>
  <si>
    <t>Westinghouse Air Brake Technologies Corp</t>
  </si>
  <si>
    <t>Xylem Inc/NY</t>
  </si>
  <si>
    <t>ANSYS Inc</t>
  </si>
  <si>
    <t>AvalonBay Communities Inc</t>
  </si>
  <si>
    <t>Cardinal Health Inc</t>
  </si>
  <si>
    <t>Equifax Inc</t>
  </si>
  <si>
    <t>Microchip Technology Inc</t>
  </si>
  <si>
    <t>Tractor Supply Co</t>
  </si>
  <si>
    <t>CDW Corp/DE</t>
  </si>
  <si>
    <t>Church &amp; Dwight Co Inc</t>
  </si>
  <si>
    <t>Dover Corp</t>
  </si>
  <si>
    <t>Fortive Corp</t>
  </si>
  <si>
    <t>PPG Industries Inc</t>
  </si>
  <si>
    <t>Tyler Technologies Inc</t>
  </si>
  <si>
    <t>Archer-Daniels-Midland Co</t>
  </si>
  <si>
    <t>Deckers Outdoor Corp</t>
  </si>
  <si>
    <t>Devon Energy Corp</t>
  </si>
  <si>
    <t>Equity Residential</t>
  </si>
  <si>
    <t>Halliburton Co</t>
  </si>
  <si>
    <t>Hershey Co/The</t>
  </si>
  <si>
    <t>Kellanova</t>
  </si>
  <si>
    <t>Mettler-Toledo International Inc</t>
  </si>
  <si>
    <t>NetApp Inc</t>
  </si>
  <si>
    <t>ON Semiconductor Corp</t>
  </si>
  <si>
    <t>PulteGroup Inc</t>
  </si>
  <si>
    <t>Super Micro Computer Inc</t>
  </si>
  <si>
    <t>STERIS PLC</t>
  </si>
  <si>
    <t>Texas Pacific Land Corp</t>
  </si>
  <si>
    <t>Veralto Corp</t>
  </si>
  <si>
    <t>Waters Corp</t>
  </si>
  <si>
    <t>Weyerhaeuser Co</t>
  </si>
  <si>
    <t>Biogen Inc</t>
  </si>
  <si>
    <t>Clorox Co/The</t>
  </si>
  <si>
    <t>Coterra Energy Inc</t>
  </si>
  <si>
    <t>Hubbell Inc</t>
  </si>
  <si>
    <t>Jabil Inc</t>
  </si>
  <si>
    <t>Lennox International Inc</t>
  </si>
  <si>
    <t>McCormick &amp; Co Inc/MD</t>
  </si>
  <si>
    <t>Packaging Corp of America</t>
  </si>
  <si>
    <t>Insulet Corp</t>
  </si>
  <si>
    <t>PTC Inc</t>
  </si>
  <si>
    <t>Steel Dynamics Inc</t>
  </si>
  <si>
    <t>Teradyne Inc</t>
  </si>
  <si>
    <t>Trimble Inc</t>
  </si>
  <si>
    <t>VeriSign Inc</t>
  </si>
  <si>
    <t>ZIMMER BIOMET HOLDINGS INC</t>
  </si>
  <si>
    <t>Akamai Technologies Inc</t>
  </si>
  <si>
    <t>Best Buy Co Inc</t>
  </si>
  <si>
    <t>Builders FirstSource Inc</t>
  </si>
  <si>
    <t>Cooper Cos Inc/The</t>
  </si>
  <si>
    <t>Estee Lauder Cos Inc/The</t>
  </si>
  <si>
    <t>Expeditors International of Washington Inc</t>
  </si>
  <si>
    <t>F5 Inc</t>
  </si>
  <si>
    <t>First Solar Inc</t>
  </si>
  <si>
    <t>Genuine Parts Co</t>
  </si>
  <si>
    <t>Jacobs Solutions Inc</t>
  </si>
  <si>
    <t>Leidos Holdings Inc</t>
  </si>
  <si>
    <t>Mid-America Apartment Communities Inc</t>
  </si>
  <si>
    <t>Masco Corp</t>
  </si>
  <si>
    <t>Pentair PLC</t>
  </si>
  <si>
    <t>ULTA BEAUTY INC</t>
  </si>
  <si>
    <t>West Pharmaceutical Services Inc</t>
  </si>
  <si>
    <t>Zebra Technologies Corp</t>
  </si>
  <si>
    <t>Align Technology Inc</t>
  </si>
  <si>
    <t>Avery Dennison Corp</t>
  </si>
  <si>
    <t>CF Industries Holdings Inc</t>
  </si>
  <si>
    <t>CH Robinson Worldwide Inc</t>
  </si>
  <si>
    <t>Camden Property Trust</t>
  </si>
  <si>
    <t>EPAM Systems Inc</t>
  </si>
  <si>
    <t>Hologic Inc</t>
  </si>
  <si>
    <t>IDEX Corp</t>
  </si>
  <si>
    <t>Juniper Networks Inc</t>
  </si>
  <si>
    <t>Molina Healthcare Inc</t>
  </si>
  <si>
    <t>Pool Corp</t>
  </si>
  <si>
    <t>Rollins Inc</t>
  </si>
  <si>
    <t>Albemarle Corp</t>
  </si>
  <si>
    <t>Allegion plc</t>
  </si>
  <si>
    <t>Enphase Energy Inc</t>
  </si>
  <si>
    <t>Generac Holdings Inc</t>
  </si>
  <si>
    <t>Henry Schein Inc</t>
  </si>
  <si>
    <t>Incyte Corp</t>
  </si>
  <si>
    <t>LKQ Corp</t>
  </si>
  <si>
    <t>Lamb Weston Holdings Inc</t>
  </si>
  <si>
    <t>Mosaic Co/The</t>
  </si>
  <si>
    <t>Nordson Corp</t>
  </si>
  <si>
    <t>Paycom Software Inc</t>
  </si>
  <si>
    <t>Ralph Lauren Corp</t>
  </si>
  <si>
    <t>Skyworks Solutions Inc</t>
  </si>
  <si>
    <t>Bio-Techne Corp</t>
  </si>
  <si>
    <t>A O Smith Corp</t>
  </si>
  <si>
    <t>Charles River Laboratories International Inc</t>
  </si>
  <si>
    <t>Mohawk Industries Inc</t>
  </si>
  <si>
    <t>Teleflex Inc</t>
  </si>
  <si>
    <t>ABIOMED INC</t>
  </si>
  <si>
    <t>Security Name</t>
  </si>
  <si>
    <t>Weightings</t>
  </si>
  <si>
    <t>Sector Formula</t>
  </si>
  <si>
    <t>Sector</t>
  </si>
  <si>
    <t>Newyork</t>
  </si>
  <si>
    <t>US</t>
  </si>
  <si>
    <t>Banking Services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</si>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</sst>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rgb="FF32302F"/>
      <name val="Arial"/>
      <family val="2"/>
    </font>
    <font>
      <sz val="10"/>
      <color rgb="FF32302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indent="1"/>
    </xf>
    <xf numFmtId="0" fontId="2" fillId="0" borderId="0" xfId="0" applyFont="1" applyAlignment="1">
      <alignment horizontal="left" vertical="center" wrapText="1" indent="1"/>
    </xf>
    <xf numFmtId="10" fontId="3" fillId="0" borderId="0" xfId="0" applyNumberFormat="1" applyFont="1" applyAlignment="1">
      <alignment horizontal="left" vertical="center" wrapText="1" indent="1"/>
    </xf>
    <xf numFmtId="0" fontId="1" fillId="0" borderId="0" xfId="0" applyFo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ocuments\Halal-ETF-Tool\0-%20Reference%20Sheet.xlsx" TargetMode="External"/><Relationship Id="rId1" Type="http://schemas.openxmlformats.org/officeDocument/2006/relationships/externalLinkPath" Target="0-%20Reference%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 Reference"/>
      <sheetName val="Reference Country"/>
      <sheetName val="Sheet1"/>
      <sheetName val="WSHR.NE Sector"/>
      <sheetName val="WSHR.NE Country"/>
    </sheetNames>
    <sheetDataSet>
      <sheetData sheetId="0">
        <row r="1">
          <cell r="A1" t="str">
            <v xml:space="preserve">Sector Refernce </v>
          </cell>
          <cell r="B1" t="str">
            <v>Sector</v>
          </cell>
        </row>
        <row r="2">
          <cell r="A2" t="str">
            <v>Aerospace &amp; Defense</v>
          </cell>
          <cell r="B2" t="str">
            <v>Aerospace &amp; Defense</v>
          </cell>
        </row>
        <row r="3">
          <cell r="A3" t="str">
            <v>Automobiles &amp; Auto Parts</v>
          </cell>
          <cell r="B3" t="str">
            <v>Automobiles &amp; Auto Parts</v>
          </cell>
        </row>
        <row r="4">
          <cell r="A4" t="str">
            <v>Banking Services</v>
          </cell>
          <cell r="B4" t="str">
            <v>Financials</v>
          </cell>
        </row>
        <row r="5">
          <cell r="A5" t="str">
            <v>Beverages</v>
          </cell>
          <cell r="B5" t="str">
            <v>Consumer Discretionary</v>
          </cell>
        </row>
        <row r="6">
          <cell r="A6" t="str">
            <v>Biotechnology &amp; Medical Research</v>
          </cell>
          <cell r="B6" t="str">
            <v>Healthcare</v>
          </cell>
        </row>
        <row r="7">
          <cell r="A7" t="str">
            <v>Chemicals</v>
          </cell>
          <cell r="B7" t="str">
            <v>Chemicals</v>
          </cell>
        </row>
        <row r="8">
          <cell r="A8" t="str">
            <v>Coal</v>
          </cell>
          <cell r="B8" t="str">
            <v>Energy</v>
          </cell>
        </row>
        <row r="9">
          <cell r="A9" t="str">
            <v>Communications &amp; Networking</v>
          </cell>
          <cell r="B9" t="str">
            <v>Communications</v>
          </cell>
        </row>
        <row r="10">
          <cell r="A10" t="str">
            <v>Computers, Phones &amp; Household Electronics</v>
          </cell>
          <cell r="B10" t="str">
            <v>Technology</v>
          </cell>
        </row>
        <row r="11">
          <cell r="A11" t="str">
            <v>Construction &amp; Engineering</v>
          </cell>
          <cell r="B11" t="str">
            <v>Construction</v>
          </cell>
        </row>
        <row r="12">
          <cell r="A12" t="str">
            <v>Construction Materials</v>
          </cell>
          <cell r="B12" t="str">
            <v>Construction</v>
          </cell>
        </row>
        <row r="13">
          <cell r="A13" t="str">
            <v>Consumer Goods Conglomerates</v>
          </cell>
          <cell r="B13" t="str">
            <v>Consumer Discretionary</v>
          </cell>
        </row>
        <row r="14">
          <cell r="A14" t="str">
            <v>Containers &amp; Packaging</v>
          </cell>
          <cell r="B14" t="str">
            <v>Containers &amp; Packaging</v>
          </cell>
        </row>
        <row r="15">
          <cell r="A15" t="str">
            <v>Diversified Industrial Goods Wholesale</v>
          </cell>
          <cell r="B15" t="str">
            <v>Utilities</v>
          </cell>
        </row>
        <row r="16">
          <cell r="A16" t="str">
            <v>Diversified Retail</v>
          </cell>
          <cell r="B16" t="str">
            <v>Retail</v>
          </cell>
        </row>
        <row r="17">
          <cell r="A17" t="str">
            <v>Electrical Utilities &amp; IPPs</v>
          </cell>
          <cell r="B17" t="str">
            <v>Technology</v>
          </cell>
        </row>
        <row r="18">
          <cell r="A18" t="str">
            <v>Electronic Equipment &amp; Parts</v>
          </cell>
          <cell r="B18" t="str">
            <v>Technology</v>
          </cell>
        </row>
        <row r="19">
          <cell r="A19" t="str">
            <v>Food &amp; Drug Retailing</v>
          </cell>
          <cell r="B19" t="str">
            <v>Utilities</v>
          </cell>
        </row>
        <row r="20">
          <cell r="A20" t="str">
            <v>Food &amp; Drug Retailing</v>
          </cell>
          <cell r="B20" t="str">
            <v>Utilities</v>
          </cell>
        </row>
        <row r="21">
          <cell r="A21" t="str">
            <v>Food &amp; Tobacco</v>
          </cell>
          <cell r="B21" t="str">
            <v>Consumer Discretionary</v>
          </cell>
        </row>
        <row r="22">
          <cell r="A22" t="str">
            <v>Freight &amp; Logistics Services</v>
          </cell>
          <cell r="B22" t="str">
            <v>Real Estate</v>
          </cell>
        </row>
        <row r="23">
          <cell r="A23" t="str">
            <v>Healthcare</v>
          </cell>
          <cell r="B23" t="str">
            <v>Healthcare</v>
          </cell>
        </row>
        <row r="24">
          <cell r="A24" t="str">
            <v>Healthcare Equipment &amp; Supplies</v>
          </cell>
          <cell r="B24" t="str">
            <v>Healthcare</v>
          </cell>
        </row>
        <row r="25">
          <cell r="A25" t="str">
            <v>Healthcare Providers &amp; Services</v>
          </cell>
          <cell r="B25" t="str">
            <v>Healthcare</v>
          </cell>
        </row>
        <row r="26">
          <cell r="A26" t="str">
            <v>Homebuilding &amp; Construction Supplies</v>
          </cell>
          <cell r="B26" t="str">
            <v>Construction</v>
          </cell>
        </row>
        <row r="27">
          <cell r="A27" t="str">
            <v>Hotels &amp; Entertainment Services</v>
          </cell>
          <cell r="B27" t="str">
            <v>Real Estate</v>
          </cell>
        </row>
        <row r="28">
          <cell r="A28" t="str">
            <v>Household Goods</v>
          </cell>
          <cell r="B28" t="str">
            <v>Real Estate</v>
          </cell>
        </row>
        <row r="29">
          <cell r="A29" t="str">
            <v>Insurance</v>
          </cell>
          <cell r="B29" t="str">
            <v>Financials</v>
          </cell>
        </row>
        <row r="30">
          <cell r="A30" t="str">
            <v>Integrated Hardware &amp; Software</v>
          </cell>
          <cell r="B30" t="str">
            <v>Utilities</v>
          </cell>
        </row>
        <row r="31">
          <cell r="A31" t="str">
            <v>Leisure Products</v>
          </cell>
          <cell r="B31" t="str">
            <v>Leisure Products</v>
          </cell>
        </row>
        <row r="32">
          <cell r="A32" t="str">
            <v>Machinery, Equipment &amp; Components</v>
          </cell>
          <cell r="B32" t="str">
            <v>Utilities</v>
          </cell>
        </row>
        <row r="33">
          <cell r="A33" t="str">
            <v>Media &amp; Publishing</v>
          </cell>
          <cell r="B33" t="str">
            <v>Communications</v>
          </cell>
        </row>
        <row r="34">
          <cell r="A34" t="str">
            <v>Metals &amp; Mining</v>
          </cell>
          <cell r="B34" t="str">
            <v>Metals &amp; Mining</v>
          </cell>
        </row>
        <row r="35">
          <cell r="A35" t="str">
            <v>Miscellaneous Educational Service Providers</v>
          </cell>
          <cell r="B35" t="str">
            <v>Metals &amp; Mining</v>
          </cell>
        </row>
        <row r="36">
          <cell r="A36" t="str">
            <v>Multiline Utilities</v>
          </cell>
          <cell r="B36" t="str">
            <v>Utilities</v>
          </cell>
        </row>
        <row r="37">
          <cell r="A37" t="str">
            <v>Natural Gas Utilities</v>
          </cell>
          <cell r="B37" t="str">
            <v>Energy</v>
          </cell>
        </row>
        <row r="38">
          <cell r="A38" t="str">
            <v>Office Equipment</v>
          </cell>
          <cell r="B38" t="str">
            <v>Office Equipment</v>
          </cell>
        </row>
        <row r="39">
          <cell r="A39" t="str">
            <v>Oil &amp; Gas</v>
          </cell>
          <cell r="B39" t="str">
            <v>Energy</v>
          </cell>
        </row>
        <row r="40">
          <cell r="A40" t="str">
            <v>Oil &amp; Gas Related Equipment and Services</v>
          </cell>
          <cell r="B40" t="str">
            <v>Energy</v>
          </cell>
        </row>
        <row r="41">
          <cell r="A41" t="str">
            <v>Paper &amp; Forest Products</v>
          </cell>
          <cell r="B41" t="str">
            <v>Energy</v>
          </cell>
        </row>
        <row r="42">
          <cell r="A42" t="str">
            <v>Passenger Transportation Services</v>
          </cell>
          <cell r="B42" t="str">
            <v>Transportation</v>
          </cell>
        </row>
        <row r="43">
          <cell r="A43" t="str">
            <v>Personal &amp; Household Products &amp; Services</v>
          </cell>
          <cell r="B43" t="str">
            <v>Utilities</v>
          </cell>
        </row>
        <row r="44">
          <cell r="A44" t="str">
            <v>Pharmaceuticals</v>
          </cell>
          <cell r="B44" t="str">
            <v>Pharmaceuticals</v>
          </cell>
        </row>
        <row r="45">
          <cell r="A45" t="str">
            <v>Professional &amp; Commercial Services</v>
          </cell>
          <cell r="B45" t="str">
            <v>Professional &amp; Commercial Services</v>
          </cell>
        </row>
        <row r="46">
          <cell r="A46" t="str">
            <v>Real Estate Operations</v>
          </cell>
          <cell r="B46" t="str">
            <v>Real Estate</v>
          </cell>
        </row>
        <row r="47">
          <cell r="A47" t="str">
            <v>Real Estate Operations</v>
          </cell>
          <cell r="B47" t="str">
            <v>Real Estate</v>
          </cell>
        </row>
        <row r="48">
          <cell r="A48" t="str">
            <v>Renewable Energy</v>
          </cell>
          <cell r="B48" t="str">
            <v>Energy</v>
          </cell>
        </row>
        <row r="49">
          <cell r="A49" t="str">
            <v>Residential &amp; Commercial REIT</v>
          </cell>
          <cell r="B49" t="str">
            <v>Real Estate</v>
          </cell>
        </row>
        <row r="50">
          <cell r="A50" t="str">
            <v>Semiconductors &amp; Semiconductor Equipment</v>
          </cell>
          <cell r="B50" t="str">
            <v>Semiconductors &amp; Semiconductor Equipment</v>
          </cell>
        </row>
        <row r="51">
          <cell r="A51" t="str">
            <v>Software &amp; IT Services</v>
          </cell>
          <cell r="B51" t="str">
            <v>Technology</v>
          </cell>
        </row>
        <row r="52">
          <cell r="A52" t="str">
            <v>Specialty Retailers</v>
          </cell>
          <cell r="B52" t="str">
            <v>Retail</v>
          </cell>
        </row>
        <row r="53">
          <cell r="A53" t="str">
            <v>Technology</v>
          </cell>
          <cell r="B53" t="str">
            <v>Technology</v>
          </cell>
        </row>
        <row r="54">
          <cell r="A54" t="str">
            <v>Telecommunications Services</v>
          </cell>
          <cell r="B54" t="str">
            <v>Communications</v>
          </cell>
        </row>
        <row r="55">
          <cell r="A55" t="str">
            <v>Telecommunications Services</v>
          </cell>
          <cell r="B55" t="str">
            <v>Communications</v>
          </cell>
        </row>
        <row r="56">
          <cell r="A56" t="str">
            <v>Textiles &amp; Apparel</v>
          </cell>
          <cell r="B56" t="str">
            <v>Utilities</v>
          </cell>
        </row>
        <row r="57">
          <cell r="A57" t="str">
            <v>Transport Infrastructure</v>
          </cell>
          <cell r="B57" t="str">
            <v>Utilities</v>
          </cell>
        </row>
        <row r="58">
          <cell r="A58" t="str">
            <v>Uranium</v>
          </cell>
          <cell r="B58" t="str">
            <v>Metals &amp; Mining</v>
          </cell>
        </row>
        <row r="59">
          <cell r="A59" t="str">
            <v>Utilities</v>
          </cell>
          <cell r="B59" t="str">
            <v>Utilities</v>
          </cell>
        </row>
      </sheetData>
      <sheetData sheetId="1">
        <row r="1">
          <cell r="A1" t="str">
            <v>Country Reference</v>
          </cell>
          <cell r="B1" t="str">
            <v>Country</v>
          </cell>
        </row>
        <row r="2">
          <cell r="A2" t="str">
            <v>AU</v>
          </cell>
          <cell r="B2" t="str">
            <v>Australia</v>
          </cell>
        </row>
        <row r="3">
          <cell r="A3" t="str">
            <v>CA</v>
          </cell>
          <cell r="B3" t="str">
            <v xml:space="preserve">Canada </v>
          </cell>
        </row>
        <row r="4">
          <cell r="A4" t="str">
            <v>CH</v>
          </cell>
          <cell r="B4" t="str">
            <v>China</v>
          </cell>
        </row>
        <row r="5">
          <cell r="A5" t="str">
            <v>CN</v>
          </cell>
          <cell r="B5" t="str">
            <v>Switzerland</v>
          </cell>
        </row>
        <row r="6">
          <cell r="A6" t="str">
            <v>DE</v>
          </cell>
          <cell r="B6" t="str">
            <v>Germany</v>
          </cell>
        </row>
        <row r="7">
          <cell r="A7" t="str">
            <v>FI</v>
          </cell>
          <cell r="B7" t="str">
            <v>Finland</v>
          </cell>
        </row>
        <row r="8">
          <cell r="A8" t="str">
            <v>FR</v>
          </cell>
          <cell r="B8" t="str">
            <v>France</v>
          </cell>
        </row>
        <row r="9">
          <cell r="A9" t="str">
            <v>GB</v>
          </cell>
          <cell r="B9" t="str">
            <v>Great Britin</v>
          </cell>
        </row>
        <row r="10">
          <cell r="A10" t="str">
            <v>IE</v>
          </cell>
          <cell r="B10" t="str">
            <v>Ireland</v>
          </cell>
        </row>
        <row r="11">
          <cell r="A11" t="str">
            <v>IE</v>
          </cell>
          <cell r="B11" t="str">
            <v>Ireland</v>
          </cell>
        </row>
        <row r="12">
          <cell r="A12" t="str">
            <v>JP</v>
          </cell>
          <cell r="B12" t="str">
            <v>Japan</v>
          </cell>
        </row>
        <row r="13">
          <cell r="A13" t="str">
            <v>JP</v>
          </cell>
          <cell r="B13" t="str">
            <v>Japan</v>
          </cell>
        </row>
        <row r="14">
          <cell r="A14" t="str">
            <v>JP</v>
          </cell>
          <cell r="B14" t="str">
            <v>Japan</v>
          </cell>
        </row>
        <row r="15">
          <cell r="A15" t="str">
            <v>NL</v>
          </cell>
          <cell r="B15" t="str">
            <v>Netherlands</v>
          </cell>
        </row>
        <row r="16">
          <cell r="A16" t="str">
            <v>NZ</v>
          </cell>
          <cell r="B16" t="str">
            <v>New Zeland</v>
          </cell>
        </row>
        <row r="17">
          <cell r="A17" t="str">
            <v>SE</v>
          </cell>
          <cell r="B17" t="str">
            <v>Sweden</v>
          </cell>
        </row>
        <row r="18">
          <cell r="A18" t="str">
            <v>TW</v>
          </cell>
          <cell r="B18" t="str">
            <v>Taiwan</v>
          </cell>
        </row>
        <row r="19">
          <cell r="A19" t="str">
            <v>US</v>
          </cell>
          <cell r="B19" t="str">
            <v>United States</v>
          </cell>
        </row>
        <row r="20">
          <cell r="A20" t="str">
            <v>US</v>
          </cell>
          <cell r="B20" t="str">
            <v>United States</v>
          </cell>
        </row>
        <row r="21">
          <cell r="A21" t="str">
            <v>US</v>
          </cell>
          <cell r="B21" t="str">
            <v>United States</v>
          </cell>
        </row>
        <row r="22">
          <cell r="A22" t="str">
            <v>US</v>
          </cell>
          <cell r="B22" t="str">
            <v>United States</v>
          </cell>
        </row>
        <row r="23">
          <cell r="A23" t="str">
            <v>US</v>
          </cell>
          <cell r="B23" t="str">
            <v>United States</v>
          </cell>
        </row>
        <row r="24">
          <cell r="A24" t="str">
            <v>US</v>
          </cell>
          <cell r="B24" t="str">
            <v>United States</v>
          </cell>
        </row>
        <row r="25">
          <cell r="A25" t="str">
            <v>US</v>
          </cell>
          <cell r="B25" t="str">
            <v>United States</v>
          </cell>
        </row>
        <row r="26">
          <cell r="A26" t="str">
            <v>DK</v>
          </cell>
          <cell r="B26" t="str">
            <v>Denmark</v>
          </cell>
        </row>
        <row r="27">
          <cell r="A27" t="str">
            <v>KR</v>
          </cell>
          <cell r="B27" t="str">
            <v>South Korea</v>
          </cell>
        </row>
        <row r="28">
          <cell r="A28" t="str">
            <v>IN</v>
          </cell>
          <cell r="B28" t="str">
            <v>India</v>
          </cell>
        </row>
        <row r="29">
          <cell r="A29" t="str">
            <v>ES</v>
          </cell>
          <cell r="B29" t="str">
            <v>Spain</v>
          </cell>
        </row>
        <row r="30">
          <cell r="A30" t="str">
            <v>IT</v>
          </cell>
          <cell r="B30" t="str">
            <v>Italy</v>
          </cell>
        </row>
        <row r="31">
          <cell r="A31" t="str">
            <v>SG</v>
          </cell>
          <cell r="B31" t="str">
            <v>Singapore</v>
          </cell>
        </row>
        <row r="32">
          <cell r="A32" t="str">
            <v>BR</v>
          </cell>
          <cell r="B32" t="str">
            <v>Brazil</v>
          </cell>
        </row>
        <row r="33">
          <cell r="A33" t="str">
            <v>RU</v>
          </cell>
          <cell r="B33" t="str">
            <v>Russia</v>
          </cell>
        </row>
        <row r="34">
          <cell r="A34" t="str">
            <v>DB</v>
          </cell>
          <cell r="B34" t="str">
            <v>Dubai</v>
          </cell>
        </row>
        <row r="35">
          <cell r="A35" t="str">
            <v>ZA</v>
          </cell>
          <cell r="B35" t="str">
            <v>South Africa</v>
          </cell>
        </row>
        <row r="36">
          <cell r="A36" t="str">
            <v>MX</v>
          </cell>
          <cell r="B36" t="str">
            <v>Mexico</v>
          </cell>
        </row>
        <row r="37">
          <cell r="A37" t="str">
            <v>TH</v>
          </cell>
          <cell r="B37" t="str">
            <v>Thai Land</v>
          </cell>
        </row>
        <row r="38">
          <cell r="A38" t="str">
            <v>KY</v>
          </cell>
          <cell r="B38" t="str">
            <v>Cayman Islands</v>
          </cell>
        </row>
        <row r="39">
          <cell r="A39" t="str">
            <v>HK</v>
          </cell>
          <cell r="B39" t="str">
            <v>Hong Kong</v>
          </cell>
        </row>
        <row r="40">
          <cell r="A40" t="str">
            <v>BE</v>
          </cell>
          <cell r="B40" t="str">
            <v xml:space="preserve">Belgium </v>
          </cell>
        </row>
        <row r="41">
          <cell r="A41" t="str">
            <v>MY</v>
          </cell>
          <cell r="B41" t="str">
            <v>Malaysia</v>
          </cell>
        </row>
        <row r="42">
          <cell r="A42" t="str">
            <v>IL</v>
          </cell>
          <cell r="B42" t="str">
            <v>Isreal</v>
          </cell>
        </row>
        <row r="43">
          <cell r="A43" t="str">
            <v>TR</v>
          </cell>
          <cell r="B43" t="str">
            <v>Türkiye</v>
          </cell>
        </row>
        <row r="44">
          <cell r="A44" t="str">
            <v>LU</v>
          </cell>
          <cell r="B44" t="str">
            <v>Luxembourg</v>
          </cell>
        </row>
        <row r="45">
          <cell r="A45" t="str">
            <v>ID</v>
          </cell>
          <cell r="B45" t="str">
            <v>Indonesia</v>
          </cell>
        </row>
        <row r="46">
          <cell r="A46" t="str">
            <v>CL</v>
          </cell>
          <cell r="B46" t="str">
            <v>Chile</v>
          </cell>
        </row>
        <row r="47">
          <cell r="A47" t="str">
            <v>VN</v>
          </cell>
          <cell r="B47" t="str">
            <v>Vietnam</v>
          </cell>
        </row>
        <row r="48">
          <cell r="A48" t="str">
            <v>GR</v>
          </cell>
          <cell r="B48" t="str">
            <v>Germany</v>
          </cell>
        </row>
        <row r="49">
          <cell r="A49" t="str">
            <v>NO</v>
          </cell>
          <cell r="B49" t="str">
            <v>Norway</v>
          </cell>
        </row>
        <row r="50">
          <cell r="A50" t="str">
            <v>PL</v>
          </cell>
          <cell r="B50" t="str">
            <v>Poland</v>
          </cell>
        </row>
      </sheetData>
      <sheetData sheetId="2"/>
      <sheetData sheetId="3"/>
      <sheetData sheetId="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10">
  <rv s="0">
    <v>https://www.bing.com/financeapi/forcetrigger?t=a1mou2&amp;q=XNAS%3aAAPL&amp;form=skydnc</v>
    <v>Learn more on Bing</v>
  </rv>
  <rv s="1">
    <v>en-US</v>
    <v>a1mou2</v>
    <v>268435456</v>
    <v>1</v>
    <v>Powered by Refinitiv</v>
    <v>0</v>
    <v>APPLE INC. (XNAS:AAPL)</v>
    <v>2</v>
    <v>3</v>
    <v>Finance</v>
    <v>4</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0</v>
    <v>240.99</v>
    <v>3678264000000</v>
    <v>APPLE INC.</v>
    <v>APPLE INC.</v>
    <v>241.25</v>
    <v>35.130600000000001</v>
    <v>241.53</v>
    <v>244.6</v>
    <v>244.64</v>
    <v>15037870000</v>
    <v>AAPL</v>
    <v>APPLE INC. (XNAS:AAPL)</v>
    <v>40896227</v>
    <v>57260990</v>
    <v>1977</v>
  </rv>
  <rv s="2">
    <v>1</v>
  </rv>
  <rv s="0">
    <v>https://www.bing.com/financeapi/forcetrigger?t=a1yv52&amp;q=XNAS%3aNVDA&amp;form=skydnc</v>
    <v>Learn more on Bing</v>
  </rv>
  <rv s="1">
    <v>en-US</v>
    <v>a1yv52</v>
    <v>268435456</v>
    <v>1</v>
    <v>Powered by Refinitiv</v>
    <v>0</v>
    <v>NVIDIA CORPORATION (XNAS:NVDA)</v>
    <v>2</v>
    <v>3</v>
    <v>Finance</v>
    <v>4</v>
    <v>153.13</v>
    <v>66.248000000000005</v>
    <v>1.7685999999999999</v>
    <v>3.56</v>
    <v>-2.6650000000000003E-3</v>
    <v>2.6314000000000001E-2</v>
    <v>-0.37</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45702.997280902346</v>
    <v>3</v>
    <v>135.5</v>
    <v>3400437000000</v>
    <v>NVIDIA CORPORATION</v>
    <v>NVIDIA CORPORATION</v>
    <v>136.47999999999999</v>
    <v>54.710599999999999</v>
    <v>135.29</v>
    <v>138.85</v>
    <v>138.47999999999999</v>
    <v>24490000000</v>
    <v>NVDA</v>
    <v>NVIDIA CORPORATION (XNAS:NVDA)</v>
    <v>195479557</v>
    <v>281201983</v>
    <v>1998</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9</v>
    <v>Software &amp; IT Services</v>
    <v>Stock</v>
    <v>45702.997278425784</v>
    <v>10</v>
    <v>405.88</v>
    <v>3036261000000</v>
    <v>MICROSOFT CORPORATION</v>
    <v>MICROSOFT CORPORATION</v>
    <v>407.79</v>
    <v>32.899700000000003</v>
    <v>410.54</v>
    <v>408.43</v>
    <v>408.05</v>
    <v>7433982000</v>
    <v>MSFT</v>
    <v>MICROSOFT CORPORATION (XNAS:MSFT)</v>
    <v>22758464</v>
    <v>22960259</v>
    <v>1993</v>
  </rv>
  <rv s="2">
    <v>11</v>
  </rv>
  <rv s="0">
    <v>https://www.bing.com/financeapi/forcetrigger?t=a1nhlh&amp;q=XNAS%3aAMZN&amp;form=skydnc</v>
    <v>Learn more on Bing</v>
  </rv>
  <rv s="1">
    <v>en-US</v>
    <v>a1nhlh</v>
    <v>268435456</v>
    <v>1</v>
    <v>Powered by Refinitiv</v>
    <v>0</v>
    <v>AMAZON.COM, INC. (XNAS:AMZN)</v>
    <v>2</v>
    <v>3</v>
    <v>Finance</v>
    <v>4</v>
    <v>242.52</v>
    <v>151.61000000000001</v>
    <v>1.1761999999999999</v>
    <v>-1.69</v>
    <v>-3.9359999999999997E-4</v>
    <v>-7.3360000000000005E-3</v>
    <v>-0.09</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229.89</v>
    <v>Diversified Retail</v>
    <v>Stock</v>
    <v>45702.997281284377</v>
    <v>13</v>
    <v>227.23</v>
    <v>2423489000000</v>
    <v>AMAZON.COM, INC.</v>
    <v>AMAZON.COM, INC.</v>
    <v>229.2</v>
    <v>41.410299999999999</v>
    <v>230.37</v>
    <v>228.68</v>
    <v>228.59</v>
    <v>10597730000</v>
    <v>AMZN</v>
    <v>AMAZON.COM, INC. (XNAS:AMZN)</v>
    <v>27031084</v>
    <v>35930256</v>
    <v>1996</v>
  </rv>
  <rv s="2">
    <v>14</v>
  </rv>
  <rv s="0">
    <v>https://www.bing.com/financeapi/forcetrigger?t=a1slm7&amp;q=XNAS%3aMETA&amp;form=skydnc</v>
    <v>Learn more on Bing</v>
  </rv>
  <rv s="1">
    <v>en-US</v>
    <v>a1slm7</v>
    <v>268435456</v>
    <v>1</v>
    <v>Powered by Refinitiv</v>
    <v>0</v>
    <v>Meta Platforms, Inc. (XNAS:META)</v>
    <v>2</v>
    <v>3</v>
    <v>Finance</v>
    <v>4</v>
    <v>740.91</v>
    <v>414.5</v>
    <v>1.2255</v>
    <v>8.11</v>
    <v>5.8369999999999993E-4</v>
    <v>1.1132E-2</v>
    <v>0.43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740.91</v>
    <v>Software &amp; IT Services</v>
    <v>Stock</v>
    <v>45702.917696503908</v>
    <v>16</v>
    <v>725.62</v>
    <v>1866471000000</v>
    <v>Meta Platforms, Inc.</v>
    <v>Meta Platforms, Inc.</v>
    <v>726.14</v>
    <v>30.490300000000001</v>
    <v>728.56</v>
    <v>736.67</v>
    <v>737.1</v>
    <v>2533659000</v>
    <v>META</v>
    <v>Meta Platforms, Inc. (XNAS:META)</v>
    <v>16901249</v>
    <v>16008891</v>
    <v>2004</v>
  </rv>
  <rv s="2">
    <v>17</v>
  </rv>
  <rv s="0">
    <v>https://www.bing.com/financeapi/forcetrigger?t=a1nz8m&amp;q=XNAS%3aAVGO&amp;form=skydnc</v>
    <v>Learn more on Bing</v>
  </rv>
  <rv s="1">
    <v>en-US</v>
    <v>a1nz8m</v>
    <v>268435456</v>
    <v>1</v>
    <v>Powered by Refinitiv</v>
    <v>0</v>
    <v>BROADCOM INC. (XNAS:AVGO)</v>
    <v>2</v>
    <v>3</v>
    <v>Finance</v>
    <v>4</v>
    <v>251.88</v>
    <v>119.756</v>
    <v>1.0102</v>
    <v>-2.76</v>
    <v>-2.4889999999999999E-3</v>
    <v>-1.1705E-2</v>
    <v>-0.57999999999999996</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235.74</v>
    <v>Semiconductors &amp; Semiconductor Equipment</v>
    <v>Stock</v>
    <v>45702.917647753908</v>
    <v>19</v>
    <v>228.9</v>
    <v>1092342000000</v>
    <v>BROADCOM INC.</v>
    <v>BROADCOM INC.</v>
    <v>234.53</v>
    <v>182.19059999999999</v>
    <v>235.8</v>
    <v>233.04</v>
    <v>232.46</v>
    <v>4687356000</v>
    <v>AVGO</v>
    <v>BROADCOM INC. (XNAS:AVGO)</v>
    <v>16988777</v>
    <v>28883017</v>
    <v>2018</v>
  </rv>
  <rv s="2">
    <v>20</v>
  </rv>
  <rv s="0">
    <v>https://www.bing.com/financeapi/forcetrigger?t=a1u3p2&amp;q=XNAS%3aGOOG&amp;form=skydnc</v>
    <v>Learn more on Bing</v>
  </rv>
  <rv s="1">
    <v>en-US</v>
    <v>a1u3p2</v>
    <v>268435456</v>
    <v>1</v>
    <v>Powered by Refinitiv</v>
    <v>0</v>
    <v>ALPHABET INC. (XNAS:GOOG)</v>
    <v>2</v>
    <v>3</v>
    <v>Finance</v>
    <v>4</v>
    <v>208.7</v>
    <v>131.55000000000001</v>
    <v>0.99780000000000002</v>
    <v>-1.01</v>
    <v>4.281E-4</v>
    <v>-5.3759999999999997E-3</v>
    <v>0.08</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188.15</v>
    <v>Software &amp; IT Services</v>
    <v>Stock</v>
    <v>45702.997278726565</v>
    <v>22</v>
    <v>186.11</v>
    <v>2270333000000</v>
    <v>ALPHABET INC.</v>
    <v>ALPHABET INC.</v>
    <v>186.83</v>
    <v>23.222899999999999</v>
    <v>187.88</v>
    <v>186.87</v>
    <v>186.95</v>
    <v>12208000000</v>
    <v>GOOG</v>
    <v>ALPHABET INC. (XNAS:GOOG)</v>
    <v>12714154</v>
    <v>18268293</v>
    <v>2015</v>
  </rv>
  <rv s="2">
    <v>23</v>
  </rv>
  <rv s="0">
    <v>https://www.bing.com/financeapi/forcetrigger?t=a24kar&amp;q=XNAS%3aTSLA&amp;form=skydnc</v>
    <v>Learn more on Bing</v>
  </rv>
  <rv s="1">
    <v>en-US</v>
    <v>a24kar</v>
    <v>268435456</v>
    <v>1</v>
    <v>Powered by Refinitiv</v>
    <v>0</v>
    <v>TESLA, INC. (XNAS:TSLA)</v>
    <v>2</v>
    <v>3</v>
    <v>Finance</v>
    <v>4</v>
    <v>488.53989999999999</v>
    <v>138.80250000000001</v>
    <v>2.4607999999999999</v>
    <v>-0.1</v>
    <v>-5.4100000000000007E-3</v>
    <v>-2.809E-4</v>
    <v>-1.925</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125665</v>
    <v>Nasdaq Stock Market</v>
    <v>XNAS</v>
    <v>XNAS</v>
    <v>1 Tesla Road, AUSTIN, TX, 78725 US</v>
    <v>362</v>
    <v>Automobiles &amp; Auto Parts</v>
    <v>Stock</v>
    <v>45702.997278402341</v>
    <v>25</v>
    <v>347.5</v>
    <v>1144565000000</v>
    <v>TESLA, INC.</v>
    <v>TESLA, INC.</v>
    <v>360.62</v>
    <v>174.7054</v>
    <v>355.94</v>
    <v>355.84</v>
    <v>353.91500000000002</v>
    <v>3216517000</v>
    <v>TSLA</v>
    <v>TESLA, INC. (XNAS:TSLA)</v>
    <v>68277279</v>
    <v>75672989</v>
    <v>2024</v>
  </rv>
  <rv s="2">
    <v>26</v>
  </rv>
  <rv s="0">
    <v>https://www.bing.com/financeapi/forcetrigger?t=a1wyu2&amp;q=XNYS%3aLLY&amp;form=skydnc</v>
    <v>Learn more on Bing</v>
  </rv>
  <rv s="1">
    <v>en-US</v>
    <v>a1wyu2</v>
    <v>268435456</v>
    <v>1</v>
    <v>Powered by Refinitiv</v>
    <v>0</v>
    <v>ELI LILLY AND COMPANY (XNYS:LLY)</v>
    <v>2</v>
    <v>3</v>
    <v>Finance</v>
    <v>10</v>
    <v>972.53</v>
    <v>711.40009999999995</v>
    <v>0.35470000000000002</v>
    <v>-26.33</v>
    <v>-2.0369999999999997E-3</v>
    <v>-3.0251999999999998E-2</v>
    <v>-1.72</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873.49990000000003</v>
    <v>Pharmaceuticals</v>
    <v>Stock</v>
    <v>45702.997279930467</v>
    <v>28</v>
    <v>841.49</v>
    <v>801478800000</v>
    <v>ELI LILLY AND COMPANY</v>
    <v>ELI LILLY AND COMPANY</v>
    <v>869.1</v>
    <v>72.029700000000005</v>
    <v>870.36</v>
    <v>844.03</v>
    <v>842.55</v>
    <v>949315700</v>
    <v>LLY</v>
    <v>ELI LILLY AND COMPANY (XNYS:LLY)</v>
    <v>3222324</v>
    <v>3962393</v>
    <v>1901</v>
  </rv>
  <rv s="2">
    <v>29</v>
  </rv>
  <rv s="0">
    <v>https://www.bing.com/financeapi/forcetrigger?t=a269ec&amp;q=XNYS%3aXOM&amp;form=skydnc</v>
    <v>Learn more on Bing</v>
  </rv>
  <rv s="1">
    <v>en-US</v>
    <v>a269ec</v>
    <v>268435456</v>
    <v>1</v>
    <v>Powered by Refinitiv</v>
    <v>0</v>
    <v>EXXON MOBIL CORPORATION (XNYS:XOM)</v>
    <v>2</v>
    <v>3</v>
    <v>Finance</v>
    <v>10</v>
    <v>126.34</v>
    <v>100.42</v>
    <v>0.8105</v>
    <v>0.09</v>
    <v>6.9110000000000005E-4</v>
    <v>8.3230000000000001E-4</v>
    <v>7.4800000000000005E-2</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110.23</v>
    <v>Oil &amp; Gas</v>
    <v>Stock</v>
    <v>45702.986151064062</v>
    <v>31</v>
    <v>108.1</v>
    <v>471168700000</v>
    <v>EXXON MOBIL CORPORATION</v>
    <v>EXXON MOBIL CORPORATION</v>
    <v>108.52</v>
    <v>13.7851</v>
    <v>108.13</v>
    <v>108.22</v>
    <v>108.31480000000001</v>
    <v>4353000000</v>
    <v>XOM</v>
    <v>EXXON MOBIL CORPORATION (XNYS:XOM)</v>
    <v>15733529</v>
    <v>15096721</v>
    <v>1882</v>
  </rv>
  <rv s="2">
    <v>32</v>
  </rv>
  <rv s="0">
    <v>https://www.bing.com/financeapi/forcetrigger?t=a1uj52&amp;q=XNYS%3aHD&amp;form=skydnc</v>
    <v>Learn more on Bing</v>
  </rv>
  <rv s="1">
    <v>en-US</v>
    <v>a1uj52</v>
    <v>268435456</v>
    <v>1</v>
    <v>Powered by Refinitiv</v>
    <v>0</v>
    <v>THE HOME DEPOT, INC. (XNYS:HD)</v>
    <v>2</v>
    <v>3</v>
    <v>Finance</v>
    <v>10</v>
    <v>439.37</v>
    <v>323.77</v>
    <v>1.0865</v>
    <v>-3.04</v>
    <v>1.441E-3</v>
    <v>-7.3709999999999999E-3</v>
    <v>0.58989999999999998</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417.99990000000003</v>
    <v>Specialty Retailers</v>
    <v>Stock</v>
    <v>45702.997280728909</v>
    <v>34</v>
    <v>408.55509999999998</v>
    <v>406782000000</v>
    <v>THE HOME DEPOT, INC.</v>
    <v>THE HOME DEPOT, INC.</v>
    <v>415</v>
    <v>27.8094</v>
    <v>412.43</v>
    <v>409.39</v>
    <v>410.0899</v>
    <v>993362600</v>
    <v>HD</v>
    <v>THE HOME DEPOT, INC. (XNYS:HD)</v>
    <v>3004396</v>
    <v>3025768</v>
    <v>1978</v>
  </rv>
  <rv s="2">
    <v>35</v>
  </rv>
  <rv s="0">
    <v>https://www.bing.com/financeapi/forcetrigger?t=a1zsjc&amp;q=XNYS%3aPG&amp;form=skydnc</v>
    <v>Learn more on Bing</v>
  </rv>
  <rv s="1">
    <v>en-US</v>
    <v>a1zsjc</v>
    <v>268435456</v>
    <v>1</v>
    <v>Powered by Refinitiv</v>
    <v>0</v>
    <v>THE PROCTER &amp; GAMBLE COMPANY (XNYS:PG)</v>
    <v>2</v>
    <v>3</v>
    <v>Finance</v>
    <v>10</v>
    <v>180.43</v>
    <v>153.52000000000001</v>
    <v>0.41010000000000002</v>
    <v>-8.1199999999999992</v>
    <v>-1.872E-4</v>
    <v>-4.7480000000000001E-2</v>
    <v>-3.0499999999999999E-2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v>
    <v>Personal &amp; Household Products &amp; Services</v>
    <v>Stock</v>
    <v>45702.997279363284</v>
    <v>37</v>
    <v>162.30000000000001</v>
    <v>381952900000</v>
    <v>THE PROCTER &amp; GAMBLE COMPANY</v>
    <v>THE PROCTER &amp; GAMBLE COMPANY</v>
    <v>169.79</v>
    <v>25.954000000000001</v>
    <v>171.02</v>
    <v>162.9</v>
    <v>162.8595</v>
    <v>2344852000</v>
    <v>PG</v>
    <v>THE PROCTER &amp; GAMBLE COMPANY (XNYS:PG)</v>
    <v>13179478</v>
    <v>7069178</v>
    <v>1905</v>
  </rv>
  <rv s="2">
    <v>38</v>
  </rv>
  <rv s="0">
    <v>https://www.bing.com/financeapi/forcetrigger?t=a1w8ec&amp;q=XNYS%3aJNJ&amp;form=skydnc</v>
    <v>Learn more on Bing</v>
  </rv>
  <rv s="1">
    <v>en-US</v>
    <v>a1w8ec</v>
    <v>268435456</v>
    <v>1</v>
    <v>Powered by Refinitiv</v>
    <v>0</v>
    <v>JOHNSON &amp; JOHNSON (XNYS:JNJ)</v>
    <v>2</v>
    <v>3</v>
    <v>Finance</v>
    <v>10</v>
    <v>168.85</v>
    <v>140.68</v>
    <v>0.47949999999999998</v>
    <v>-1.1499999999999999</v>
    <v>-9.5290000000000001E-4</v>
    <v>-7.3129999999999992E-3</v>
    <v>-0.14879999999999999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157.47</v>
    <v>Pharmaceuticals</v>
    <v>Stock</v>
    <v>45702.997279883595</v>
    <v>40</v>
    <v>156.06</v>
    <v>375949300000</v>
    <v>JOHNSON &amp; JOHNSON</v>
    <v>JOHNSON &amp; JOHNSON</v>
    <v>157.29</v>
    <v>26.931000000000001</v>
    <v>157.25</v>
    <v>156.1</v>
    <v>156.00120000000001</v>
    <v>2407617000</v>
    <v>JNJ</v>
    <v>JOHNSON &amp; JOHNSON (XNYS:JNJ)</v>
    <v>6411840</v>
    <v>9456480</v>
    <v>1887</v>
  </rv>
  <rv s="2">
    <v>41</v>
  </rv>
  <rv s="0">
    <v>https://www.bing.com/financeapi/forcetrigger?t=a1mpqh&amp;q=XNYS%3aABBV&amp;form=skydnc</v>
    <v>Learn more on Bing</v>
  </rv>
  <rv s="1">
    <v>en-US</v>
    <v>a1mpqh</v>
    <v>268435456</v>
    <v>1</v>
    <v>Powered by Refinitiv</v>
    <v>0</v>
    <v>ABBVIE INC. (XNYS:ABBV)</v>
    <v>2</v>
    <v>3</v>
    <v>Finance</v>
    <v>10</v>
    <v>207.32</v>
    <v>153.58000000000001</v>
    <v>0.62219999999999998</v>
    <v>-0.65</v>
    <v>6.7400000000000001E-4</v>
    <v>-3.3600000000000001E-3</v>
    <v>0.13</v>
    <v>USD</v>
    <v>AbbVie Inc. is a global, diversified research-based biopharmaceutical company. It researches and develops, manufactures, commercializes and sells medicines and therapies. Its product portfolio includes immunology, oncology, aesthetics, neuroscience, eye care and Other Specialties. Immunology includes Rheumatology, Dermatology, and Gastroenterology. Oncology includes Acute Myeloid Leukemia, Acute Lymphoblastic Leukemia, Chronic Lymphocytic Leukemia and Diffuse large B-cell lymphoma.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Its NX-13 for the treatment of ulcerative colitis and Crohn's disease. Its CEL383 for the treatment of inflammatory bowel disease. Its ALIA-1758 for the treatment of patients with Alzheimer's disease.</v>
    <v>50000</v>
    <v>New York Stock Exchange</v>
    <v>XNYS</v>
    <v>XNYS</v>
    <v>1 N Waukegan Rd, NORTH CHICAGO, IL, 60064 US</v>
    <v>195.18</v>
    <v>Pharmaceuticals</v>
    <v>Stock</v>
    <v>45702.997280740623</v>
    <v>43</v>
    <v>192.78</v>
    <v>340828300000</v>
    <v>ABBVIE INC.</v>
    <v>ABBVIE INC.</v>
    <v>193.95</v>
    <v>80.679599999999994</v>
    <v>193.45</v>
    <v>192.8</v>
    <v>193</v>
    <v>1767140000</v>
    <v>ABBV</v>
    <v>ABBVIE INC. (XNYS:ABBV)</v>
    <v>3976903</v>
    <v>6081934</v>
    <v>2012</v>
  </rv>
  <rv s="2">
    <v>44</v>
  </rv>
  <rv s="0">
    <v>https://www.bing.com/financeapi/forcetrigger?t=a1qc1h&amp;q=XNYS%3aCRM&amp;form=skydnc</v>
    <v>Learn more on Bing</v>
  </rv>
  <rv s="1">
    <v>en-US</v>
    <v>a1qc1h</v>
    <v>268435456</v>
    <v>1</v>
    <v>Powered by Refinitiv</v>
    <v>0</v>
    <v>SALESFORCE, INC. (XNYS:CRM)</v>
    <v>2</v>
    <v>3</v>
    <v>Finance</v>
    <v>4</v>
    <v>369</v>
    <v>212</v>
    <v>1.3357000000000001</v>
    <v>-3.31</v>
    <v>0</v>
    <v>-1.0035000000000001E-2</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328.5</v>
    <v>Software &amp; IT Services</v>
    <v>Stock</v>
    <v>45702.881944444445</v>
    <v>46</v>
    <v>322.62</v>
    <v>312498800000</v>
    <v>SALESFORCE, INC.</v>
    <v>SALESFORCE, INC.</v>
    <v>328.03</v>
    <v>53.694899999999997</v>
    <v>329.85</v>
    <v>326.54000000000002</v>
    <v>326.54000000000002</v>
    <v>957000000</v>
    <v>CRM</v>
    <v>SALESFORCE, INC. (XNYS:CRM)</v>
    <v>5879716</v>
    <v>6530055</v>
    <v>1999</v>
  </rv>
  <rv s="2">
    <v>47</v>
  </rv>
  <rv s="0">
    <v>http://pt.wikipedia.org/wiki/Oracle_Corporation</v>
    <v>Wikipedia</v>
  </rv>
  <rv s="3">
    <v>6</v>
    <v>49</v>
  </rv>
  <rv s="4">
    <v>9</v>
    <v>https://www.bing.com/th?id=AMMS_672116c618c664d13b2515d6587ba357&amp;qlt=95</v>
    <v>50</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10</v>
    <v>198.3099</v>
    <v>106.51</v>
    <v>1.0624</v>
    <v>0.28000000000000003</v>
    <v>4.593E-4</v>
    <v>1.6100000000000001E-3</v>
    <v>0.08</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175.03</v>
    <v>51</v>
    <v>Software &amp; IT Services</v>
    <v>Stock</v>
    <v>45702.997278750001</v>
    <v>52</v>
    <v>172.81280000000001</v>
    <v>487117800000</v>
    <v>ORACLE CORPORATION</v>
    <v>ORACLE CORPORATION</v>
    <v>174.25</v>
    <v>42.603099999999998</v>
    <v>173.86</v>
    <v>174.14</v>
    <v>174.24</v>
    <v>2796956000</v>
    <v>ORCL</v>
    <v>ORACLE CORPORATION (XNYS:ORCL)</v>
    <v>7260851</v>
    <v>13629062</v>
    <v>2005</v>
  </rv>
  <rv s="2">
    <v>53</v>
  </rv>
  <rv s="0">
    <v>https://www.bing.com/financeapi/forcetrigger?t=a1qe5r&amp;q=XNAS%3aCSCO&amp;form=skydnc</v>
    <v>Learn more on Bing</v>
  </rv>
  <rv s="1">
    <v>en-US</v>
    <v>a1qe5r</v>
    <v>268435456</v>
    <v>1</v>
    <v>Powered by Refinitiv</v>
    <v>0</v>
    <v>CISCO SYSTEMS, INC. (XNAS:CSCO)</v>
    <v>2</v>
    <v>3</v>
    <v>Finance</v>
    <v>10</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55</v>
    <v>63.44</v>
    <v>258361500000</v>
    <v>CISCO SYSTEMS, INC.</v>
    <v>CISCO SYSTEMS, INC.</v>
    <v>63.79</v>
    <v>28.425599999999999</v>
    <v>63.84</v>
    <v>64.87</v>
    <v>64.95</v>
    <v>3982758000</v>
    <v>CSCO</v>
    <v>CISCO SYSTEMS, INC. (XNAS:CSCO)</v>
    <v>23693320</v>
    <v>20316380</v>
    <v>2021</v>
  </rv>
  <rv s="2">
    <v>56</v>
  </rv>
  <rv s="0">
    <v>https://www.bing.com/financeapi/forcetrigger?t=a1mthw&amp;q=XNYS%3aACN&amp;form=skydnc</v>
    <v>Learn more on Bing</v>
  </rv>
  <rv s="1">
    <v>en-US</v>
    <v>a1mthw</v>
    <v>268435456</v>
    <v>1</v>
    <v>Powered by Refinitiv</v>
    <v>0</v>
    <v>ACCENTURE PUBLIC LIMITED COMPANY (XNYS:ACN)</v>
    <v>2</v>
    <v>3</v>
    <v>Finance</v>
    <v>4</v>
    <v>398.35</v>
    <v>278.69</v>
    <v>1.2251000000000001</v>
    <v>-1.53</v>
    <v>0</v>
    <v>-3.9280000000000001E-3</v>
    <v>0</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also specializes in advisory, management services and cybersecurity.</v>
    <v>774000</v>
    <v>New York Stock Exchange</v>
    <v>XNYS</v>
    <v>XNYS</v>
    <v>1 Grand Canal Square, Grand Canal Harbour, Dublin 2, DUBLIN, DUBLIN IE</v>
    <v>391</v>
    <v>Software &amp; IT Services</v>
    <v>Stock</v>
    <v>45702.885729582813</v>
    <v>58</v>
    <v>387.43</v>
    <v>242686200000</v>
    <v>ACCENTURE PUBLIC LIMITED COMPANY</v>
    <v>ACCENTURE PUBLIC LIMITED COMPANY</v>
    <v>390</v>
    <v>32.5364</v>
    <v>389.53</v>
    <v>388</v>
    <v>388</v>
    <v>625479900</v>
    <v>ACN</v>
    <v>ACCENTURE PUBLIC LIMITED COMPANY (XNYS:ACN)</v>
    <v>2024720</v>
    <v>2731695</v>
    <v>2009</v>
  </rv>
  <rv s="2">
    <v>59</v>
  </rv>
  <rv s="0">
    <v>https://www.bing.com/financeapi/forcetrigger?t=af3up2&amp;q=XFRA%3aABL&amp;form=skydnc</v>
    <v>Learn more on Bing</v>
  </rv>
  <rv s="6">
    <v>en-US</v>
    <v>af3up2</v>
    <v>268435456</v>
    <v>1</v>
    <v>Powered by Refinitiv</v>
    <v>11</v>
    <v>ABBOTT LABORATORIES (XFRA:ABL)</v>
    <v>2</v>
    <v>12</v>
    <v>Finance</v>
    <v>13</v>
    <v>128.6</v>
    <v>45.61</v>
    <v>0.70799999999999996</v>
    <v>-0.42</v>
    <v>-3.3519999999999999E-3</v>
    <v>EUR</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Deutsche Boerse AG</v>
    <v>XFRA</v>
    <v>XFRA</v>
    <v>100 Abbott Park Road, Abbot Park, ABBOTT PARK, IL, 60064-3500 US</v>
    <v>126.38</v>
    <v>Healthcare Equipment &amp; Supplies</v>
    <v>Stock</v>
    <v>45702.878472222219</v>
    <v>61</v>
    <v>124.86</v>
    <v>226537200000</v>
    <v>ABBOTT LABORATORIES</v>
    <v>ABBOTT LABORATORIES</v>
    <v>125.8</v>
    <v>16.850000000000001</v>
    <v>125.28</v>
    <v>124.86</v>
    <v>1734455000</v>
    <v>ABL</v>
    <v>ABBOTT LABORATORIES (XFRA:ABL)</v>
    <v>243</v>
    <v>5770710</v>
    <v>1900</v>
  </rv>
  <rv s="2">
    <v>62</v>
  </rv>
  <rv s="7">
    <v>en-US</v>
    <v>c8zszr</v>
    <v>268435456</v>
    <v>1</v>
    <v>Powered by Refinitiv</v>
    <v>14</v>
    <v>LINDE PUBLIC LIMITED COMPANY (XLON:0M2B)</v>
    <v>15</v>
    <v>16</v>
    <v>Finance</v>
    <v>17</v>
    <v>450</v>
    <v>380</v>
    <v>0.96120000000000005</v>
    <v>EUR</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65596</v>
    <v>London Stock Exchange</v>
    <v>XLON</v>
    <v>XLON</v>
    <v>Forge, 43 Church Street West, WOKING, SURREY, GU21 6HT GB</v>
    <v>Chemicals</v>
    <v>Stock</v>
    <v>45702.659550346878</v>
    <v>217604200000</v>
    <v>LINDE PUBLIC LIMITED COMPANY</v>
    <v>LINDE PUBLIC LIMITED COMPANY</v>
    <v>33.420999999999999</v>
    <v>439.6</v>
    <v>476157900</v>
    <v>0M2B</v>
    <v>LINDE PUBLIC LIMITED COMPANY (XLON:0M2B)</v>
    <v>487</v>
    <v>2112460</v>
    <v>2017</v>
  </rv>
  <rv s="2">
    <v>64</v>
  </rv>
  <rv s="0">
    <v>https://www.bing.com/financeapi/forcetrigger?t=a1vt77&amp;q=XNAS%3aISRG&amp;form=skydnc</v>
    <v>Learn more on Bing</v>
  </rv>
  <rv s="1">
    <v>en-US</v>
    <v>a1vt77</v>
    <v>268435456</v>
    <v>1</v>
    <v>Powered by Refinitiv</v>
    <v>0</v>
    <v>INTUITIVE SURGICAL, INC. (XNAS:ISRG)</v>
    <v>2</v>
    <v>3</v>
    <v>Finance</v>
    <v>10</v>
    <v>616</v>
    <v>364.17</v>
    <v>1.4311</v>
    <v>4.16</v>
    <v>-7.7579999999999999E-4</v>
    <v>7.0340000000000003E-3</v>
    <v>-0.46200000000000002</v>
    <v>USD</v>
    <v>Intuitive Surgical, Inc. develops, manufactures, and markets da Vinci surgical systems and the Ion endoluminal system. The Company specializes in invasive care and robotic-assisted surgery. Its technologies include the da Vinci surgical systems and the Ion endoluminal system. The da Vinci surgical system is designed to enable surgeons to perform a range of surgical procedures within its targeted general surgery, urologic, gynecologic, cardiothoracic, and head and neck specialties and consists of a surgeon's console or consoles, a patient-side cart, and a high-performance vision system. The Ion endoluminal system is a flexible, robotic-assisted, catheter-based platform for which the cleared indication is minimally invasive biopsies in the lung and consists of a system cart, a controller, a catheter, and a vision probe. Its Ion system extends its commercial offering beyond surgery into diagnostic and endoluminal procedures.</v>
    <v>15638</v>
    <v>Nasdaq Stock Market</v>
    <v>XNAS</v>
    <v>XNAS</v>
    <v>1020 Kifer Road, SUNNYVALE, CA, 94086 US</v>
    <v>599.26</v>
    <v>Healthcare Equipment &amp; Supplies</v>
    <v>Stock</v>
    <v>45702.997279409377</v>
    <v>66</v>
    <v>588.52</v>
    <v>212407100000</v>
    <v>INTUITIVE SURGICAL, INC.</v>
    <v>INTUITIVE SURGICAL, INC.</v>
    <v>593.16</v>
    <v>92.852999999999994</v>
    <v>591.39</v>
    <v>595.54999999999995</v>
    <v>595.08799999999997</v>
    <v>356657000</v>
    <v>ISRG</v>
    <v>INTUITIVE SURGICAL, INC. (XNAS:ISRG)</v>
    <v>1189193</v>
    <v>1859531</v>
    <v>1995</v>
  </rv>
  <rv s="2">
    <v>67</v>
  </rv>
  <rv s="0">
    <v>https://www.bing.com/financeapi/forcetrigger?t=a1xxmw&amp;q=XNYS%3aMRK&amp;form=skydnc</v>
    <v>Learn more on Bing</v>
  </rv>
  <rv s="1">
    <v>en-US</v>
    <v>a1xxmw</v>
    <v>268435456</v>
    <v>1</v>
    <v>Powered by Refinitiv</v>
    <v>0</v>
    <v>MERCK &amp; CO., INC. (XNYS:MRK)</v>
    <v>2</v>
    <v>3</v>
    <v>Finance</v>
    <v>10</v>
    <v>134.63</v>
    <v>82.093900000000005</v>
    <v>0.35580000000000001</v>
    <v>-1.42</v>
    <v>4.6739999999999998E-4</v>
    <v>-1.6820999999999999E-2</v>
    <v>3.8800000000000001E-2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84.78</v>
    <v>Pharmaceuticals</v>
    <v>Stock</v>
    <v>45702.99728039297</v>
    <v>69</v>
    <v>82.093900000000005</v>
    <v>209985100000</v>
    <v>MERCK &amp; CO., INC.</v>
    <v>MERCK &amp; CO., INC.</v>
    <v>84.415000000000006</v>
    <v>12.325699999999999</v>
    <v>84.42</v>
    <v>83</v>
    <v>83.0488</v>
    <v>2529636000</v>
    <v>MRK</v>
    <v>MERCK &amp; CO., INC. (XNYS:MRK)</v>
    <v>26778993</v>
    <v>15402122</v>
    <v>1970</v>
  </rv>
  <rv s="2">
    <v>70</v>
  </rv>
  <rv s="0">
    <v>https://www.bing.com/financeapi/forcetrigger?t=a24bsm&amp;q=XNYS%3aTMO&amp;form=skydnc</v>
    <v>Learn more on Bing</v>
  </rv>
  <rv s="1">
    <v>en-US</v>
    <v>a24bsm</v>
    <v>268435456</v>
    <v>1</v>
    <v>Powered by Refinitiv</v>
    <v>0</v>
    <v>THERMO FISHER SCIENTIFIC INCORPORATED (XNYS:TMO)</v>
    <v>2</v>
    <v>3</v>
    <v>Finance</v>
    <v>10</v>
    <v>627.88</v>
    <v>493.3</v>
    <v>0.77080000000000004</v>
    <v>-0.96</v>
    <v>2.1619999999999999E-3</v>
    <v>-1.802E-3</v>
    <v>1.1499999999999999</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122000</v>
    <v>New York Stock Exchange</v>
    <v>XNYS</v>
    <v>XNYS</v>
    <v>168 Third Avenue, WALTHAM, MA, 02451 US</v>
    <v>537.45500000000004</v>
    <v>Healthcare Equipment &amp; Supplies</v>
    <v>Stock</v>
    <v>45702.997281469528</v>
    <v>72</v>
    <v>531.30899999999997</v>
    <v>203432800000</v>
    <v>THERMO FISHER SCIENTIFIC INCORPORATED</v>
    <v>THERMO FISHER SCIENTIFIC INCORPORATED</v>
    <v>535.1</v>
    <v>32.178199999999997</v>
    <v>532.64</v>
    <v>531.67999999999995</v>
    <v>533</v>
    <v>382500300</v>
    <v>TMO</v>
    <v>THERMO FISHER SCIENTIFIC INCORPORATED (XNYS:TMO)</v>
    <v>1517273</v>
    <v>2151655</v>
    <v>1960</v>
  </rv>
  <rv s="2">
    <v>73</v>
  </rv>
  <rv s="0">
    <v>http://es.wikipedia.org/wiki/Adobe_(empresa)</v>
    <v>Wikipedia</v>
  </rv>
  <rv s="3">
    <v>6</v>
    <v>75</v>
  </rv>
  <rv s="4">
    <v>9</v>
    <v>https://www.bing.com/th?id=AMMS_503c684ccc667ad525fe1d703881df2c&amp;qlt=95</v>
    <v>76</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10</v>
    <v>610.33000000000004</v>
    <v>403.75</v>
    <v>1.3756999999999999</v>
    <v>0.94</v>
    <v>-1.087E-4</v>
    <v>2.0469999999999998E-3</v>
    <v>-0.05</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464.99</v>
    <v>77</v>
    <v>Software &amp; IT Services</v>
    <v>Stock</v>
    <v>45702.997278575778</v>
    <v>78</v>
    <v>458</v>
    <v>200311900000</v>
    <v>ADOBE INC.</v>
    <v>ADOBE INC.</v>
    <v>463.35</v>
    <v>37.119</v>
    <v>459.22</v>
    <v>460.16</v>
    <v>460.11</v>
    <v>435309100</v>
    <v>ADBE</v>
    <v>ADOBE INC. (XNAS:ADBE)</v>
    <v>2622973</v>
    <v>3650767</v>
    <v>1997</v>
  </rv>
  <rv s="2">
    <v>79</v>
  </rv>
  <rv s="0">
    <v>https://www.bing.com/financeapi/forcetrigger?t=a1yoa2&amp;q=XNYS%3aNOW&amp;form=skydnc</v>
    <v>Learn more on Bing</v>
  </rv>
  <rv s="1">
    <v>en-US</v>
    <v>a1yoa2</v>
    <v>268435456</v>
    <v>1</v>
    <v>Powered by Refinitiv</v>
    <v>0</v>
    <v>SERVICENOW, INC. (XNYS:NOW)</v>
    <v>2</v>
    <v>3</v>
    <v>Finance</v>
    <v>10</v>
    <v>1198.0899999999999</v>
    <v>637.99</v>
    <v>1.0195000000000001</v>
    <v>-3.2</v>
    <v>-1.7030000000000001E-3</v>
    <v>-3.2340000000000003E-3</v>
    <v>-1.68</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989</v>
    <v>Software &amp; IT Services</v>
    <v>Stock</v>
    <v>45702.99727925859</v>
    <v>81</v>
    <v>966.6</v>
    <v>203245800000</v>
    <v>SERVICENOW, INC.</v>
    <v>SERVICENOW, INC.</v>
    <v>979.1</v>
    <v>144.31110000000001</v>
    <v>989.48</v>
    <v>986.28</v>
    <v>984.95</v>
    <v>206000000</v>
    <v>NOW</v>
    <v>SERVICENOW, INC. (XNYS:NOW)</v>
    <v>1503419</v>
    <v>1751300</v>
    <v>2012</v>
  </rv>
  <rv s="2">
    <v>82</v>
  </rv>
  <rv s="0">
    <v>https://www.bing.com/financeapi/forcetrigger?t=axyhnm&amp;q=XNAS%3aPEP&amp;form=skydnc</v>
    <v>Learn more on Bing</v>
  </rv>
  <rv s="1">
    <v>en-US</v>
    <v>axyhnm</v>
    <v>268435456</v>
    <v>1</v>
    <v>Powered by Refinitiv</v>
    <v>0</v>
    <v>PEPSICO, INC. (XNAS:PEP)</v>
    <v>2</v>
    <v>3</v>
    <v>Finance</v>
    <v>10</v>
    <v>183.41</v>
    <v>141.51</v>
    <v>0.53539999999999999</v>
    <v>-1.19</v>
    <v>2.0219999999999999E-3</v>
    <v>-8.2310000000000005E-3</v>
    <v>0.28999999999999998</v>
    <v>USD</v>
    <v>PepsiCo, Inc. is a global beverage and convenient food company. It has a portfolio of brands, including Lay’s, Doritos, Cheetos, Gatorade, Pepsi-Cola, Mountain Dew, Quaker and SodaStream. Its segments include Frito-Lay North America (FLNA); Quaker Foods North America (QFNA); PepsiCo Beverages North America (PBNA); Latin America (LatAm); Europe; Africa, Middle East and South Asia (AMESA), and Asia Pacific, Australia and New Zealand and China Region (APAC). FLNA makes, markets, distributes and sells branded convenient foods, which include branded dips, Cheetos cheese-flavored snacks, Doritos tortilla chips, Fritos corn chips, Lay’s potato chips, and others. QFNA’s products include Cap’n Crunch cereal, Life cereal, Pearl Milling Company syrups and mixes, Quaker Chewy granola bars, Quaker grits, Quaker oatmeal, and others. PBNA makes, markets and sells beverage concentrates and fountain syrups under various beverage brands, including Aquafina, Bubly, Diet Pepsi, Gatorade, and others.</v>
    <v>319000</v>
    <v>Nasdaq Stock Market</v>
    <v>XNAS</v>
    <v>XNAS</v>
    <v>700 ANDERSON HILL RD, PURCHASE, NY, 10577 US</v>
    <v>146.16999999999999</v>
    <v>Beverages</v>
    <v>Stock</v>
    <v>45702.997280022653</v>
    <v>84</v>
    <v>143.33000000000001</v>
    <v>196659400000</v>
    <v>PEPSICO, INC.</v>
    <v>PEPSICO, INC.</v>
    <v>144.66999999999999</v>
    <v>20.6296</v>
    <v>144.58000000000001</v>
    <v>143.38999999999999</v>
    <v>143.68</v>
    <v>1371500000</v>
    <v>PEP</v>
    <v>PEPSICO, INC. (XNAS:PEP)</v>
    <v>5001806</v>
    <v>6958139</v>
    <v>1986</v>
  </rv>
  <rv s="2">
    <v>85</v>
  </rv>
  <rv s="0">
    <v>http://en.wikipedia.org/wiki/Qualcomm</v>
    <v>Wikipedia</v>
  </rv>
  <rv s="3">
    <v>6</v>
    <v>87</v>
  </rv>
  <rv s="4">
    <v>9</v>
    <v>https://www.bing.com/th?id=AMMS_2b1c176dae370ecc0d55a1517537f595&amp;qlt=95</v>
    <v>88</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10</v>
    <v>230.63</v>
    <v>148.9</v>
    <v>1.2757000000000001</v>
    <v>0.08</v>
    <v>-2.9030000000000001E-4</v>
    <v>4.6469999999999997E-4</v>
    <v>-0.05</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172.82</v>
    <v>89</v>
    <v>Semiconductors &amp; Semiconductor Equipment</v>
    <v>Stock</v>
    <v>45702.999720624997</v>
    <v>90</v>
    <v>171.04</v>
    <v>190486400000</v>
    <v>QUALCOMM INCORPORATED</v>
    <v>QUALCOMM INCORPORATED</v>
    <v>172.6</v>
    <v>18.5471</v>
    <v>172.15</v>
    <v>172.23</v>
    <v>172.18</v>
    <v>1106000000</v>
    <v>QCOM</v>
    <v>QUALCOMM INCORPORATED (XNAS:QCOM)</v>
    <v>4691344</v>
    <v>7953448</v>
    <v>1991</v>
  </rv>
  <rv s="2">
    <v>91</v>
  </rv>
  <rv s="0">
    <v>https://www.bing.com/financeapi/forcetrigger?t=a1ndww&amp;q=XNAS%3aAMD&amp;form=skydnc</v>
    <v>Learn more on Bing</v>
  </rv>
  <rv s="1">
    <v>en-US</v>
    <v>a1ndww</v>
    <v>268435456</v>
    <v>1</v>
    <v>Powered by Refinitiv</v>
    <v>0</v>
    <v>ADVANCED MICRO DEVICES, INC. (XNAS:AMD)</v>
    <v>2</v>
    <v>3</v>
    <v>Finance</v>
    <v>4</v>
    <v>227.3</v>
    <v>106.5</v>
    <v>1.7151000000000001</v>
    <v>1.29</v>
    <v>-1.238E-3</v>
    <v>1.1536999999999999E-2</v>
    <v>-0.14000000000000001</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114.63</v>
    <v>Semiconductors &amp; Semiconductor Equipment</v>
    <v>Stock</v>
    <v>45702.917672765623</v>
    <v>93</v>
    <v>111.7</v>
    <v>183276100000</v>
    <v>ADVANCED MICRO DEVICES, INC.</v>
    <v>ADVANCED MICRO DEVICES, INC.</v>
    <v>112.65</v>
    <v>112.7392</v>
    <v>111.81</v>
    <v>113.1</v>
    <v>112.96</v>
    <v>1620478000</v>
    <v>AMD</v>
    <v>ADVANCED MICRO DEVICES, INC. (XNAS:AMD)</v>
    <v>32477159</v>
    <v>42726550</v>
    <v>1969</v>
  </rv>
  <rv s="2">
    <v>94</v>
  </rv>
  <rv s="0">
    <v>https://www.bing.com/financeapi/forcetrigger?t=a24p1h&amp;q=XNAS%3aTXN&amp;form=skydnc</v>
    <v>Learn more on Bing</v>
  </rv>
  <rv s="1">
    <v>en-US</v>
    <v>a24p1h</v>
    <v>268435456</v>
    <v>1</v>
    <v>Powered by Refinitiv</v>
    <v>0</v>
    <v>TEXAS INSTRUMENTS INCORPORATED (XNAS:TXN)</v>
    <v>2</v>
    <v>3</v>
    <v>Finance</v>
    <v>10</v>
    <v>220.38499999999999</v>
    <v>156.57499999999999</v>
    <v>0.97850000000000004</v>
    <v>2.23</v>
    <v>1.147E-3</v>
    <v>1.2334000000000001E-2</v>
    <v>0.21</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184.72</v>
    <v>Semiconductors &amp; Semiconductor Equipment</v>
    <v>Stock</v>
    <v>45702.997280625001</v>
    <v>96</v>
    <v>181.05500000000001</v>
    <v>166740300000</v>
    <v>TEXAS INSTRUMENTS INCORPORATED</v>
    <v>TEXAS INSTRUMENTS INCORPORATED</v>
    <v>181.51</v>
    <v>35.226500000000001</v>
    <v>180.8</v>
    <v>183.03</v>
    <v>183.24</v>
    <v>911000000</v>
    <v>TXN</v>
    <v>TEXAS INSTRUMENTS INCORPORATED (XNAS:TXN)</v>
    <v>4137856</v>
    <v>6724498</v>
    <v>1938</v>
  </rv>
  <rv s="2">
    <v>97</v>
  </rv>
  <rv s="0">
    <v>https://www.bing.com/financeapi/forcetrigger?t=bptw77&amp;q=XNYS%3aUBER&amp;form=skydnc</v>
    <v>Learn more on Bing</v>
  </rv>
  <rv s="1">
    <v>en-US</v>
    <v>bptw77</v>
    <v>268435456</v>
    <v>1</v>
    <v>Powered by Refinitiv</v>
    <v>0</v>
    <v>UBER TECHNOLOGIES, INC. (XNYS:UBER)</v>
    <v>2</v>
    <v>3</v>
    <v>Finance</v>
    <v>4</v>
    <v>87</v>
    <v>54.84</v>
    <v>1.4155</v>
    <v>-0.87</v>
    <v>-1.5110000000000002E-3</v>
    <v>-1.0835999999999998E-2</v>
    <v>-0.12</v>
    <v>USD</v>
    <v>Uber Technologies, Inc. is a technology company, which develops and operates proprietary technology applications supporting a variety of offerings on its platform (Platform(s)). The Company connects consumers (Rider(s)) with independent providers of ride services (Mobility Driver(s)) for ride sharing services and connects Riders and other consumers (Eater(s)) with restaurants, grocers and other stores with delivery service providers (Couriers) for meal preparation, grocery and other delivery services. The Company also connects consumers with public transportation networks. It also connects shippers with carriers in the freight industry. It is also developing technologies designed to provide new solutions to solve everyday problems. Its technology is available in approximately 70 countries around the world, principally in the United States and Canada, Latin America, Europe (excluding Russia), the Middle East, Africa, and Asia (excluding China and Southeast Asia).</v>
    <v>30400</v>
    <v>New York Stock Exchange</v>
    <v>XNYS</v>
    <v>XNYS</v>
    <v>1725 3Rd Street, SAN FRANCISCO, CA, 94158 US</v>
    <v>80.349999999999994</v>
    <v>Software &amp; IT Services</v>
    <v>Stock</v>
    <v>45702.917696203127</v>
    <v>99</v>
    <v>78.87</v>
    <v>167235400000</v>
    <v>UBER TECHNOLOGIES, INC.</v>
    <v>UBER TECHNOLOGIES, INC.</v>
    <v>80.349999999999994</v>
    <v>17.325500000000002</v>
    <v>80.290000000000006</v>
    <v>79.42</v>
    <v>79.3</v>
    <v>2105709000</v>
    <v>UBER</v>
    <v>UBER TECHNOLOGIES, INC. (XNYS:UBER)</v>
    <v>15405688</v>
    <v>30887852</v>
    <v>2010</v>
  </rv>
  <rv s="2">
    <v>100</v>
  </rv>
  <rv s="0">
    <v>https://www.bing.com/financeapi/forcetrigger?t=az6g8m&amp;q=XNAS%3aBKNG&amp;form=skydnc</v>
    <v>Learn more on Bing</v>
  </rv>
  <rv s="1">
    <v>en-US</v>
    <v>az6g8m</v>
    <v>268435456</v>
    <v>1</v>
    <v>Powered by Refinitiv</v>
    <v>0</v>
    <v>BOOKING HOLDINGS INC. (XNAS:BKNG)</v>
    <v>2</v>
    <v>3</v>
    <v>Finance</v>
    <v>10</v>
    <v>5337.24</v>
    <v>3180</v>
    <v>1.4166000000000001</v>
    <v>35.700000000000003</v>
    <v>8.7029999999999996E-4</v>
    <v>7.1279999999999998E-3</v>
    <v>4.3899999999999997</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5085.4399999999996</v>
    <v>Hotels &amp; Entertainment Services</v>
    <v>Stock</v>
    <v>45702.917673865624</v>
    <v>102</v>
    <v>4975.5429999999997</v>
    <v>166953100000</v>
    <v>BOOKING HOLDINGS INC.</v>
    <v>BOOKING HOLDINGS INC.</v>
    <v>5085.4399999999996</v>
    <v>34.227600000000002</v>
    <v>5008.7</v>
    <v>5044.3999999999996</v>
    <v>5048.79</v>
    <v>33096710</v>
    <v>BKNG</v>
    <v>BOOKING HOLDINGS INC. (XNAS:BKNG)</v>
    <v>202555</v>
    <v>270639</v>
    <v>1998</v>
  </rv>
  <rv s="2">
    <v>103</v>
  </rv>
  <rv s="0">
    <v>https://www.bing.com/financeapi/forcetrigger?t=a1oxur&amp;q=XNYS%3aBSX&amp;form=skydnc</v>
    <v>Learn more on Bing</v>
  </rv>
  <rv s="1">
    <v>en-US</v>
    <v>a1oxur</v>
    <v>268435456</v>
    <v>1</v>
    <v>Powered by Refinitiv</v>
    <v>0</v>
    <v>BOSTON SCIENTIFIC CORPORATION (XNYS:BSX)</v>
    <v>2</v>
    <v>3</v>
    <v>Finance</v>
    <v>10</v>
    <v>107.17</v>
    <v>65.004999999999995</v>
    <v>0.77680000000000005</v>
    <v>-0.04</v>
    <v>6.5970000000000005E-6</v>
    <v>-3.769E-4</v>
    <v>6.9999999999999999E-4</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106.715</v>
    <v>Healthcare Equipment &amp; Supplies</v>
    <v>Stock</v>
    <v>45702.981066296095</v>
    <v>105</v>
    <v>105.77</v>
    <v>156387800000</v>
    <v>BOSTON SCIENTIFIC CORPORATION</v>
    <v>BOSTON SCIENTIFIC CORPORATION</v>
    <v>106.1</v>
    <v>85.0501</v>
    <v>106.14</v>
    <v>106.1</v>
    <v>106.11069999999999</v>
    <v>1473828000</v>
    <v>BSX</v>
    <v>BOSTON SCIENTIFIC CORPORATION (XNYS:BSX)</v>
    <v>3966659</v>
    <v>6491373</v>
    <v>1979</v>
  </rv>
  <rv s="2">
    <v>106</v>
  </rv>
  <rv s="0">
    <v>https://www.bing.com/financeapi/forcetrigger?t=a24xww&amp;q=XNYS%3aUNP&amp;form=skydnc</v>
    <v>Learn more on Bing</v>
  </rv>
  <rv s="1">
    <v>en-US</v>
    <v>a24xww</v>
    <v>268435456</v>
    <v>1</v>
    <v>Powered by Refinitiv</v>
    <v>0</v>
    <v>UNION PACIFIC CORPORATION (XNYS:UNP)</v>
    <v>2</v>
    <v>3</v>
    <v>Finance</v>
    <v>10</v>
    <v>258.66000000000003</v>
    <v>218.55</v>
    <v>1.0549999999999999</v>
    <v>-1.8</v>
    <v>-6.8610000000000003E-4</v>
    <v>-7.1719999999999996E-3</v>
    <v>-0.17100000000000001</v>
    <v>USD</v>
    <v>Union Pacific Corporation, through its principal operating company, Union Pacific Railroad Company, connects over 23 states in the western two-thirds of the country by rail, providing a critical link in the global supply chain. It maintains coordinated schedules with other rail carriers to move freight to and from the Atlantic Coast, the Pacific Coast, the Southeast, the Southwest, Canada, and Mexico. The railroad’s diversified business mix includes bulk, industrial, and premium. Its Bulk shipments consist of grain and grain products, fertilizer, food and refrigerated, and coal and renewables. The Industrial shipments consist of several categories, including construction, industrial chemicals, plastics, forest products, specialized products (primarily waste, salt, and roofing), metals and ores, petroleum, liquid petroleum gases (LPG), soda ash, and sand. Its Premium shipments include finished automobiles, automotive parts, and merchandise in intermodal containers.</v>
    <v>32439</v>
    <v>New York Stock Exchange</v>
    <v>XNYS</v>
    <v>XNYS</v>
    <v>1400 Douglas Street, OMAHA, NE, 68179 US</v>
    <v>253.2</v>
    <v>Freight &amp; Logistics Services</v>
    <v>Stock</v>
    <v>45702.905610844529</v>
    <v>108</v>
    <v>249.1</v>
    <v>150600300000</v>
    <v>UNION PACIFIC CORPORATION</v>
    <v>UNION PACIFIC CORPORATION</v>
    <v>251.49</v>
    <v>22.473700000000001</v>
    <v>250.97</v>
    <v>249.17</v>
    <v>249.04900000000001</v>
    <v>604286400</v>
    <v>UNP</v>
    <v>UNION PACIFIC CORPORATION (XNYS:UNP)</v>
    <v>1696372</v>
    <v>2818911</v>
    <v>1969</v>
  </rv>
  <rv s="2">
    <v>109</v>
  </rv>
  <rv s="0">
    <v>https://www.bing.com/financeapi/forcetrigger?t=bqplmw&amp;q=XWBO%3aLOWE&amp;form=skydnc</v>
    <v>Learn more on Bing</v>
  </rv>
  <rv s="8">
    <v>en-US</v>
    <v>bqplmw</v>
    <v>268435456</v>
    <v>1</v>
    <v>Powered by Refinitiv</v>
    <v>18</v>
    <v>LOWE'S COMPANIES, INC. (XWBO:LOWE)</v>
    <v>2</v>
    <v>19</v>
    <v>Finance</v>
    <v>13</v>
    <v>1.1097999999999999</v>
    <v>-2.65</v>
    <v>-1.0707E-2</v>
    <v>EUR</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Wiener Boerse</v>
    <v>XWBO</v>
    <v>XWBO</v>
    <v>1000 Lowes Blvd, MOORESVILLE, NC, 28117-8520 US</v>
    <v>247.4</v>
    <v>Specialty Retailers</v>
    <v>Stock</v>
    <v>45698</v>
    <v>111</v>
    <v>244.7</v>
    <v>142257900000</v>
    <v>LOWE'S COMPANIES, INC.</v>
    <v>LOWE'S COMPANIES, INC.</v>
    <v>244.7</v>
    <v>21.76</v>
    <v>247.5</v>
    <v>244.85</v>
    <v>564650000</v>
    <v>LOWE</v>
    <v>LOWE'S COMPANIES, INC. (XWBO:LOWE)</v>
    <v>43</v>
    <v>1989610</v>
    <v>1952</v>
  </rv>
  <rv s="2">
    <v>112</v>
  </rv>
  <rv s="0">
    <v>https://www.bing.com/financeapi/forcetrigger?t=a249r7&amp;q=XNYS%3aTJX&amp;form=skydnc</v>
    <v>Learn more on Bing</v>
  </rv>
  <rv s="1">
    <v>en-US</v>
    <v>a249r7</v>
    <v>268435456</v>
    <v>1</v>
    <v>Powered by Refinitiv</v>
    <v>0</v>
    <v>THE TJX COMPANIES, INC. (XNYS:TJX)</v>
    <v>2</v>
    <v>3</v>
    <v>Finance</v>
    <v>4</v>
    <v>128</v>
    <v>92.35</v>
    <v>0.96419999999999995</v>
    <v>-1.51</v>
    <v>1.2870000000000002E-3</v>
    <v>-1.1998E-2</v>
    <v>0.16</v>
    <v>USD</v>
    <v>The TJX Companies, Inc. is an off-price apparel and home fashions retailer in the United States and worldwide. The Company’s segments include Marmaxx and HomeGoods, TJX Canada and TJX International. The TJ Maxx and Marshalls chains in the United States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TJX Canada segment chain offers a range of home decor, furniture, and seasonal home merchandise. The TJX International segment operates the TK Maxx and Homesense chains in Europe and the TK Maxx chain in Australia.</v>
    <v>349000</v>
    <v>New York Stock Exchange</v>
    <v>XNYS</v>
    <v>XNYS</v>
    <v>770 Cochituate Rd, FRAMINGHAM, MA, 01701 US</v>
    <v>126.745</v>
    <v>Diversified Retail</v>
    <v>Stock</v>
    <v>45702.881944444445</v>
    <v>114</v>
    <v>123.35</v>
    <v>139777800000</v>
    <v>THE TJX COMPANIES, INC.</v>
    <v>THE TJX COMPANIES, INC.</v>
    <v>126.55</v>
    <v>29.270900000000001</v>
    <v>125.85</v>
    <v>124.34</v>
    <v>124.5</v>
    <v>1124158000</v>
    <v>TJX</v>
    <v>THE TJX COMPANIES, INC. (XNYS:TJX)</v>
    <v>4193114</v>
    <v>4233649</v>
    <v>1962</v>
  </rv>
  <rv s="2">
    <v>115</v>
  </rv>
  <rv s="0">
    <v>https://www.bing.com/financeapi/forcetrigger?t=a1nda2&amp;q=XNAS%3aAMAT&amp;form=skydnc</v>
    <v>Learn more on Bing</v>
  </rv>
  <rv s="1">
    <v>en-US</v>
    <v>a1nda2</v>
    <v>268435456</v>
    <v>1</v>
    <v>Powered by Refinitiv</v>
    <v>0</v>
    <v>APPLIED MATERIALS, INC. (XNAS:AMAT)</v>
    <v>2</v>
    <v>3</v>
    <v>Finance</v>
    <v>4</v>
    <v>255.89</v>
    <v>158.958</v>
    <v>1.6004</v>
    <v>-15.07</v>
    <v>2.7189999999999996E-3</v>
    <v>-8.1782000000000007E-2</v>
    <v>0.46</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35700</v>
    <v>Nasdaq Stock Market</v>
    <v>XNAS</v>
    <v>XNAS</v>
    <v>3050 Bowers Avenue, P.O. Box 58039, SANTA CLARA, CA, 95054-3299 US</v>
    <v>176</v>
    <v>Semiconductors &amp; Semiconductor Equipment</v>
    <v>Stock</v>
    <v>45702.917592870312</v>
    <v>117</v>
    <v>168.61</v>
    <v>137509000000</v>
    <v>APPLIED MATERIALS, INC.</v>
    <v>APPLIED MATERIALS, INC.</v>
    <v>174.84</v>
    <v>22.156500000000001</v>
    <v>184.27</v>
    <v>169.2</v>
    <v>169.66</v>
    <v>812700800</v>
    <v>AMAT</v>
    <v>APPLIED MATERIALS, INC. (XNAS:AMAT)</v>
    <v>12452812</v>
    <v>6394156</v>
    <v>1987</v>
  </rv>
  <rv s="2">
    <v>118</v>
  </rv>
  <rv s="0">
    <v>https://www.bing.com/financeapi/forcetrigger?t=a1r1r7&amp;q=XNYS%3aDHR&amp;form=skydnc</v>
    <v>Learn more on Bing</v>
  </rv>
  <rv s="1">
    <v>en-US</v>
    <v>a1r1r7</v>
    <v>268435456</v>
    <v>1</v>
    <v>Powered by Refinitiv</v>
    <v>0</v>
    <v>DANAHER CORPORATION (XNYS:DHR)</v>
    <v>2</v>
    <v>3</v>
    <v>Finance</v>
    <v>10</v>
    <v>281.7</v>
    <v>196.8</v>
    <v>0.81699999999999995</v>
    <v>2.7</v>
    <v>-6.4080000000000005E-3</v>
    <v>1.3262000000000001E-2</v>
    <v>-1.3220000000000001</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207.15</v>
    <v>Healthcare Equipment &amp; Supplies</v>
    <v>Stock</v>
    <v>45702.920020242971</v>
    <v>120</v>
    <v>203.93</v>
    <v>148350300000</v>
    <v>DANAHER CORPORATION</v>
    <v>DANAHER CORPORATION</v>
    <v>204.095</v>
    <v>39.024299999999997</v>
    <v>203.59</v>
    <v>206.29</v>
    <v>204.97800000000001</v>
    <v>719100000</v>
    <v>DHR</v>
    <v>DANAHER CORPORATION (XNYS:DHR)</v>
    <v>4791773</v>
    <v>4714186</v>
    <v>1986</v>
  </rv>
  <rv s="2">
    <v>121</v>
  </rv>
  <rv s="0">
    <v>https://www.bing.com/financeapi/forcetrigger?t=a1ut3m&amp;q=XNAS%3aHON&amp;form=skydnc</v>
    <v>Learn more on Bing</v>
  </rv>
  <rv s="1">
    <v>en-US</v>
    <v>a1ut3m</v>
    <v>268435456</v>
    <v>1</v>
    <v>Powered by Refinitiv</v>
    <v>0</v>
    <v>HONEYWELL INTERNATIONAL INCORPORATION (XNAS:HON)</v>
    <v>2</v>
    <v>3</v>
    <v>Finance</v>
    <v>10</v>
    <v>242.77</v>
    <v>189.75</v>
    <v>1.0649999999999999</v>
    <v>-2.52</v>
    <v>2.4169999999999999E-3</v>
    <v>-1.2277E-2</v>
    <v>0.49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205.14</v>
    <v>Consumer Goods Conglomerates</v>
    <v>Stock</v>
    <v>45702.911210346872</v>
    <v>123</v>
    <v>201.54</v>
    <v>131837700000</v>
    <v>HONEYWELL INTERNATIONAL INCORPORATION</v>
    <v>HONEYWELL INTERNATIONAL INCORPORATION</v>
    <v>204.82</v>
    <v>23.275400000000001</v>
    <v>205.27</v>
    <v>202.75</v>
    <v>203.24</v>
    <v>650247400</v>
    <v>HON</v>
    <v>HONEYWELL INTERNATIONAL INCORPORATION (XNAS:HON)</v>
    <v>5351415</v>
    <v>4211723</v>
    <v>1985</v>
  </rv>
  <rv s="2">
    <v>124</v>
  </rv>
  <rv s="0">
    <v>https://www.bing.com/financeapi/forcetrigger?t=a1zgm7&amp;q=XNAS%3aPANW&amp;form=skydnc</v>
    <v>Learn more on Bing</v>
  </rv>
  <rv s="1">
    <v>en-US</v>
    <v>a1zgm7</v>
    <v>268435456</v>
    <v>1</v>
    <v>Powered by Refinitiv</v>
    <v>0</v>
    <v>PALO ALTO NETWORKS, INC. (XNAS:PANW)</v>
    <v>2</v>
    <v>3</v>
    <v>Finance</v>
    <v>10</v>
    <v>207.24</v>
    <v>130.04499999999999</v>
    <v>1.0478000000000001</v>
    <v>-1.85</v>
    <v>-4.6489999999999995E-3</v>
    <v>-9.1640000000000003E-3</v>
    <v>-0.93</v>
    <v>USD</v>
    <v>Palo Alto Networks, Inc. is a global cybersecurity provider. Its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generative AI (GenAI) ecosystem, and the entire cloud native technology stack across the full development lifecycle, from code to cloud. It delivers security operations capabilities that combine security analytics, endpoint security, automation and attack surface management solutions through its Cortex portfolio.</v>
    <v>15514</v>
    <v>Nasdaq Stock Market</v>
    <v>XNAS</v>
    <v>XNAS</v>
    <v>3000 Tannery Way, SANTA CLARA, CA, 95054 US</v>
    <v>201.33</v>
    <v>Software &amp; IT Services</v>
    <v>Stock</v>
    <v>45702.945278703126</v>
    <v>126</v>
    <v>188.75</v>
    <v>131259700000</v>
    <v>PALO ALTO NETWORKS, INC.</v>
    <v>PALO ALTO NETWORKS, INC.</v>
    <v>191.995</v>
    <v>113.01130000000001</v>
    <v>201.88</v>
    <v>200.03</v>
    <v>199.1</v>
    <v>656200000</v>
    <v>PANW</v>
    <v>PALO ALTO NETWORKS, INC. (XNAS:PANW)</v>
    <v>13989015</v>
    <v>6176160</v>
    <v>2005</v>
  </rv>
  <rv s="2">
    <v>127</v>
  </rv>
  <rv s="0">
    <v>https://www.bing.com/financeapi/forcetrigger?t=a23vdm&amp;q=XNYS%3aSYK&amp;form=skydnc</v>
    <v>Learn more on Bing</v>
  </rv>
  <rv s="1">
    <v>en-US</v>
    <v>a23vdm</v>
    <v>268435456</v>
    <v>1</v>
    <v>Powered by Refinitiv</v>
    <v>0</v>
    <v>STRYKER CORPORATION (XNYS:SYK)</v>
    <v>2</v>
    <v>3</v>
    <v>Finance</v>
    <v>4</v>
    <v>406.19</v>
    <v>314.93</v>
    <v>0.95469999999999999</v>
    <v>-3.19</v>
    <v>2.0769999999999999E-3</v>
    <v>-8.2140000000000008E-3</v>
    <v>0.8</v>
    <v>USD</v>
    <v>Stryker Corporation (Stryker) is a medical technology company. It offers products and services in Medical and Surgical, Neurotechnology, Orthopedics and Spine that help improve patient and healthcare outcomes. It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It also develops neurointerventional devices for the treatment of intracranial aneurysms. It offers Fortress, a modular wall system for hospitals and ambulatory surgery centers. It specializes in soft tissue fixation products and delivering AI-assisted virtual care workflows.</v>
    <v>53000</v>
    <v>New York Stock Exchange</v>
    <v>XNYS</v>
    <v>XNYS</v>
    <v>1941 STRYKER WAY, PORTAGE, MI, 49002 US</v>
    <v>391.48500000000001</v>
    <v>Healthcare Equipment &amp; Supplies</v>
    <v>Stock</v>
    <v>45702.992805335154</v>
    <v>129</v>
    <v>384.5</v>
    <v>146976600000</v>
    <v>STRYKER CORPORATION</v>
    <v>STRYKER CORPORATION</v>
    <v>390.03</v>
    <v>49.614199999999997</v>
    <v>388.37</v>
    <v>385.18</v>
    <v>385.98</v>
    <v>381579100</v>
    <v>SYK</v>
    <v>STRYKER CORPORATION (XNYS:SYK)</v>
    <v>1267884</v>
    <v>1469011</v>
    <v>1946</v>
  </rv>
  <rv s="2">
    <v>130</v>
  </rv>
  <rv s="0">
    <v>https://www.bing.com/financeapi/forcetrigger?t=a1tvoc&amp;q=XNAS%3aGILD&amp;form=skydnc</v>
    <v>Learn more on Bing</v>
  </rv>
  <rv s="1">
    <v>en-US</v>
    <v>a1tvoc</v>
    <v>268435456</v>
    <v>1</v>
    <v>Powered by Refinitiv</v>
    <v>0</v>
    <v>GILEAD SCIENCES, INC. (XNAS:GILD)</v>
    <v>2</v>
    <v>3</v>
    <v>Finance</v>
    <v>10</v>
    <v>106.69</v>
    <v>62.07</v>
    <v>0.26700000000000002</v>
    <v>-1.88</v>
    <v>0</v>
    <v>-1.7742999999999998E-2</v>
    <v>0</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106.69</v>
    <v>Pharmaceuticals</v>
    <v>Stock</v>
    <v>45702.911210068749</v>
    <v>132</v>
    <v>103.923</v>
    <v>129683700000</v>
    <v>GILEAD SCIENCES, INC.</v>
    <v>GILEAD SCIENCES, INC.</v>
    <v>105.8</v>
    <v>287.91149999999999</v>
    <v>105.96</v>
    <v>104.08</v>
    <v>104.08</v>
    <v>1246000000</v>
    <v>GILD</v>
    <v>GILEAD SCIENCES, INC. (XNAS:GILD)</v>
    <v>6400408</v>
    <v>7734976</v>
    <v>1987</v>
  </rv>
  <rv s="2">
    <v>133</v>
  </rv>
  <rv s="0">
    <v>https://www.bing.com/financeapi/forcetrigger?t=a1q5nm&amp;q=XNYS%3aCOP&amp;form=skydnc</v>
    <v>Learn more on Bing</v>
  </rv>
  <rv s="1">
    <v>en-US</v>
    <v>a1q5nm</v>
    <v>268435456</v>
    <v>1</v>
    <v>Powered by Refinitiv</v>
    <v>0</v>
    <v>CONOCOPHILLIPS (XNYS:COP)</v>
    <v>2</v>
    <v>3</v>
    <v>Finance</v>
    <v>4</v>
    <v>135.18</v>
    <v>94.23</v>
    <v>1.1322000000000001</v>
    <v>0.14000000000000001</v>
    <v>1.9740000000000001E-3</v>
    <v>1.457E-3</v>
    <v>0.19</v>
    <v>USD</v>
    <v>ConocoPhillips is an exploration and production company. The Company operates through six segments.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Asia Pacific segment has exploration and production operations in China, Malaysia, Australia and commercial operations in China, Singapore, and Japan. The Other International segment includes interests in Colombia as well as contingencies associated with prior operations in other countries.</v>
    <v>11800</v>
    <v>New York Stock Exchange</v>
    <v>XNYS</v>
    <v>XNYS</v>
    <v>925 N. Eldridge Parkway, HOUSTON, TX, 77079-2703 US</v>
    <v>98.46</v>
    <v>Oil &amp; Gas</v>
    <v>Stock</v>
    <v>45702.881944444445</v>
    <v>135</v>
    <v>96.234999999999999</v>
    <v>122815000000</v>
    <v>CONOCOPHILLIPS</v>
    <v>CONOCOPHILLIPS</v>
    <v>96.91</v>
    <v>12.336399999999999</v>
    <v>96.12</v>
    <v>96.26</v>
    <v>96.45</v>
    <v>1275867000</v>
    <v>COP</v>
    <v>CONOCOPHILLIPS (XNYS:COP)</v>
    <v>7960820</v>
    <v>6663401</v>
    <v>2001</v>
  </rv>
  <rv s="2">
    <v>136</v>
  </rv>
  <rv s="0">
    <v>https://www.bing.com/financeapi/forcetrigger?t=aeza2w&amp;q=XFRA%3a3EC&amp;form=skydnc</v>
    <v>Learn more on Bing</v>
  </rv>
  <rv s="6">
    <v>en-US</v>
    <v>aeza2w</v>
    <v>268435456</v>
    <v>1</v>
    <v>Powered by Refinitiv</v>
    <v>11</v>
    <v>EATON CORPORATION PUBLIC LIMITED COMPANY (XFRA:3EC)</v>
    <v>2</v>
    <v>12</v>
    <v>Finance</v>
    <v>13</v>
    <v>366.45</v>
    <v>55</v>
    <v>1.0676000000000001</v>
    <v>0.75</v>
    <v>2.5509999999999999E-3</v>
    <v>EUR</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Deutsche Boerse AG</v>
    <v>XFRA</v>
    <v>XFRA</v>
    <v>Eaton Hse, 30 Pembroke Road, DUBLIN IE</v>
    <v>294.8</v>
    <v>Machinery, Equipment &amp; Components</v>
    <v>Stock</v>
    <v>45702.878472222219</v>
    <v>138</v>
    <v>293.05</v>
    <v>122184000000</v>
    <v>EATON CORPORATION PUBLIC LIMITED COMPANY</v>
    <v>EATON CORPORATION PUBLIC LIMITED COMPANY</v>
    <v>293.05</v>
    <v>32.04</v>
    <v>294.05</v>
    <v>294.8</v>
    <v>395200000</v>
    <v>3EC</v>
    <v>EATON CORPORATION PUBLIC LIMITED COMPANY (XFRA:3EC)</v>
    <v>70</v>
    <v>2950940</v>
    <v>2012</v>
  </rv>
  <rv s="2">
    <v>139</v>
  </rv>
  <rv s="0">
    <v>https://www.bing.com/financeapi/forcetrigger?t=a1xg3m&amp;q=XNYS%3aMDT&amp;form=skydnc</v>
    <v>Learn more on Bing</v>
  </rv>
  <rv s="1">
    <v>en-US</v>
    <v>a1xg3m</v>
    <v>268435456</v>
    <v>1</v>
    <v>Powered by Refinitiv</v>
    <v>0</v>
    <v>MEDTRONIC PUBLIC LIMITED COMPANY (XNYS:MDT)</v>
    <v>2</v>
    <v>3</v>
    <v>Finance</v>
    <v>10</v>
    <v>93.08</v>
    <v>75.959999999999994</v>
    <v>0.8286</v>
    <v>0.59</v>
    <v>5.8180000000000003E-3</v>
    <v>6.3990000000000002E-3</v>
    <v>0.54</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DUBLIN IE</v>
    <v>93.05</v>
    <v>Healthcare Equipment &amp; Supplies</v>
    <v>Stock</v>
    <v>45702.961435219528</v>
    <v>141</v>
    <v>91.86</v>
    <v>119008900000</v>
    <v>MEDTRONIC PUBLIC LIMITED COMPANY</v>
    <v>MEDTRONIC PUBLIC LIMITED COMPANY</v>
    <v>92.42</v>
    <v>28.312100000000001</v>
    <v>92.2</v>
    <v>92.79</v>
    <v>93.35</v>
    <v>1282286000</v>
    <v>MDT</v>
    <v>MEDTRONIC PUBLIC LIMITED COMPANY (XNYS:MDT)</v>
    <v>10855448</v>
    <v>7218602</v>
    <v>2014</v>
  </rv>
  <rv s="2">
    <v>142</v>
  </rv>
  <rv s="0">
    <v>https://www.bing.com/financeapi/forcetrigger?t=a1nihw&amp;q=XNYS%3aANET&amp;form=skydnc</v>
    <v>Learn more on Bing</v>
  </rv>
  <rv s="1">
    <v>en-US</v>
    <v>a1nihw</v>
    <v>268435456</v>
    <v>1</v>
    <v>Powered by Refinitiv</v>
    <v>0</v>
    <v>ARISTA NETWORKS, INC. (XNYS:ANET)</v>
    <v>2</v>
    <v>3</v>
    <v>Finance</v>
    <v>4</v>
    <v>133.57499999999999</v>
    <v>60.08</v>
    <v>1.0436000000000001</v>
    <v>-2.88</v>
    <v>2.5600000000000002E-3</v>
    <v>-2.6241E-2</v>
    <v>0.27360000000000001</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109.05</v>
    <v>Communications &amp; Networking</v>
    <v>Stock</v>
    <v>45702.917591805468</v>
    <v>144</v>
    <v>106.32</v>
    <v>134630500000</v>
    <v>ARISTA NETWORKS, INC.</v>
    <v>ARISTA NETWORKS, INC.</v>
    <v>109.05</v>
    <v>51.3033</v>
    <v>109.75</v>
    <v>106.87</v>
    <v>107.14360000000001</v>
    <v>1259760000</v>
    <v>ANET</v>
    <v>ARISTA NETWORKS, INC. (XNYS:ANET)</v>
    <v>12230818</v>
    <v>9311155</v>
    <v>2011</v>
  </rv>
  <rv s="2">
    <v>145</v>
  </rv>
  <rv s="0">
    <v>https://www.bing.com/financeapi/forcetrigger?t=a1zy3m&amp;q=XNYS%3aPLD&amp;form=skydnc</v>
    <v>Learn more on Bing</v>
  </rv>
  <rv s="1">
    <v>en-US</v>
    <v>a1zy3m</v>
    <v>268435456</v>
    <v>1</v>
    <v>Powered by Refinitiv</v>
    <v>0</v>
    <v>PROLOGIS, INC. (XNYS:PLD)</v>
    <v>2</v>
    <v>3</v>
    <v>Finance</v>
    <v>4</v>
    <v>135.76</v>
    <v>100.82</v>
    <v>1.1227</v>
    <v>-0.05</v>
    <v>0</v>
    <v>-4.1360000000000002E-4</v>
    <v>0</v>
    <v>USD</v>
    <v>Prologis, Inc. is a fully integrated real estate company. The Company operates through two segments: Real Estate Operations (Rental Operations and Development) and Strategic Capital. Its Real Estate Segment represents the ownership and development of operating properties. The Real Estate Segment also includes development activities that lead to rental operations, including land held for development and properties under development, and other real estate investments, including energy assets. Strategic Capital Segment represents the management of unconsolidated co-investment ventures. The Company is the general partner of Prologis, L.P. (the Operating Partnership or OP). Through the OP, it is engaged in the ownership, acquisition, development and management of logistics facilities with a focus on key markets in 20 countries on four continents. It operates, manages and measures the operating performance of its properties on an owned and managed (O&amp;M) basis.</v>
    <v>2574</v>
    <v>New York Stock Exchange</v>
    <v>XNYS</v>
    <v>XNYS</v>
    <v>PIER 1 BAY 1, SAN FRANCISCO, CA, 94111 US</v>
    <v>122.61</v>
    <v>Residential &amp; Commercial REIT</v>
    <v>Stock</v>
    <v>45702.984596608592</v>
    <v>147</v>
    <v>120.65</v>
    <v>111928300000</v>
    <v>PROLOGIS, INC.</v>
    <v>PROLOGIS, INC.</v>
    <v>121.7</v>
    <v>30.177800000000001</v>
    <v>120.9</v>
    <v>120.85</v>
    <v>120.85</v>
    <v>926175000</v>
    <v>PLD</v>
    <v>PROLOGIS, INC. (XNYS:PLD)</v>
    <v>2101458</v>
    <v>4051144</v>
    <v>1997</v>
  </rv>
  <rv s="2">
    <v>148</v>
  </rv>
  <rv s="0">
    <v>https://www.bing.com/financeapi/forcetrigger?t=a1y4oc&amp;q=XNAS%3aMU&amp;form=skydnc</v>
    <v>Learn more on Bing</v>
  </rv>
  <rv s="1">
    <v>en-US</v>
    <v>a1y4oc</v>
    <v>268435456</v>
    <v>1</v>
    <v>Powered by Refinitiv</v>
    <v>0</v>
    <v>MICRON TECHNOLOGY, INC. (XNAS:MU)</v>
    <v>2</v>
    <v>3</v>
    <v>Finance</v>
    <v>4</v>
    <v>157.535</v>
    <v>79.150000000000006</v>
    <v>1.2355</v>
    <v>3.86</v>
    <v>-1.9089999999999999E-3</v>
    <v>4.0350999999999998E-2</v>
    <v>-0.19</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PO BOX 6, 8000 S FEDERAL WAY, BOISE, ID, 83716-9632 US</v>
    <v>100.6983</v>
    <v>Semiconductors &amp; Semiconductor Equipment</v>
    <v>Stock</v>
    <v>45702.906670995311</v>
    <v>150</v>
    <v>98</v>
    <v>110882400000</v>
    <v>MICRON TECHNOLOGY, INC.</v>
    <v>MICRON TECHNOLOGY, INC.</v>
    <v>98.41</v>
    <v>28.940300000000001</v>
    <v>95.66</v>
    <v>99.52</v>
    <v>99.33</v>
    <v>1114172000</v>
    <v>MU</v>
    <v>MICRON TECHNOLOGY, INC. (XNAS:MU)</v>
    <v>21284541</v>
    <v>21782106</v>
    <v>1984</v>
  </rv>
  <rv s="2">
    <v>151</v>
  </rv>
  <rv s="0">
    <v>https://www.bing.com/financeapi/forcetrigger?t=a1mvjc&amp;q=XNAS%3aADI&amp;form=skydnc</v>
    <v>Learn more on Bing</v>
  </rv>
  <rv s="1">
    <v>en-US</v>
    <v>a1mvjc</v>
    <v>268435456</v>
    <v>1</v>
    <v>Powered by Refinitiv</v>
    <v>0</v>
    <v>ANALOG DEVICES, INC. (XNAS:ADI)</v>
    <v>2</v>
    <v>3</v>
    <v>Finance</v>
    <v>10</v>
    <v>244.14</v>
    <v>182.57</v>
    <v>1.0899000000000001</v>
    <v>5.27</v>
    <v>2.8419999999999999E-3</v>
    <v>2.5173999999999998E-2</v>
    <v>0.61</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24000</v>
    <v>Nasdaq Stock Market</v>
    <v>XNAS</v>
    <v>XNAS</v>
    <v>One Analog Way, WILMINGTON, MA, 01887 US</v>
    <v>215.15</v>
    <v>Semiconductors &amp; Semiconductor Equipment</v>
    <v>Stock</v>
    <v>45702.926668402346</v>
    <v>153</v>
    <v>210.63</v>
    <v>106469600000</v>
    <v>ANALOG DEVICES, INC.</v>
    <v>ANALOG DEVICES, INC.</v>
    <v>211.24</v>
    <v>65.607900000000001</v>
    <v>209.34</v>
    <v>214.61</v>
    <v>215.22</v>
    <v>496107500</v>
    <v>ADI</v>
    <v>ANALOG DEVICES, INC. (XNAS:ADI)</v>
    <v>3938608</v>
    <v>3417041</v>
    <v>1965</v>
  </rv>
  <rv s="2">
    <v>154</v>
  </rv>
  <rv s="0">
    <v>https://www.bing.com/financeapi/forcetrigger?t=a1x4f2&amp;q=XNAS%3aLRCX&amp;form=skydnc</v>
    <v>Learn more on Bing</v>
  </rv>
  <rv s="1">
    <v>en-US</v>
    <v>a1x4f2</v>
    <v>268435456</v>
    <v>1</v>
    <v>Powered by Refinitiv</v>
    <v>0</v>
    <v>LAM RESEARCH CORPORATION (XNAS:LRCX)</v>
    <v>2</v>
    <v>3</v>
    <v>Finance</v>
    <v>10</v>
    <v>113</v>
    <v>68.87</v>
    <v>1.5341</v>
    <v>-0.55000000000000004</v>
    <v>0</v>
    <v>-6.6030000000000004E-3</v>
    <v>0</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17450</v>
    <v>Nasdaq Stock Market</v>
    <v>XNAS</v>
    <v>XNAS</v>
    <v>4650 Cushing Blvd, FREMONT, CA, 94538 US</v>
    <v>83.61</v>
    <v>Semiconductors &amp; Semiconductor Equipment</v>
    <v>Stock</v>
    <v>45702.878648298436</v>
    <v>156</v>
    <v>81.72</v>
    <v>106223000000</v>
    <v>LAM RESEARCH CORPORATION</v>
    <v>LAM RESEARCH CORPORATION</v>
    <v>82.65</v>
    <v>25.150400000000001</v>
    <v>83.3</v>
    <v>82.75</v>
    <v>82.75</v>
    <v>1283662000</v>
    <v>LRCX</v>
    <v>LAM RESEARCH CORPORATION (XNAS:LRCX)</v>
    <v>9149516</v>
    <v>12376551</v>
    <v>1989</v>
  </rv>
  <rv s="2">
    <v>157</v>
  </rv>
  <rv s="0">
    <v>https://www.bing.com/financeapi/forcetrigger?t=c4xjc7&amp;q=XNAS%3aCEG&amp;form=skydnc</v>
    <v>Learn more on Bing</v>
  </rv>
  <rv s="1">
    <v>en-US</v>
    <v>c4xjc7</v>
    <v>268435456</v>
    <v>1</v>
    <v>Powered by Refinitiv</v>
    <v>0</v>
    <v>CONSTELLATION ENERGY CORPORATION. (XNAS:CEG)</v>
    <v>2</v>
    <v>3</v>
    <v>Finance</v>
    <v>10</v>
    <v>352</v>
    <v>127.69</v>
    <v>1.044</v>
    <v>5.81</v>
    <v>6.3000000000000003E-4</v>
    <v>1.8651999999999998E-2</v>
    <v>0.19989999999999999</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318.19</v>
    <v>Electrical Utilities &amp; IPPs</v>
    <v>Stock</v>
    <v>45702.995568842191</v>
    <v>159</v>
    <v>306.22000000000003</v>
    <v>99240840000</v>
    <v>CONSTELLATION ENERGY CORPORATION.</v>
    <v>CONSTELLATION ENERGY CORPORATION.</v>
    <v>311.185</v>
    <v>35.027099999999997</v>
    <v>311.49</v>
    <v>317.3</v>
    <v>317.49990000000003</v>
    <v>312766600</v>
    <v>CEG</v>
    <v>CONSTELLATION ENERGY CORPORATION. (XNAS:CEG)</v>
    <v>2192984</v>
    <v>5287899</v>
    <v>2021</v>
  </rv>
  <rv s="2">
    <v>160</v>
  </rv>
  <rv s="0">
    <v>https://www.bing.com/financeapi/forcetrigger?t=a1wjkr&amp;q=XNAS%3aKLAC&amp;form=skydnc</v>
    <v>Learn more on Bing</v>
  </rv>
  <rv s="1">
    <v>en-US</v>
    <v>a1wjkr</v>
    <v>268435456</v>
    <v>1</v>
    <v>Powered by Refinitiv</v>
    <v>0</v>
    <v>KLA Corporation (XNAS:KLAC)</v>
    <v>2</v>
    <v>3</v>
    <v>Finance</v>
    <v>10</v>
    <v>896.32</v>
    <v>609.4</v>
    <v>1.2844</v>
    <v>-13.54</v>
    <v>-1.998E-4</v>
    <v>-1.7715999999999999E-2</v>
    <v>-0.15</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769.52</v>
    <v>Semiconductors &amp; Semiconductor Equipment</v>
    <v>Stock</v>
    <v>45702.911209988284</v>
    <v>162</v>
    <v>739.02</v>
    <v>99763400000</v>
    <v>KLA Corporation</v>
    <v>KLA Corporation</v>
    <v>760.17</v>
    <v>31.579899999999999</v>
    <v>764.28</v>
    <v>750.74</v>
    <v>750.59</v>
    <v>132886700</v>
    <v>KLAC</v>
    <v>KLA Corporation (XNAS:KLAC)</v>
    <v>998568</v>
    <v>1157405</v>
    <v>1975</v>
  </rv>
  <rv s="2">
    <v>163</v>
  </rv>
  <rv s="0">
    <v>https://www.bing.com/financeapi/forcetrigger?t=a1s4mw&amp;q=XNAS%3aEQIX&amp;form=skydnc</v>
    <v>Learn more on Bing</v>
  </rv>
  <rv s="1">
    <v>en-US</v>
    <v>a1s4mw</v>
    <v>268435456</v>
    <v>1</v>
    <v>Powered by Refinitiv</v>
    <v>0</v>
    <v>EQUINIX, INC. (XNAS:EQIX)</v>
    <v>2</v>
    <v>3</v>
    <v>Finance</v>
    <v>4</v>
    <v>994.03</v>
    <v>684.13499999999999</v>
    <v>0.73440000000000005</v>
    <v>10.6</v>
    <v>2.5600000000000002E-3</v>
    <v>1.1484000000000001E-2</v>
    <v>2.39</v>
    <v>USD</v>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a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v>13606</v>
    <v>Nasdaq Stock Market</v>
    <v>XNAS</v>
    <v>XNAS</v>
    <v>One Lagoon Drive, REDWOOD CITY, CA, 94065 US</v>
    <v>953.41</v>
    <v>Residential &amp; Commercial REIT</v>
    <v>Stock</v>
    <v>45702.91765263828</v>
    <v>165</v>
    <v>921.34</v>
    <v>90869160000</v>
    <v>EQUINIX, INC.</v>
    <v>EQUINIX, INC.</v>
    <v>923.02</v>
    <v>109.21339999999999</v>
    <v>923</v>
    <v>933.6</v>
    <v>935.99</v>
    <v>97332000</v>
    <v>EQIX</v>
    <v>EQUINIX, INC. (XNAS:EQIX)</v>
    <v>523352</v>
    <v>516831</v>
    <v>1998</v>
  </rv>
  <rv s="2">
    <v>166</v>
  </rv>
  <rv s="0">
    <v>https://www.bing.com/financeapi/forcetrigger?t=a1ztzr&amp;q=XNYS%3aPH&amp;form=skydnc</v>
    <v>Learn more on Bing</v>
  </rv>
  <rv s="1">
    <v>en-US</v>
    <v>a1ztzr</v>
    <v>268435456</v>
    <v>1</v>
    <v>Powered by Refinitiv</v>
    <v>0</v>
    <v>PARKER-HANNIFIN CORPORATION (XNYS:PH)</v>
    <v>2</v>
    <v>3</v>
    <v>Finance</v>
    <v>4</v>
    <v>718.44</v>
    <v>492.71</v>
    <v>1.4875</v>
    <v>6.43</v>
    <v>-4.8550000000000004E-4</v>
    <v>9.2680000000000002E-3</v>
    <v>-0.34</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703.12</v>
    <v>Machinery, Equipment &amp; Components</v>
    <v>Stock</v>
    <v>45702.953275277345</v>
    <v>168</v>
    <v>693.52</v>
    <v>90167580000</v>
    <v>PARKER-HANNIFIN CORPORATION</v>
    <v>PARKER-HANNIFIN CORPORATION</v>
    <v>696.42</v>
    <v>28.9604</v>
    <v>693.82</v>
    <v>700.25</v>
    <v>699.91</v>
    <v>128764800</v>
    <v>PH</v>
    <v>PARKER-HANNIFIN CORPORATION (XNYS:PH)</v>
    <v>1034346</v>
    <v>652612</v>
    <v>1938</v>
  </rv>
  <rv s="2">
    <v>169</v>
  </rv>
  <rv s="0">
    <v>https://www.bing.com/financeapi/forcetrigger?t=a1yjxm&amp;q=XNYS%3aNKE&amp;form=skydnc</v>
    <v>Learn more on Bing</v>
  </rv>
  <rv s="1">
    <v>en-US</v>
    <v>a1yjxm</v>
    <v>268435456</v>
    <v>1</v>
    <v>Powered by Refinitiv</v>
    <v>0</v>
    <v>NIKE, INC. (XNYS:NKE)</v>
    <v>2</v>
    <v>3</v>
    <v>Finance</v>
    <v>10</v>
    <v>107.34</v>
    <v>68.62</v>
    <v>1.0317000000000001</v>
    <v>-0.17</v>
    <v>8.2149999999999996E-4</v>
    <v>-2.3219999999999998E-3</v>
    <v>0.06</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73.5</v>
    <v>Textiles &amp; Apparel</v>
    <v>Stock</v>
    <v>45702.991162580467</v>
    <v>171</v>
    <v>72.34</v>
    <v>108035400000</v>
    <v>NIKE, INC.</v>
    <v>NIKE, INC.</v>
    <v>73.17</v>
    <v>22.5627</v>
    <v>73.209999999999994</v>
    <v>73.040000000000006</v>
    <v>73.099999999999994</v>
    <v>1479127000</v>
    <v>NKE</v>
    <v>NIKE, INC. (XNYS:NKE)</v>
    <v>9254379</v>
    <v>13121451</v>
    <v>1969</v>
  </rv>
  <rv s="2">
    <v>172</v>
  </rv>
  <rv s="0">
    <v>https://www.bing.com/financeapi/forcetrigger?t=a1nllh&amp;q=XNYS%3aAPH&amp;form=skydnc</v>
    <v>Learn more on Bing</v>
  </rv>
  <rv s="1">
    <v>en-US</v>
    <v>a1nllh</v>
    <v>268435456</v>
    <v>1</v>
    <v>Powered by Refinitiv</v>
    <v>0</v>
    <v>AMPHENOL CORPORATION (XNYS:APH)</v>
    <v>2</v>
    <v>3</v>
    <v>Finance</v>
    <v>10</v>
    <v>79.39</v>
    <v>51.69</v>
    <v>1.2496</v>
    <v>-0.5</v>
    <v>4.3550000000000004E-3</v>
    <v>-7.208E-3</v>
    <v>0.3</v>
    <v>USD</v>
    <v>Amphenol Corporation is a designer, manufacturer, and marketer of electrical, electronic and fiber optic connectors and interconnect systems, antennas, sensors and sensor-based products, and coaxial and high-speed specialty cables. The Company’s segments include Harsh Environment Solutions, Communications Solutions, and Interconnect and Sensor Systems. The Harsh Environment Solutions designs, manufactures and markets a range of ruggedized interconnect products, including connectors and interconnect systems, printed circuits and printed circuit assemblies and other products. Communications Solutions designs, manufactures and markets a range of connector and interconnect systems, including high speed, radio frequency, power, fiber optic and other products, together with antennas. The segment also includes Mobile Networks Business. Interconnect and Sensor Systems designs, manufactures, and markets a range of sensors, sensor-based systems, connectors, and value-added interconnect systems.</v>
    <v>125000</v>
    <v>New York Stock Exchange</v>
    <v>XNYS</v>
    <v>XNYS</v>
    <v>358 HALL AVE, WALLINGFORD, CT, 06492 US</v>
    <v>70.069999999999993</v>
    <v>Electronic Equipment &amp; Parts</v>
    <v>Stock</v>
    <v>45702.99098594844</v>
    <v>174</v>
    <v>68.8</v>
    <v>83419270000</v>
    <v>AMPHENOL CORPORATION</v>
    <v>AMPHENOL CORPORATION</v>
    <v>69.7</v>
    <v>35.909100000000002</v>
    <v>69.37</v>
    <v>68.87</v>
    <v>69.180000000000007</v>
    <v>1211081000</v>
    <v>APH</v>
    <v>AMPHENOL CORPORATION (XNYS:APH)</v>
    <v>5468039</v>
    <v>8323532</v>
    <v>1986</v>
  </rv>
  <rv s="2">
    <v>175</v>
  </rv>
  <rv s="0">
    <v>https://www.bing.com/financeapi/forcetrigger?t=a1pejc&amp;q=XNAS%3aCDNS&amp;form=skydnc</v>
    <v>Learn more on Bing</v>
  </rv>
  <rv s="1">
    <v>en-US</v>
    <v>a1pejc</v>
    <v>268435456</v>
    <v>1</v>
    <v>Powered by Refinitiv</v>
    <v>0</v>
    <v>CADENCE DESIGN SYSTEMS, INC. (XNAS:CDNS)</v>
    <v>2</v>
    <v>3</v>
    <v>Finance</v>
    <v>10</v>
    <v>328.99</v>
    <v>241.29</v>
    <v>1.0251999999999999</v>
    <v>-0.97</v>
    <v>4.4040000000000003E-4</v>
    <v>-3.2750000000000001E-3</v>
    <v>0.13</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296.01</v>
    <v>Software &amp; IT Services</v>
    <v>Stock</v>
    <v>45702.917718135941</v>
    <v>177</v>
    <v>291.95999999999998</v>
    <v>80959700000</v>
    <v>CADENCE DESIGN SYSTEMS, INC.</v>
    <v>CADENCE DESIGN SYSTEMS, INC.</v>
    <v>295.91500000000002</v>
    <v>77.628500000000003</v>
    <v>296.16000000000003</v>
    <v>295.19</v>
    <v>295.32</v>
    <v>274263000</v>
    <v>CDNS</v>
    <v>CADENCE DESIGN SYSTEMS, INC. (XNAS:CDNS)</v>
    <v>2105158</v>
    <v>1506810</v>
    <v>1987</v>
  </rv>
  <rv s="2">
    <v>178</v>
  </rv>
  <rv s="0">
    <v>https://www.bing.com/financeapi/forcetrigger?t=a1xfoc&amp;q=XNAS%3aMDLZ&amp;form=skydnc</v>
    <v>Learn more on Bing</v>
  </rv>
  <rv s="1">
    <v>en-US</v>
    <v>a1xfoc</v>
    <v>268435456</v>
    <v>1</v>
    <v>Powered by Refinitiv</v>
    <v>0</v>
    <v>Mondelez International, Inc. (XNAS:MDLZ)</v>
    <v>2</v>
    <v>3</v>
    <v>Finance</v>
    <v>4</v>
    <v>76.06</v>
    <v>53.95</v>
    <v>0.53269999999999995</v>
    <v>-0.34</v>
    <v>8.2210000000000009E-4</v>
    <v>-5.5589999999999997E-3</v>
    <v>0.05</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in over 150 countries and has operations in approximately 80 countries, including 147 principal manufacturing and processing facilities across 46 countries. It sells its products to supermarket chains, wholesalers, supercenters, club stores, mass merchandisers, distributors, convenience stores, gasoline stations, drug stores, value stores and other retail food outlets.</v>
    <v>90000</v>
    <v>Nasdaq Stock Market</v>
    <v>XNAS</v>
    <v>XNAS</v>
    <v>905 West Fulton Market, Suite 200, CHICAGO, IL, 60607 US</v>
    <v>62.19</v>
    <v>Food &amp; Tobacco</v>
    <v>Stock</v>
    <v>45702.917715693751</v>
    <v>180</v>
    <v>60.634999999999998</v>
    <v>78672200000</v>
    <v>Mondelez International, Inc.</v>
    <v>Mondelez International, Inc.</v>
    <v>61.22</v>
    <v>17.763400000000001</v>
    <v>61.16</v>
    <v>60.82</v>
    <v>60.87</v>
    <v>1293525000</v>
    <v>MDLZ</v>
    <v>Mondelez International, Inc. (XNAS:MDLZ)</v>
    <v>10040898</v>
    <v>11622817</v>
    <v>2000</v>
  </rv>
  <rv s="2">
    <v>181</v>
  </rv>
  <rv s="0">
    <v>https://www.bing.com/financeapi/forcetrigger?t=a1xroc&amp;q=XNYS%3aMMM&amp;form=skydnc</v>
    <v>Learn more on Bing</v>
  </rv>
  <rv s="1">
    <v>en-US</v>
    <v>a1xroc</v>
    <v>268435456</v>
    <v>1</v>
    <v>Powered by Refinitiv</v>
    <v>0</v>
    <v>3M COMPANY (XNYS:MMM)</v>
    <v>2</v>
    <v>3</v>
    <v>Finance</v>
    <v>4</v>
    <v>155</v>
    <v>75.645099999999999</v>
    <v>0.96079999999999999</v>
    <v>0.63</v>
    <v>-6.4590000000000003E-3</v>
    <v>4.2570000000000004E-3</v>
    <v>-0.96</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149.55000000000001</v>
    <v>Consumer Goods Conglomerates</v>
    <v>Stock</v>
    <v>45702.919957546095</v>
    <v>183</v>
    <v>147.74</v>
    <v>80685800000</v>
    <v>3M COMPANY</v>
    <v>3M COMPANY</v>
    <v>147.88999999999999</v>
    <v>20.482900000000001</v>
    <v>147.99</v>
    <v>148.62</v>
    <v>147.66</v>
    <v>542900000</v>
    <v>MMM</v>
    <v>3M COMPANY (XNYS:MMM)</v>
    <v>2388382</v>
    <v>4268570</v>
    <v>1929</v>
  </rv>
  <rv s="2">
    <v>184</v>
  </rv>
  <rv s="0">
    <v>https://www.bing.com/financeapi/forcetrigger?t=a22xk2&amp;q=XNYS%3aSHW&amp;form=skydnc</v>
    <v>Learn more on Bing</v>
  </rv>
  <rv s="1">
    <v>en-US</v>
    <v>a22xk2</v>
    <v>268435456</v>
    <v>1</v>
    <v>Powered by Refinitiv</v>
    <v>0</v>
    <v>THE SHERWIN-WILLIAMS COMPANY (XNYS:SHW)</v>
    <v>2</v>
    <v>3</v>
    <v>Finance</v>
    <v>4</v>
    <v>400.42</v>
    <v>282.08999999999997</v>
    <v>1.2359</v>
    <v>-4.2699999999999996</v>
    <v>1.5129999999999998E-3</v>
    <v>-1.1823999999999999E-2</v>
    <v>0.54</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366.45</v>
    <v>Chemicals</v>
    <v>Stock</v>
    <v>45702.920059096876</v>
    <v>186</v>
    <v>356.32</v>
    <v>89876370000</v>
    <v>THE SHERWIN-WILLIAMS COMPANY</v>
    <v>THE SHERWIN-WILLIAMS COMPANY</v>
    <v>362.18</v>
    <v>33.834600000000002</v>
    <v>361.13</v>
    <v>356.86</v>
    <v>357.4</v>
    <v>251853300</v>
    <v>SHW</v>
    <v>THE SHERWIN-WILLIAMS COMPANY (XNYS:SHW)</v>
    <v>1871973</v>
    <v>1545189</v>
    <v>1884</v>
  </rv>
  <rv s="2">
    <v>187</v>
  </rv>
  <rv s="0">
    <v>https://www.bing.com/financeapi/forcetrigger?t=a1vqnm&amp;q=XNYS%3aTT&amp;form=skydnc</v>
    <v>Learn more on Bing</v>
  </rv>
  <rv s="1">
    <v>en-US</v>
    <v>a1vqnm</v>
    <v>268435456</v>
    <v>1</v>
    <v>Powered by Refinitiv</v>
    <v>0</v>
    <v>Trane Technologies plc (XNYS:TT)</v>
    <v>2</v>
    <v>3</v>
    <v>Finance</v>
    <v>4</v>
    <v>422</v>
    <v>270.5</v>
    <v>1.1289</v>
    <v>1.98</v>
    <v>7.4329999999999991E-4</v>
    <v>5.4810000000000006E-3</v>
    <v>0.27</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45000</v>
    <v>New York Stock Exchange</v>
    <v>XNYS</v>
    <v>XNYS</v>
    <v>170/175 Lakeview Drive, Airside Business Park, Swords,, SWORDS, DUBLIN IE</v>
    <v>364.25</v>
    <v>Machinery, Equipment &amp; Components</v>
    <v>Stock</v>
    <v>45702.986449941403</v>
    <v>189</v>
    <v>359.18</v>
    <v>81475940000</v>
    <v>Trane Technologies plc</v>
    <v>Trane Technologies plc</v>
    <v>360.55</v>
    <v>31.985299999999999</v>
    <v>361.28</v>
    <v>363.26</v>
    <v>363.53</v>
    <v>224291000</v>
    <v>TT</v>
    <v>Trane Technologies plc (XNYS:TT)</v>
    <v>1019606</v>
    <v>1566232</v>
    <v>2009</v>
  </rv>
  <rv s="2">
    <v>190</v>
  </rv>
  <rv s="0">
    <v>https://www.bing.com/financeapi/forcetrigger?t=a24ynm&amp;q=XNYS%3aUPS&amp;form=skydnc</v>
    <v>Learn more on Bing</v>
  </rv>
  <rv s="1">
    <v>en-US</v>
    <v>a24ynm</v>
    <v>268435456</v>
    <v>1</v>
    <v>Powered by Refinitiv</v>
    <v>0</v>
    <v>UNITED PARCEL SERVICE, INC. (XNYS:UPS)</v>
    <v>2</v>
    <v>3</v>
    <v>Finance</v>
    <v>4</v>
    <v>158.94999999999999</v>
    <v>109.4</v>
    <v>0.93910000000000005</v>
    <v>0.57999999999999996</v>
    <v>-6.8829999999999998E-4</v>
    <v>5.0160000000000005E-3</v>
    <v>-0.08</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116.76</v>
    <v>Freight &amp; Logistics Services</v>
    <v>Stock</v>
    <v>45702.919957279686</v>
    <v>192</v>
    <v>115.66</v>
    <v>99178610000</v>
    <v>UNITED PARCEL SERVICE, INC.</v>
    <v>UNITED PARCEL SERVICE, INC.</v>
    <v>116.05500000000001</v>
    <v>17.2211</v>
    <v>115.64</v>
    <v>116.22</v>
    <v>116.14</v>
    <v>853369600</v>
    <v>UPS</v>
    <v>UNITED PARCEL SERVICE, INC. (XNYS:UPS)</v>
    <v>5942315</v>
    <v>7300482</v>
    <v>1999</v>
  </rv>
  <rv s="2">
    <v>193</v>
  </rv>
  <rv s="0">
    <v>https://www.bing.com/financeapi/forcetrigger?t=a25xjc&amp;q=XNYS%3aWM&amp;form=skydnc</v>
    <v>Learn more on Bing</v>
  </rv>
  <rv s="1">
    <v>en-US</v>
    <v>a25xjc</v>
    <v>268435456</v>
    <v>1</v>
    <v>Powered by Refinitiv</v>
    <v>0</v>
    <v>WASTE MANAGEMENT, INC. (XNYS:WM)</v>
    <v>2</v>
    <v>3</v>
    <v>Finance</v>
    <v>4</v>
    <v>230.39</v>
    <v>195.97</v>
    <v>0.77310000000000001</v>
    <v>0.13</v>
    <v>-9.2210000000000002E-4</v>
    <v>5.7120000000000001E-4</v>
    <v>-0.21</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230.38</v>
    <v>Professional &amp; Commercial Services</v>
    <v>Stock</v>
    <v>45702.881944444445</v>
    <v>195</v>
    <v>227.58</v>
    <v>91402980000</v>
    <v>WASTE MANAGEMENT, INC.</v>
    <v>WASTE MANAGEMENT, INC.</v>
    <v>228.13</v>
    <v>33.451300000000003</v>
    <v>227.6</v>
    <v>227.73</v>
    <v>227.52</v>
    <v>401365500</v>
    <v>WM</v>
    <v>WASTE MANAGEMENT, INC. (XNYS:WM)</v>
    <v>1206935</v>
    <v>1731590</v>
    <v>1995</v>
  </rv>
  <rv s="2">
    <v>196</v>
  </rv>
  <rv s="0">
    <v>https://www.bing.com/financeapi/forcetrigger?t=a239hw&amp;q=XNAS%3aSNPS&amp;form=skydnc</v>
    <v>Learn more on Bing</v>
  </rv>
  <rv s="1">
    <v>en-US</v>
    <v>a239hw</v>
    <v>268435456</v>
    <v>1</v>
    <v>Powered by Refinitiv</v>
    <v>0</v>
    <v>SYNOPSYS, INC. (XNAS:SNPS)</v>
    <v>2</v>
    <v>3</v>
    <v>Finance</v>
    <v>10</v>
    <v>629.38</v>
    <v>457.51499999999999</v>
    <v>1.1324000000000001</v>
    <v>-5.76</v>
    <v>2.297E-4</v>
    <v>-1.0903000000000001E-2</v>
    <v>0.12</v>
    <v>USD</v>
    <v>Synopsys, Inc. is engaged in supplying the electronic design automation (EDA) software that engineers use to design and test integrated circuits, also known as chips or silicon. It is specializing in artificial intelligence driven chip design across the full-stack EDA suite to improve efficiency and accelerate the design, verification testing and manufacturing of advanced digital and analog chips. Its segments include Design Automation and Design IP. Design Automation segment includes its advanced silicon design, verification products and services and system integration products. This segment also includes digital, custom and field programmable gate array integrated circuit design software, verification software and hardware products, and manufacturing software products. Design IP segment includes its interface, foundation, security, and embedded processor IP, IP subsystems, and IP implementation services that serve companies primarily in the semiconductor and electronics industries.</v>
    <v>20000</v>
    <v>Nasdaq Stock Market</v>
    <v>XNAS</v>
    <v>XNAS</v>
    <v>675 Almanor Ave, SUNNYVALE, CA, 94085 US</v>
    <v>527.66</v>
    <v>Software &amp; IT Services</v>
    <v>Stock</v>
    <v>45702.920251793752</v>
    <v>198</v>
    <v>519.41</v>
    <v>80771880000</v>
    <v>SYNOPSYS, INC.</v>
    <v>SYNOPSYS, INC.</v>
    <v>527.36</v>
    <v>56.515999999999998</v>
    <v>528.29</v>
    <v>522.53</v>
    <v>522.65</v>
    <v>154578400</v>
    <v>SNPS</v>
    <v>SYNOPSYS, INC. (XNAS:SNPS)</v>
    <v>943782</v>
    <v>1018367</v>
    <v>1987</v>
  </rv>
  <rv s="2">
    <v>199</v>
  </rv>
  <rv s="0">
    <v>https://www.bing.com/financeapi/forcetrigger?t=a1xe52&amp;q=XNYS%3aMCK&amp;form=skydnc</v>
    <v>Learn more on Bing</v>
  </rv>
  <rv s="1">
    <v>en-US</v>
    <v>a1xe52</v>
    <v>268435456</v>
    <v>1</v>
    <v>Powered by Refinitiv</v>
    <v>0</v>
    <v>MCKESSON CORPORATION (XNYS:MCK)</v>
    <v>2</v>
    <v>3</v>
    <v>Finance</v>
    <v>10</v>
    <v>637.51</v>
    <v>464.41500000000002</v>
    <v>0.52410000000000001</v>
    <v>-9.18</v>
    <v>-2.0209999999999998E-4</v>
    <v>-1.5237000000000001E-2</v>
    <v>-0.12</v>
    <v>USD</v>
    <v>McKesson Corporation is a provider of diversified healthcare services. It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includes its operations in Norway, which provides distribution and services to wholesale and retail customers.</v>
    <v>45000</v>
    <v>New York Stock Exchange</v>
    <v>XNYS</v>
    <v>XNYS</v>
    <v>6555 State Highway 161, IRVING, TX, 75039 US</v>
    <v>602.78</v>
    <v>Pharmaceuticals</v>
    <v>Stock</v>
    <v>45702.917595450781</v>
    <v>201</v>
    <v>593.27</v>
    <v>74405020000</v>
    <v>MCKESSON CORPORATION</v>
    <v>MCKESSON CORPORATION</v>
    <v>600.66</v>
    <v>26.543900000000001</v>
    <v>602.47</v>
    <v>593.29</v>
    <v>593.57000000000005</v>
    <v>125326400</v>
    <v>MCK</v>
    <v>MCKESSON CORPORATION (XNYS:MCK)</v>
    <v>499312</v>
    <v>779521</v>
    <v>1994</v>
  </rv>
  <rv s="2">
    <v>202</v>
  </rv>
  <rv s="0">
    <v>https://www.bing.com/financeapi/forcetrigger?t=a1p7lh&amp;q=XNAS%3aCASH&amp;form=skydnc</v>
    <v>Learn more on Bing</v>
  </rv>
  <rv s="1">
    <v>en-US</v>
    <v>a1p7lh</v>
    <v>268435456</v>
    <v>1</v>
    <v>Powered by Refinitiv</v>
    <v>0</v>
    <v>Pathward Financial, Inc. (XNAS:CASH)</v>
    <v>2</v>
    <v>3</v>
    <v>Finance</v>
    <v>4</v>
    <v>86</v>
    <v>46.68</v>
    <v>0.69259999999999999</v>
    <v>0</v>
    <v>1.8081E-2</v>
    <v>0</v>
    <v>1.4510000000000001</v>
    <v>USD</v>
    <v>Pathward Financial, Inc. is a financial holding company. The Company operates through its subsidiary Pathward, National Association (the Bank). The Bank operates through three segments: Consumer, Commercial, and Corporate Services/Other. The Consumer segment includes the banking-as-a-service (BaaS) business line, which collaborates with partners to navigate payment and lending needs. The Bank's capabilities range from prepaid cards and deposit accounts to payment processing and consumer lending. The Bank offers a variety of installment and revolving consumer lending products through its credit solutions. The Commercial segment offers a variety of products through its working capital, equipment finance, structured finance, and insurance premium finance lending solutions. The Corporate Services/Other segment includes certain shared services as well as treasury related functions, such as the investment portfolio, warehouse finance, wholesale deposit, and borrowings.</v>
    <v>1239</v>
    <v>Nasdaq Stock Market</v>
    <v>XNAS</v>
    <v>XNAS</v>
    <v>5501 South Broadband Lane, SIOUX FALLS, SD, 57108 US</v>
    <v>81.17</v>
    <v>Banking Services</v>
    <v>Stock</v>
    <v>45702.905646064064</v>
    <v>204</v>
    <v>79.55</v>
    <v>1913603782</v>
    <v>Pathward Financial, Inc.</v>
    <v>Pathward Financial, Inc.</v>
    <v>80.7</v>
    <v>11.7141</v>
    <v>80.25</v>
    <v>80.25</v>
    <v>81.700999999999993</v>
    <v>23845530</v>
    <v>CASH</v>
    <v>Pathward Financial, Inc. (XNAS:CASH)</v>
    <v>143732</v>
    <v>186839</v>
    <v>1993</v>
  </rv>
  <rv s="2">
    <v>205</v>
  </rv>
  <rv s="0">
    <v>https://www.bing.com/financeapi/forcetrigger?t=a1s24c&amp;q=XNYS%3aEOG&amp;form=skydnc</v>
    <v>Learn more on Bing</v>
  </rv>
  <rv s="1">
    <v>en-US</v>
    <v>a1s24c</v>
    <v>268435456</v>
    <v>1</v>
    <v>Powered by Refinitiv</v>
    <v>0</v>
    <v>EOG RESOURCES, INC. (XNYS:EOG)</v>
    <v>2</v>
    <v>3</v>
    <v>Finance</v>
    <v>10</v>
    <v>139.66999999999999</v>
    <v>109.06</v>
    <v>1.2548999999999999</v>
    <v>0.28999999999999998</v>
    <v>-5.8770000000000003E-3</v>
    <v>2.248E-3</v>
    <v>-0.76</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131.94</v>
    <v>Oil &amp; Gas</v>
    <v>Stock</v>
    <v>45702.917408703128</v>
    <v>207</v>
    <v>129.22999999999999</v>
    <v>72730460000</v>
    <v>EOG RESOURCES, INC.</v>
    <v>EOG RESOURCES, INC.</v>
    <v>129.41999999999999</v>
    <v>10.4244</v>
    <v>129.02000000000001</v>
    <v>129.31</v>
    <v>128.55000000000001</v>
    <v>562450400</v>
    <v>EOG</v>
    <v>EOG RESOURCES, INC. (XNYS:EOG)</v>
    <v>2220581</v>
    <v>2913649</v>
    <v>1985</v>
  </rv>
  <rv s="2">
    <v>208</v>
  </rv>
  <rv s="0">
    <v>https://www.bing.com/financeapi/forcetrigger?t=a1tg3m&amp;q=XNAS%3aFTNT&amp;form=skydnc</v>
    <v>Learn more on Bing</v>
  </rv>
  <rv s="1">
    <v>en-US</v>
    <v>a1tg3m</v>
    <v>268435456</v>
    <v>1</v>
    <v>Powered by Refinitiv</v>
    <v>0</v>
    <v>FORTINET, INC. (XNAS:FTNT)</v>
    <v>2</v>
    <v>3</v>
    <v>Finance</v>
    <v>4</v>
    <v>112.37</v>
    <v>54.57</v>
    <v>0.9788</v>
    <v>1.66</v>
    <v>1.2540000000000001E-3</v>
    <v>1.5094000000000002E-2</v>
    <v>0.14000000000000001</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13986</v>
    <v>Nasdaq Stock Market</v>
    <v>XNAS</v>
    <v>XNAS</v>
    <v>909 Kifer Road, SUNNYVALE, CA, 94086 US</v>
    <v>112.37</v>
    <v>Software &amp; IT Services</v>
    <v>Stock</v>
    <v>45702.879920844534</v>
    <v>210</v>
    <v>108.72</v>
    <v>85566780000</v>
    <v>FORTINET, INC.</v>
    <v>FORTINET, INC.</v>
    <v>110.27</v>
    <v>49.398200000000003</v>
    <v>109.98</v>
    <v>111.64</v>
    <v>111.78</v>
    <v>766452700</v>
    <v>FTNT</v>
    <v>FORTINET, INC. (XNAS:FTNT)</v>
    <v>4981071</v>
    <v>4598525</v>
    <v>2000</v>
  </rv>
  <rv s="2">
    <v>211</v>
  </rv>
  <rv s="0">
    <v>https://www.bing.com/financeapi/forcetrigger?t=a1xzr7&amp;q=XNYS%3aMSI&amp;form=skydnc</v>
    <v>Learn more on Bing</v>
  </rv>
  <rv s="1">
    <v>en-US</v>
    <v>a1xzr7</v>
    <v>268435456</v>
    <v>1</v>
    <v>Powered by Refinitiv</v>
    <v>0</v>
    <v>MOTOROLA SOLUTIONS, INC. (XNYS:MSI)</v>
    <v>2</v>
    <v>3</v>
    <v>Finance</v>
    <v>10</v>
    <v>507.82</v>
    <v>316.33999999999997</v>
    <v>1.0343</v>
    <v>-27.98</v>
    <v>1.369E-3</v>
    <v>-6.0035999999999999E-2</v>
    <v>0.6</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472.58</v>
    <v>Communications &amp; Networking</v>
    <v>Stock</v>
    <v>45702.947469293751</v>
    <v>213</v>
    <v>436.83</v>
    <v>73222220000</v>
    <v>MOTOROLA SOLUTIONS, INC.</v>
    <v>MOTOROLA SOLUTIONS, INC.</v>
    <v>471.05</v>
    <v>47.512999999999998</v>
    <v>466.05</v>
    <v>438.07</v>
    <v>438.74</v>
    <v>167120600</v>
    <v>MSI</v>
    <v>MOTOROLA SOLUTIONS, INC. (XNYS:MSI)</v>
    <v>1545196</v>
    <v>715376</v>
    <v>1973</v>
  </rv>
  <rv s="2">
    <v>214</v>
  </rv>
  <rv s="0">
    <v>https://www.bing.com/financeapi/forcetrigger?t=a1zbvh&amp;q=XNAS%3aORLY&amp;form=skydnc</v>
    <v>Learn more on Bing</v>
  </rv>
  <rv s="1">
    <v>en-US</v>
    <v>a1zbvh</v>
    <v>268435456</v>
    <v>1</v>
    <v>Powered by Refinitiv</v>
    <v>0</v>
    <v>O'Reilly Automotive, Inc. (XNAS:ORLY)</v>
    <v>2</v>
    <v>3</v>
    <v>Finance</v>
    <v>10</v>
    <v>1350.27</v>
    <v>947.49</v>
    <v>0.92320000000000002</v>
    <v>-16.88</v>
    <v>5.308E-4</v>
    <v>-1.2638E-2</v>
    <v>0.7</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1340.66</v>
    <v>Specialty Retailers</v>
    <v>Stock</v>
    <v>45702.911210995313</v>
    <v>216</v>
    <v>1317.79</v>
    <v>75807510000</v>
    <v>O'Reilly Automotive, Inc.</v>
    <v>O'Reilly Automotive, Inc.</v>
    <v>1340.66</v>
    <v>32.625599999999999</v>
    <v>1335.68</v>
    <v>1318.8</v>
    <v>1319.5</v>
    <v>57482180</v>
    <v>ORLY</v>
    <v>O'Reilly Automotive, Inc. (XNAS:ORLY)</v>
    <v>344571</v>
    <v>332954</v>
    <v>2010</v>
  </rv>
  <rv s="2">
    <v>217</v>
  </rv>
  <rv s="0">
    <v>https://www.bing.com/financeapi/forcetrigger?t=a1nl77&amp;q=XNYS%3aAPD&amp;form=skydnc</v>
    <v>Learn more on Bing</v>
  </rv>
  <rv s="1">
    <v>en-US</v>
    <v>a1nl77</v>
    <v>268435456</v>
    <v>1</v>
    <v>Powered by Refinitiv</v>
    <v>0</v>
    <v>AIR PRODUCTS AND CHEMICALS, INC. (XNYS:APD)</v>
    <v>2</v>
    <v>3</v>
    <v>Finance</v>
    <v>4</v>
    <v>341.14</v>
    <v>216.30009999999999</v>
    <v>0.86209999999999998</v>
    <v>0.96</v>
    <v>-3.5430000000000001E-3</v>
    <v>3.0459999999999997E-3</v>
    <v>-1.1200000000000001</v>
    <v>USD</v>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v>23000</v>
    <v>New York Stock Exchange</v>
    <v>XNYS</v>
    <v>XNYS</v>
    <v>1940 Air Products Blvd., ALLENTOWN, PA, 18106-5500 US</v>
    <v>318.41000000000003</v>
    <v>Chemicals</v>
    <v>Stock</v>
    <v>45702.99165357578</v>
    <v>219</v>
    <v>315.07</v>
    <v>70329010000</v>
    <v>AIR PRODUCTS AND CHEMICALS, INC.</v>
    <v>AIR PRODUCTS AND CHEMICALS, INC.</v>
    <v>316.39999999999998</v>
    <v>18.292999999999999</v>
    <v>315.16000000000003</v>
    <v>316.12</v>
    <v>315</v>
    <v>222475700</v>
    <v>APD</v>
    <v>AIR PRODUCTS AND CHEMICALS, INC. (XNYS:APD)</v>
    <v>1171498</v>
    <v>1936598</v>
    <v>1961</v>
  </rv>
  <rv s="2">
    <v>220</v>
  </rv>
  <rv s="0">
    <v>https://www.bing.com/financeapi/forcetrigger?t=a1pshw&amp;q=XNYS%3aCL&amp;form=skydnc</v>
    <v>Learn more on Bing</v>
  </rv>
  <rv s="1">
    <v>en-US</v>
    <v>a1pshw</v>
    <v>268435456</v>
    <v>1</v>
    <v>Powered by Refinitiv</v>
    <v>0</v>
    <v>COLGATE-PALMOLIVE COMPANY (XNYS:CL)</v>
    <v>2</v>
    <v>3</v>
    <v>Finance</v>
    <v>10</v>
    <v>109.3</v>
    <v>82.83</v>
    <v>0.40189999999999998</v>
    <v>-1.73</v>
    <v>2.441E-3</v>
    <v>-1.9715E-2</v>
    <v>0.21</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87.46</v>
    <v>Personal &amp; Household Products &amp; Services</v>
    <v>Stock</v>
    <v>45702.981525520314</v>
    <v>222</v>
    <v>85.885000000000005</v>
    <v>69824590000</v>
    <v>COLGATE-PALMOLIVE COMPANY</v>
    <v>COLGATE-PALMOLIVE COMPANY</v>
    <v>87.27</v>
    <v>24.496700000000001</v>
    <v>87.75</v>
    <v>86.02</v>
    <v>86.25</v>
    <v>811536400</v>
    <v>CL</v>
    <v>COLGATE-PALMOLIVE COMPANY (XNYS:CL)</v>
    <v>4137120</v>
    <v>5146861</v>
    <v>1923</v>
  </rv>
  <rv s="2">
    <v>223</v>
  </rv>
  <rv s="0">
    <v>https://www.bing.com/financeapi/forcetrigger?t=a1qgcw&amp;q=XNAS%3aCTAS&amp;form=skydnc</v>
    <v>Learn more on Bing</v>
  </rv>
  <rv s="1">
    <v>en-US</v>
    <v>a1qgcw</v>
    <v>268435456</v>
    <v>1</v>
    <v>Powered by Refinitiv</v>
    <v>0</v>
    <v>CINTAS CORPORATION (XNAS:CTAS)</v>
    <v>2</v>
    <v>3</v>
    <v>Finance</v>
    <v>10</v>
    <v>228.12</v>
    <v>150.9425</v>
    <v>1.4164000000000001</v>
    <v>-1.38</v>
    <v>1.714E-3</v>
    <v>-6.7120000000000001E-3</v>
    <v>0.35</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6800 Cintas Blvd, P O Box 625737, CINCINNATI, OH, 45262 US</v>
    <v>207.22</v>
    <v>Professional &amp; Commercial Services</v>
    <v>Stock</v>
    <v>45702.919957314065</v>
    <v>225</v>
    <v>204.2</v>
    <v>82411740000</v>
    <v>CINTAS CORPORATION</v>
    <v>CINTAS CORPORATION</v>
    <v>206</v>
    <v>49.296399999999998</v>
    <v>205.6</v>
    <v>204.22</v>
    <v>204.57</v>
    <v>403543900</v>
    <v>CTAS</v>
    <v>CINTAS CORPORATION (XNAS:CTAS)</v>
    <v>1062603</v>
    <v>1605556</v>
    <v>1986</v>
  </rv>
  <rv s="2">
    <v>226</v>
  </rv>
  <rv s="0">
    <v>https://www.bing.com/financeapi/forcetrigger?t=a1ry3m&amp;q=XNYS%3aEMR&amp;form=skydnc</v>
    <v>Learn more on Bing</v>
  </rv>
  <rv s="1">
    <v>en-US</v>
    <v>a1ry3m</v>
    <v>268435456</v>
    <v>1</v>
    <v>Powered by Refinitiv</v>
    <v>0</v>
    <v>EMERSON ELECTRIC CO. (XNYS:EMR)</v>
    <v>2</v>
    <v>3</v>
    <v>Finance</v>
    <v>4</v>
    <v>134.85</v>
    <v>96.620099999999994</v>
    <v>1.3434999999999999</v>
    <v>-1.4330000000000001</v>
    <v>2.0269999999999997E-3</v>
    <v>-1.1485E-2</v>
    <v>0.25</v>
    <v>USD</v>
    <v>Emerson Electric Co. is a global technology and software company that provides solutions for customers in a wide range of end markets around the world. The Company operates through seven segments under two business groups, such as Intelligent Devices and Software and Control. Its Intelligent Devices business includes Final Control, Measurement &amp; Analytical, Discrete Automation, and Safety &amp; Productivity. Software and Control business includes Control Systems &amp; Software, Test &amp; Measurement, and AspenTech. Its Final Control segment is a global provider of control valves, isolation valves, shutoff valves, pressure relief valves, pressure safety valves, actuators, and regulators for process and hybrid industries. Its Measurement &amp; Analytical segment is a supplier of intelligent instrumentation measuring the physical properties of liquids or gases. AspenTech segment provides asset optimization software that enables industrial manufacturers to design, operate and maintain their operations.</v>
    <v>73000</v>
    <v>New York Stock Exchange</v>
    <v>XNYS</v>
    <v>XNYS</v>
    <v>8027 Forsyth Boulevard,, ST. LOUIS, MO, 63105 US</v>
    <v>125.5</v>
    <v>Machinery, Equipment &amp; Components</v>
    <v>Stock</v>
    <v>45702.919957175778</v>
    <v>228</v>
    <v>123.08</v>
    <v>69551430000</v>
    <v>EMERSON ELECTRIC CO.</v>
    <v>EMERSON ELECTRIC CO.</v>
    <v>125.27</v>
    <v>35.564100000000003</v>
    <v>124.773</v>
    <v>123.34</v>
    <v>123.59</v>
    <v>563900000</v>
    <v>EMR</v>
    <v>EMERSON ELECTRIC CO. (XNYS:EMR)</v>
    <v>2151901</v>
    <v>3148703</v>
    <v>1890</v>
  </rv>
  <rv s="2">
    <v>229</v>
  </rv>
  <rv s="0">
    <v>https://www.bing.com/financeapi/forcetrigger?t=a1vv8m&amp;q=XNYS%3aITW&amp;form=skydnc</v>
    <v>Learn more on Bing</v>
  </rv>
  <rv s="1">
    <v>en-US</v>
    <v>a1vv8m</v>
    <v>268435456</v>
    <v>1</v>
    <v>Powered by Refinitiv</v>
    <v>0</v>
    <v>ILLINOIS TOOL WORKS INC. (XNYS:ITW)</v>
    <v>2</v>
    <v>3</v>
    <v>Finance</v>
    <v>4</v>
    <v>279.12990000000002</v>
    <v>232.77279999999999</v>
    <v>1.1565000000000001</v>
    <v>-1.98</v>
    <v>9.8729999999999998E-3</v>
    <v>-7.613E-3</v>
    <v>2.5484</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261.21749999999997</v>
    <v>Consumer Goods Conglomerates</v>
    <v>Stock</v>
    <v>45702.932267626566</v>
    <v>231</v>
    <v>257.67</v>
    <v>76219880000</v>
    <v>ILLINOIS TOOL WORKS INC.</v>
    <v>ILLINOIS TOOL WORKS INC.</v>
    <v>260.45</v>
    <v>22.034500000000001</v>
    <v>260.08999999999997</v>
    <v>258.11</v>
    <v>260.65839999999997</v>
    <v>295300000</v>
    <v>ITW</v>
    <v>ILLINOIS TOOL WORKS INC. (XNYS:ITW)</v>
    <v>1013793</v>
    <v>1011416</v>
    <v>1961</v>
  </rv>
  <rv s="2">
    <v>232</v>
  </rv>
  <rv s="0">
    <v>https://www.bing.com/financeapi/forcetrigger?t=a21uim&amp;q=XNAS%3aREGN&amp;form=skydnc</v>
    <v>Learn more on Bing</v>
  </rv>
  <rv s="1">
    <v>en-US</v>
    <v>a21uim</v>
    <v>268435456</v>
    <v>1</v>
    <v>Powered by Refinitiv</v>
    <v>0</v>
    <v>REGENERON PHARMACEUTICALS, INC. (XNAS:REGN)</v>
    <v>2</v>
    <v>3</v>
    <v>Finance</v>
    <v>4</v>
    <v>1211.1999000000001</v>
    <v>642</v>
    <v>0.27479999999999999</v>
    <v>-0.67</v>
    <v>1.3359999999999999E-3</v>
    <v>-9.9369999999999992E-4</v>
    <v>0.9</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is accelerating drug development using its proprietary technologies, such as VelociSuite, which produces optimized fully human antibodies and new classes of bispecific antibodies. VelociSuite consists of VelocImmune, VelociGene, VelociMouse, VelociMab, Veloci-Bi, VelociT, VelociHum, and other related technologies. Its marketed products include EYLEA (aflibercept); Dupixent (dupilumab); Libtayo (cemiplimab); Ordspono (odronextamab); Kevzara (sarilumab); Itepekimab; Linvoseltamab, and others.</v>
    <v>15106</v>
    <v>Nasdaq Stock Market</v>
    <v>XNAS</v>
    <v>XNAS</v>
    <v>777 Old Saw Mill River Road, TARRYTOWN, NY, 10591 US</v>
    <v>684</v>
    <v>Biotechnology &amp; Medical Research</v>
    <v>Stock</v>
    <v>45702.920047337502</v>
    <v>234</v>
    <v>671.55</v>
    <v>73641110000</v>
    <v>REGENERON PHARMACEUTICALS, INC.</v>
    <v>REGENERON PHARMACEUTICALS, INC.</v>
    <v>678.2</v>
    <v>17.587599999999998</v>
    <v>674.27</v>
    <v>673.6</v>
    <v>674.5</v>
    <v>109324700</v>
    <v>REGN</v>
    <v>REGENERON PHARMACEUTICALS, INC. (XNAS:REGN)</v>
    <v>623017</v>
    <v>1011952</v>
    <v>1988</v>
  </rv>
  <rv s="2">
    <v>235</v>
  </rv>
  <rv s="0">
    <v>https://www.bing.com/financeapi/forcetrigger?t=a1mwoc&amp;q=XNAS%3aADSK&amp;form=skydnc</v>
    <v>Learn more on Bing</v>
  </rv>
  <rv s="1">
    <v>en-US</v>
    <v>a1mwoc</v>
    <v>268435456</v>
    <v>1</v>
    <v>Powered by Refinitiv</v>
    <v>0</v>
    <v>AUTODESK, INC. (XNAS:ADSK)</v>
    <v>2</v>
    <v>3</v>
    <v>Finance</v>
    <v>10</v>
    <v>326.62</v>
    <v>195.32</v>
    <v>1.4927999999999999</v>
    <v>-0.76</v>
    <v>-3.7000000000000002E-3</v>
    <v>-2.5040000000000001E-3</v>
    <v>-1.1200000000000001</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304.97000000000003</v>
    <v>Software &amp; IT Services</v>
    <v>Stock</v>
    <v>45702.946710775002</v>
    <v>237</v>
    <v>301.3</v>
    <v>65084800000</v>
    <v>AUTODESK, INC.</v>
    <v>AUTODESK, INC.</v>
    <v>303.48</v>
    <v>60.1387</v>
    <v>303.48</v>
    <v>302.72000000000003</v>
    <v>301.60000000000002</v>
    <v>215000000</v>
    <v>ADSK</v>
    <v>AUTODESK, INC. (XNAS:ADSK)</v>
    <v>924111</v>
    <v>1363909</v>
    <v>1994</v>
  </rv>
  <rv s="2">
    <v>238</v>
  </rv>
  <rv s="0">
    <v>https://www.bing.com/financeapi/forcetrigger?t=a1ock2&amp;q=XNYS%3aBDX&amp;form=skydnc</v>
    <v>Learn more on Bing</v>
  </rv>
  <rv s="1">
    <v>en-US</v>
    <v>a1ock2</v>
    <v>268435456</v>
    <v>1</v>
    <v>Powered by Refinitiv</v>
    <v>0</v>
    <v>BECTON, DICKINSON AND COMPANY (XNYS:BDX)</v>
    <v>2</v>
    <v>3</v>
    <v>Finance</v>
    <v>4</v>
    <v>251.98500000000001</v>
    <v>218.75</v>
    <v>0.3498</v>
    <v>-0.21</v>
    <v>-5.738E-3</v>
    <v>-9.3329999999999997E-4</v>
    <v>-1.29</v>
    <v>USD</v>
    <v>Becton, Dickinson and Company is a global medical technology company. The Company is engaged in the development, manufacture and sale of a broad range of medical supplies, devices, laboratory equipment and diagnostic products used by healthcare institutions, physicians, life science researchers, clinical laboratories, and more. Its BD Medical segment produces an array of medical technologies and devices that are used to help improve healthcare delivery in a range of settings. The BD Medical segment consists of various business units, including medication delivery solutions, medication management solutions, advanced monitoring, and pharmaceutical systems. Its BD Life Sciences segment provides products for the collection and transport of diagnostics specimens, and instruments and reagent systems to detect a range of infectious diseases, healthcare-associated infections and cancers. Its BD Interventional segment provides vascular, urology, oncology and surgical specialty products.</v>
    <v>74000</v>
    <v>New York Stock Exchange</v>
    <v>XNYS</v>
    <v>XNYS</v>
    <v>One Becton Drive, FRANKLIN LAKES, NJ, 07417-1880 US</v>
    <v>227.45</v>
    <v>Healthcare Equipment &amp; Supplies</v>
    <v>Stock</v>
    <v>45702.993849964842</v>
    <v>240</v>
    <v>224.78</v>
    <v>64548040000</v>
    <v>BECTON, DICKINSON AND COMPANY</v>
    <v>BECTON, DICKINSON AND COMPANY</v>
    <v>227.25</v>
    <v>38.335000000000001</v>
    <v>225.01</v>
    <v>224.8</v>
    <v>223.51</v>
    <v>287135400</v>
    <v>BDX</v>
    <v>BECTON, DICKINSON AND COMPANY (XNYS:BDX)</v>
    <v>1131460</v>
    <v>2299053</v>
    <v>1906</v>
  </rv>
  <rv s="2">
    <v>241</v>
  </rv>
  <rv s="0">
    <v>https://www.bing.com/financeapi/forcetrigger?t=aaiwz2&amp;q=XWBO%3aCSX&amp;form=skydnc</v>
    <v>Learn more on Bing</v>
  </rv>
  <rv s="8">
    <v>en-US</v>
    <v>aaiwz2</v>
    <v>268435456</v>
    <v>1</v>
    <v>Powered by Refinitiv</v>
    <v>18</v>
    <v>CSX Corporation (XWBO:CSX)</v>
    <v>2</v>
    <v>19</v>
    <v>Finance</v>
    <v>13</v>
    <v>1.2451000000000001</v>
    <v>-0.06</v>
    <v>-1.9289999999999999E-3</v>
    <v>EUR</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23400</v>
    <v>Wiener Boerse</v>
    <v>XWBO</v>
    <v>XWBO</v>
    <v>500 Water Street, 15th Floor, JACKSONVILLE, FL, 32202 US</v>
    <v>31.725000000000001</v>
    <v>Freight &amp; Logistics Services</v>
    <v>Stock</v>
    <v>45684</v>
    <v>243</v>
    <v>30.91</v>
    <v>63040020000</v>
    <v>CSX Corporation</v>
    <v>CSX Corporation</v>
    <v>30.98</v>
    <v>18.41</v>
    <v>31.11</v>
    <v>31.05</v>
    <v>1928419000</v>
    <v>CSX</v>
    <v>CSX Corporation (XWBO:CSX)</v>
    <v>203</v>
    <v>10695710</v>
    <v>1978</v>
  </rv>
  <rv s="2">
    <v>244</v>
  </rv>
  <rv s="0">
    <v>https://www.bing.com/financeapi/forcetrigger?t=a1rlu2&amp;q=XNYS%3aECL&amp;form=skydnc</v>
    <v>Learn more on Bing</v>
  </rv>
  <rv s="1">
    <v>en-US</v>
    <v>a1rlu2</v>
    <v>268435456</v>
    <v>1</v>
    <v>Powered by Refinitiv</v>
    <v>0</v>
    <v>ECOLAB INC. (XNYS:ECL)</v>
    <v>2</v>
    <v>3</v>
    <v>Finance</v>
    <v>4</v>
    <v>267.99990000000003</v>
    <v>213.94</v>
    <v>1.1608000000000001</v>
    <v>-0.73</v>
    <v>-6.6479999999999994E-3</v>
    <v>-2.7500000000000003E-3</v>
    <v>-1.76</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v>
    <v>48000</v>
    <v>New York Stock Exchange</v>
    <v>XNYS</v>
    <v>XNYS</v>
    <v>1 Ecolab Place, SAINT PAUL, MN, 55102 US</v>
    <v>267.99990000000003</v>
    <v>Chemicals</v>
    <v>Stock</v>
    <v>45702.964903425782</v>
    <v>246</v>
    <v>264.541</v>
    <v>74964260000</v>
    <v>ECOLAB INC.</v>
    <v>ECOLAB INC.</v>
    <v>266.07</v>
    <v>35.907699999999998</v>
    <v>265.47000000000003</v>
    <v>264.74</v>
    <v>262.98</v>
    <v>283161800</v>
    <v>ECL</v>
    <v>ECOLAB INC. (XNYS:ECL)</v>
    <v>991756</v>
    <v>1304721</v>
    <v>1924</v>
  </rv>
  <rv s="2">
    <v>247</v>
  </rv>
  <rv s="0">
    <v>https://www.bing.com/financeapi/forcetrigger?t=a22777&amp;q=XNYS%3aROP&amp;form=skydnc</v>
    <v>Learn more on Bing</v>
  </rv>
  <rv s="1">
    <v>en-US</v>
    <v>a22777</v>
    <v>268435456</v>
    <v>1</v>
    <v>Powered by Refinitiv</v>
    <v>0</v>
    <v>ROPER TECHNOLOGIES, INC. (XNAS:ROP)</v>
    <v>2</v>
    <v>3</v>
    <v>Finance</v>
    <v>10</v>
    <v>584.43499999999995</v>
    <v>499.47</v>
    <v>1.0622</v>
    <v>0.15</v>
    <v>8.9790000000000009E-3</v>
    <v>2.6160000000000002E-4</v>
    <v>5.15</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577.92999999999995</v>
    <v>Software &amp; IT Services</v>
    <v>Stock</v>
    <v>45702.920129814062</v>
    <v>249</v>
    <v>572.92999999999995</v>
    <v>61504500000</v>
    <v>ROPER TECHNOLOGIES, INC.</v>
    <v>ROPER TECHNOLOGIES, INC.</v>
    <v>575</v>
    <v>39.9863</v>
    <v>573.42999999999995</v>
    <v>573.58000000000004</v>
    <v>578.73</v>
    <v>107229100</v>
    <v>ROP</v>
    <v>ROPER TECHNOLOGIES, INC. (XNAS:ROP)</v>
    <v>353179</v>
    <v>679011</v>
    <v>1981</v>
  </rv>
  <rv s="2">
    <v>250</v>
  </rv>
  <rv s="0">
    <v>https://www.bing.com/financeapi/forcetrigger?t=a1w2cw&amp;q=XNYS%3aJCI&amp;form=skydnc</v>
    <v>Learn more on Bing</v>
  </rv>
  <rv s="1">
    <v>en-US</v>
    <v>a1w2cw</v>
    <v>268435456</v>
    <v>1</v>
    <v>Powered by Refinitiv</v>
    <v>0</v>
    <v>JOHNSON CONTROLS INTERNATIONAL PLC (XNYS:JCI)</v>
    <v>2</v>
    <v>3</v>
    <v>Finance</v>
    <v>10</v>
    <v>89.95</v>
    <v>55.07</v>
    <v>1.3548</v>
    <v>1.22</v>
    <v>1.4480000000000001E-3</v>
    <v>1.3777999999999999E-2</v>
    <v>0.13</v>
    <v>USD</v>
    <v>Johnson Controls International plc offers smart, healthy and sustainable buildings, serving a range of customers.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Global Products segment also designs, manufactures and sells refrigeration equipment and controls.</v>
    <v>94000</v>
    <v>New York Stock Exchange</v>
    <v>XNYS</v>
    <v>XNYS</v>
    <v>One Albert Quay, Albert Quay, CORK, CORK IE</v>
    <v>89.86</v>
    <v>Machinery, Equipment &amp; Components</v>
    <v>Stock</v>
    <v>45702.917588784374</v>
    <v>252</v>
    <v>88.37</v>
    <v>59260700000</v>
    <v>JOHNSON CONTROLS INTERNATIONAL PLC</v>
    <v>JOHNSON CONTROLS INTERNATIONAL PLC</v>
    <v>88.6</v>
    <v>42.985100000000003</v>
    <v>88.55</v>
    <v>89.77</v>
    <v>89.9</v>
    <v>660139200</v>
    <v>JCI</v>
    <v>JOHNSON CONTROLS INTERNATIONAL PLC (XNYS:JCI)</v>
    <v>2800413</v>
    <v>5105044</v>
    <v>2014</v>
  </rv>
  <rv s="2">
    <v>253</v>
  </rv>
  <rv s="0">
    <v>https://www.bing.com/financeapi/forcetrigger?t=a1yq5r&amp;q=XNYS%3aNSC&amp;form=skydnc</v>
    <v>Learn more on Bing</v>
  </rv>
  <rv s="1">
    <v>en-US</v>
    <v>a1yq5r</v>
    <v>268435456</v>
    <v>1</v>
    <v>Powered by Refinitiv</v>
    <v>0</v>
    <v>NORFOLK SOUTHERN CORPORATION (XNYS:NSC)</v>
    <v>2</v>
    <v>3</v>
    <v>Finance</v>
    <v>10</v>
    <v>277.60000000000002</v>
    <v>206.71</v>
    <v>1.3463000000000001</v>
    <v>-1.25</v>
    <v>3.9450000000000006E-3</v>
    <v>-4.8599999999999997E-3</v>
    <v>1.01</v>
    <v>USD</v>
    <v>Norfolk Southern Corporation is a holding company, which is engaged in the rail transportation business. The Company is engaged in the rail transportation of raw materials, intermediate products, and finished goods in the Southeast, East, and Midwest and, via interchange with rail carriers, to and from the rest of the United States. The Company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is also a transporter of industrial products, including agricultural, forest and consumer products, chemicals, and metals and construction materials. It serves every container port and a principal carrier of coal, automobiles and automotive parts. It operates Great Lakes Reload (GLR) property in Chicago, a transload and warehouse facility.</v>
    <v>19600</v>
    <v>New York Stock Exchange</v>
    <v>XNYS</v>
    <v>XNYS</v>
    <v>650 W Peachtree Street Nw, ATLANTA, GA, 30308 US</v>
    <v>259.89999999999998</v>
    <v>Freight &amp; Logistics Services</v>
    <v>Stock</v>
    <v>45702.917648448434</v>
    <v>255</v>
    <v>255.51</v>
    <v>57964870000</v>
    <v>NORFOLK SOUTHERN CORPORATION</v>
    <v>NORFOLK SOUTHERN CORPORATION</v>
    <v>257.95</v>
    <v>22.139299999999999</v>
    <v>257.22000000000003</v>
    <v>255.97</v>
    <v>257</v>
    <v>226434100</v>
    <v>NSC</v>
    <v>NORFOLK SOUTHERN CORPORATION (XNYS:NSC)</v>
    <v>908982</v>
    <v>1219623</v>
    <v>1980</v>
  </rv>
  <rv s="2">
    <v>256</v>
  </rv>
  <rv s="0">
    <v>https://www.bing.com/financeapi/forcetrigger?t=a232mw&amp;q=XNYS%3aSLB&amp;form=skydnc</v>
    <v>Learn more on Bing</v>
  </rv>
  <rv s="1">
    <v>en-US</v>
    <v>a232mw</v>
    <v>268435456</v>
    <v>1</v>
    <v>Powered by Refinitiv</v>
    <v>0</v>
    <v>Schlumberger N.V. (XNYS:SLB)</v>
    <v>2</v>
    <v>3</v>
    <v>Finance</v>
    <v>10</v>
    <v>55.69</v>
    <v>36.519199999999998</v>
    <v>1.4895</v>
    <v>-0.34499999999999997</v>
    <v>1.1980000000000001E-3</v>
    <v>-8.1989999999999997E-3</v>
    <v>0.05</v>
    <v>USD</v>
    <v>Schlumberger N.V. is a global technology company. The Company operates through four segments: Digital &amp; Integration, Reservoir Performance, Well Construction and Production Systems. The Digital &amp; Integration combines its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Well Construction provides operators and drilling rig manufacturers with services and products related to designing and constructing a well. The Production Systems segment develops technologies and provides expertise that enhances production and recovery from subsurface reservoirs to the surface, into pipelines, and to refineries.</v>
    <v>110000</v>
    <v>New York Stock Exchange</v>
    <v>XNYS</v>
    <v>XNYS</v>
    <v>5599 San Felipe St Fl 17, HOUSTON, TX, 77056-2790 US</v>
    <v>42.61</v>
    <v>Oil &amp; Gas Related Equipment and Services</v>
    <v>Stock</v>
    <v>45702.894425068749</v>
    <v>258</v>
    <v>41.7</v>
    <v>58485500000</v>
    <v>Schlumberger N.V.</v>
    <v>Schlumberger N.V.</v>
    <v>42.255000000000003</v>
    <v>13.430400000000001</v>
    <v>42.08</v>
    <v>41.734999999999999</v>
    <v>41.8</v>
    <v>1400850000</v>
    <v>SLB</v>
    <v>Schlumberger N.V. (XNYS:SLB)</v>
    <v>12225052</v>
    <v>15151260</v>
    <v>1956</v>
  </rv>
  <rv s="2">
    <v>259</v>
  </rv>
  <rv s="0">
    <v>https://www.bing.com/financeapi/forcetrigger?t=a246z2&amp;q=XNYS%3aTGT&amp;form=skydnc</v>
    <v>Learn more on Bing</v>
  </rv>
  <rv s="1">
    <v>en-US</v>
    <v>a246z2</v>
    <v>268435456</v>
    <v>1</v>
    <v>Powered by Refinitiv</v>
    <v>0</v>
    <v>TARGET CORPORATION (XNYS:TGT)</v>
    <v>2</v>
    <v>3</v>
    <v>Finance</v>
    <v>4</v>
    <v>181.86</v>
    <v>120.21</v>
    <v>1.1691</v>
    <v>-0.7</v>
    <v>-2.3460000000000001E-4</v>
    <v>-5.4440000000000001E-3</v>
    <v>-0.03</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129.44</v>
    <v>Diversified Retail</v>
    <v>Stock</v>
    <v>45702.917590775003</v>
    <v>261</v>
    <v>127.36</v>
    <v>58596140000</v>
    <v>TARGET CORPORATION</v>
    <v>TARGET CORPORATION</v>
    <v>128.92500000000001</v>
    <v>13.5503</v>
    <v>128.58000000000001</v>
    <v>127.88</v>
    <v>127.85</v>
    <v>458211900</v>
    <v>TGT</v>
    <v>TARGET CORPORATION (XNYS:TGT)</v>
    <v>4549000</v>
    <v>5139656</v>
    <v>1902</v>
  </rv>
  <rv s="2">
    <v>262</v>
  </rv>
  <rv s="0">
    <v>https://www.bing.com/financeapi/forcetrigger?t=a1o3tc&amp;q=XNYS%3aAZO&amp;form=skydnc</v>
    <v>Learn more on Bing</v>
  </rv>
  <rv s="1">
    <v>en-US</v>
    <v>a1o3tc</v>
    <v>268435456</v>
    <v>1</v>
    <v>Powered by Refinitiv</v>
    <v>0</v>
    <v>AUTOZONE, INC. (XNYS:AZO)</v>
    <v>2</v>
    <v>3</v>
    <v>Finance</v>
    <v>4</v>
    <v>3484.42</v>
    <v>2680.96</v>
    <v>0.7167</v>
    <v>-11.16</v>
    <v>4.193E-4</v>
    <v>-3.2160000000000001E-3</v>
    <v>1.45</v>
    <v>USD</v>
    <v>AutoZone, Inc. is a retailer and distributor of automotive replacement parts and accessories in the Americas. Its Auto Parts Stores segment is a retailer and distributor of automotive parts and accessories through its approximately 7,353 stores in the United States, Mexico and Brazil. Each store carries an extensive product line for cars, sport utility vehicles, vans and light duty trucks, including new and remanufactured automotive hard parts, maintenance items, accessories and non-automotive products. The Company also sells automotive hard parts, maintenance items, accessories and non-automotive products through www.autozone.com, and its commercial customers can make purchases through www.autozonepro.com. In addition, the Company sells the ALLDATA brand of automotive diagnostic, repair, collision and shop management software through www.alldata.com. It also provides product information on its Duralast branded products through www.duralastparts.com.</v>
    <v>75600</v>
    <v>New York Stock Exchange</v>
    <v>XNYS</v>
    <v>XNYS</v>
    <v>123 South Front St, MEMPHIS, TN, 38103 US</v>
    <v>3478</v>
    <v>Specialty Retailers</v>
    <v>Stock</v>
    <v>45702.881944444445</v>
    <v>264</v>
    <v>3435.61</v>
    <v>58041940000</v>
    <v>AUTOZONE, INC.</v>
    <v>AUTOZONE, INC.</v>
    <v>3477.83</v>
    <v>23.130099999999999</v>
    <v>3469.71</v>
    <v>3458.55</v>
    <v>3460</v>
    <v>16782160</v>
    <v>AZO</v>
    <v>AUTOZONE, INC. (XNYS:AZO)</v>
    <v>77034</v>
    <v>101160</v>
    <v>1991</v>
  </rv>
  <rv s="2">
    <v>265</v>
  </rv>
  <rv s="0">
    <v>https://www.bing.com/financeapi/forcetrigger?t=a1sp52&amp;q=XNYS%3aFCX&amp;form=skydnc</v>
    <v>Learn more on Bing</v>
  </rv>
  <rv s="1">
    <v>en-US</v>
    <v>a1sp52</v>
    <v>268435456</v>
    <v>1</v>
    <v>Powered by Refinitiv</v>
    <v>0</v>
    <v>FREEPORT-MCMORAN INC. (XNYS:FCX)</v>
    <v>2</v>
    <v>3</v>
    <v>Finance</v>
    <v>4</v>
    <v>55.234999999999999</v>
    <v>34.890099999999997</v>
    <v>1.8765000000000001</v>
    <v>-0.75</v>
    <v>0</v>
    <v>-1.8647E-2</v>
    <v>0</v>
    <v>USD</v>
    <v>Freeport-McMoRan Inc. is an international mining company. The Company operates geographically diverse assets with significant proven and probable reserves of copper, gold and molybdenum. Its portfolio of assets includes the Grasberg minerals district in Indonesia, which is a copper and gold deposits, and significant mining operations in North America and South America, including the Morenci minerals district in Arizona and the Cerro Verde operation in Peru. Its segments include the Morenci, Cerro Verde and Grasberg (Indonesia mining) copper mines, the Rod &amp; Refining operations and Atlantic Copper Smelting &amp; Refining. In North America, it operates seven copper mines: Morenci, Bagdad, Safford (including Lone Star), Sierrita and Miami in Arizona, and Chino and Tyrone in New Mexico, and two molybdenum mines: Henderson and Climax in Colorado. In South America, it also operates the El Abra copper mine. The Morenci mine produces copper cathode, copper concentrate and molybdenum concentrate.</v>
    <v>27200</v>
    <v>New York Stock Exchange</v>
    <v>XNYS</v>
    <v>XNYS</v>
    <v>333 N Central Ave, PHOENIX, AZ, 85004 US</v>
    <v>40.799999999999997</v>
    <v>Metals &amp; Mining</v>
    <v>Stock</v>
    <v>45702.89442493047</v>
    <v>267</v>
    <v>39.28</v>
    <v>55258000000</v>
    <v>FREEPORT-MCMORAN INC.</v>
    <v>FREEPORT-MCMORAN INC.</v>
    <v>40.53</v>
    <v>30.173500000000001</v>
    <v>40.22</v>
    <v>39.47</v>
    <v>39.47</v>
    <v>1400000000</v>
    <v>FCX</v>
    <v>FREEPORT-MCMORAN INC. (XNYS:FCX)</v>
    <v>17559189</v>
    <v>15224986</v>
    <v>1987</v>
  </rv>
  <rv s="2">
    <v>268</v>
  </rv>
  <rv s="0">
    <v>https://www.bing.com/financeapi/forcetrigger?t=a1yy2w&amp;q=XNAS%3aNXPI&amp;form=skydnc</v>
    <v>Learn more on Bing</v>
  </rv>
  <rv s="1">
    <v>en-US</v>
    <v>a1yy2w</v>
    <v>268435456</v>
    <v>1</v>
    <v>Powered by Refinitiv</v>
    <v>0</v>
    <v>NXP Semiconductors NV (XNAS:NXPI)</v>
    <v>2</v>
    <v>3</v>
    <v>Finance</v>
    <v>10</v>
    <v>296.08</v>
    <v>198.21</v>
    <v>1.4857</v>
    <v>4.55</v>
    <v>3.123E-4</v>
    <v>2.0720000000000002E-2</v>
    <v>7.0000000000000007E-2</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Nasdaq Stock Market</v>
    <v>XNAS</v>
    <v>XNAS</v>
    <v>High Tech Campus 60, EINDHOVEN, NOORD-BRABANT, 5656AG NL</v>
    <v>226.44</v>
    <v>Semiconductors &amp; Semiconductor Equipment</v>
    <v>Stock</v>
    <v>45702.984207603906</v>
    <v>270</v>
    <v>219.26</v>
    <v>56966430000</v>
    <v>NXP Semiconductors NV</v>
    <v>NXP Semiconductors NV</v>
    <v>220.8</v>
    <v>23.046199999999999</v>
    <v>219.59</v>
    <v>224.14</v>
    <v>224.21</v>
    <v>254155600</v>
    <v>NXPI</v>
    <v>NXP Semiconductors NV (XNAS:NXPI)</v>
    <v>3085481</v>
    <v>2719658</v>
    <v>2010</v>
  </rv>
  <rv s="2">
    <v>271</v>
  </rv>
  <rv s="0">
    <v>https://www.bing.com/financeapi/forcetrigger?t=a25rkr&amp;q=XNAS%3aWDAY&amp;form=skydnc</v>
    <v>Learn more on Bing</v>
  </rv>
  <rv s="1">
    <v>en-US</v>
    <v>a25rkr</v>
    <v>268435456</v>
    <v>1</v>
    <v>Powered by Refinitiv</v>
    <v>0</v>
    <v>WORKDAY, INC. (XNAS:WDAY)</v>
    <v>2</v>
    <v>3</v>
    <v>Finance</v>
    <v>10</v>
    <v>311.27999999999997</v>
    <v>199.81</v>
    <v>1.383</v>
    <v>-2.08</v>
    <v>3.6809999999999998E-3</v>
    <v>-7.9959999999999996E-3</v>
    <v>0.95</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The Company sells its solutions worldwide primarily through direct sales. The Company also offers professional services, both directly and through its Workday Services Partners to help customers deploy its solutions. The Company offers applications for Financial Management, Spend Management, Human Capital Management (HCM), Planning, and Analytics and Benchmarking.</v>
    <v>20493</v>
    <v>Nasdaq Stock Market</v>
    <v>XNAS</v>
    <v>XNAS</v>
    <v>6110 Stoneridge Mall Road, PLEASANTON, CA, 94588 US</v>
    <v>261.39</v>
    <v>Software &amp; IT Services</v>
    <v>Stock</v>
    <v>45702.917592441408</v>
    <v>273</v>
    <v>257.56</v>
    <v>68641300000</v>
    <v>WORKDAY, INC.</v>
    <v>WORKDAY, INC.</v>
    <v>259.95</v>
    <v>37.210900000000002</v>
    <v>260.13</v>
    <v>258.05</v>
    <v>259</v>
    <v>266000000</v>
    <v>WDAY</v>
    <v>WORKDAY, INC. (XNAS:WDAY)</v>
    <v>1382447</v>
    <v>2110319</v>
    <v>2012</v>
  </rv>
  <rv s="2">
    <v>274</v>
  </rv>
  <rv s="0">
    <v>https://www.bing.com/financeapi/forcetrigger?t=bu3ew7&amp;q=XNYS%3aCARR&amp;form=skydnc</v>
    <v>Learn more on Bing</v>
  </rv>
  <rv s="1">
    <v>en-US</v>
    <v>bu3ew7</v>
    <v>268435456</v>
    <v>1</v>
    <v>Powered by Refinitiv</v>
    <v>0</v>
    <v>CARRIER GLOBAL CORPORATION (XNYS:CARR)</v>
    <v>2</v>
    <v>3</v>
    <v>Finance</v>
    <v>4</v>
    <v>83.32</v>
    <v>53.13</v>
    <v>1.23</v>
    <v>1.46</v>
    <v>-9.673000000000001E-3</v>
    <v>2.2931E-2</v>
    <v>-0.63</v>
    <v>USD</v>
    <v>Carrier Global Corporation is engaged in offering intelligent climate and energy solutions with a focus on providing differentiated, digitally enabled lifecycle solutions to its customers. The Company operates through two segments: HVAC and Refrigeration. Its HVAC segment provides products, controls, services and solutions to meet the heating, cooling and ventilation needs of residential and commercial customers. Its Refrigeration segment includes transport refrigeration and monitoring products, services and digital solutions for trucks, trailers, shipping containers, intermodal and rail. The Company's portfolio includes brands, such as Carrier, Viessmann, Toshiba, Automated Logic and Carrier Transicold. The Company also provides an array of related building services, including audit, design, installation, system integration, repair, maintenance and monitoring.</v>
    <v>48000</v>
    <v>New York Stock Exchange</v>
    <v>XNYS</v>
    <v>XNYS</v>
    <v>13995 Pasteur Boulevard, PALM BEACH GARDENS, FL, 33418 US</v>
    <v>65.349999999999994</v>
    <v>Machinery, Equipment &amp; Components</v>
    <v>Stock</v>
    <v>45702.917707789064</v>
    <v>276</v>
    <v>63.86</v>
    <v>56554980000</v>
    <v>CARRIER GLOBAL CORPORATION</v>
    <v>CARRIER GLOBAL CORPORATION</v>
    <v>64</v>
    <v>19.0975</v>
    <v>63.67</v>
    <v>65.13</v>
    <v>64.5</v>
    <v>868339900</v>
    <v>CARR</v>
    <v>CARRIER GLOBAL CORPORATION (XNYS:CARR)</v>
    <v>6754467</v>
    <v>6208457</v>
    <v>2019</v>
  </rv>
  <rv s="2">
    <v>277</v>
  </rv>
  <rv s="0">
    <v>https://www.bing.com/financeapi/forcetrigger?t=a1q8r7&amp;q=XNAS%3aCPRT&amp;form=skydnc</v>
    <v>Learn more on Bing</v>
  </rv>
  <rv s="1">
    <v>en-US</v>
    <v>a1q8r7</v>
    <v>268435456</v>
    <v>1</v>
    <v>Powered by Refinitiv</v>
    <v>0</v>
    <v>COPART, INC. (XNAS:CPRT)</v>
    <v>2</v>
    <v>3</v>
    <v>Finance</v>
    <v>4</v>
    <v>64.38</v>
    <v>48.05</v>
    <v>1.2970999999999999</v>
    <v>-0.44</v>
    <v>1.8520000000000001E-3</v>
    <v>-7.3540000000000003E-3</v>
    <v>0.11</v>
    <v>USD</v>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v>11700</v>
    <v>Nasdaq Stock Market</v>
    <v>XNAS</v>
    <v>XNAS</v>
    <v>14185 Dallas Pkwy Ste 300, DALLAS, TX, 75254 US</v>
    <v>60.03</v>
    <v>Software &amp; IT Services</v>
    <v>Stock</v>
    <v>45702.999986885938</v>
    <v>279</v>
    <v>59.33</v>
    <v>57223950000</v>
    <v>COPART, INC.</v>
    <v>COPART, INC.</v>
    <v>60.03</v>
    <v>41.624600000000001</v>
    <v>59.83</v>
    <v>59.39</v>
    <v>59.5</v>
    <v>963528400</v>
    <v>CPRT</v>
    <v>COPART, INC. (XNAS:CPRT)</v>
    <v>2392678</v>
    <v>3291762</v>
    <v>2012</v>
  </rv>
  <rv s="2">
    <v>280</v>
  </rv>
  <rv s="0">
    <v>https://www.bing.com/financeapi/forcetrigger?t=a1yeec&amp;q=XNYS%3aNEM&amp;form=skydnc</v>
    <v>Learn more on Bing</v>
  </rv>
  <rv s="9">
    <v>en-US</v>
    <v>a1yeec</v>
    <v>268435456</v>
    <v>1</v>
    <v>Powered by Refinitiv</v>
    <v>20</v>
    <v>NEWMONT CORPORATION (XNYS:NEM)</v>
    <v>2</v>
    <v>21</v>
    <v>Finance</v>
    <v>4</v>
    <v>58.72</v>
    <v>29.42</v>
    <v>0.55740000000000001</v>
    <v>-1.21</v>
    <v>2.7569999999999999E-3</v>
    <v>-2.5339999999999998E-2</v>
    <v>0.1283</v>
    <v>USD</v>
    <v>Newmont Corporation is a gold company and producer of copper, zinc, lead, and silver. Its portfolio of assets and prospects is anchored in mining jurisdictions in Africa, Australia, Latin America &amp; Caribbean, North America, and Papua New Guinea. Its African operation is Ahafo. Its Australian operations include Boddington, Cadia, and Tanami. Its Latin America and Caribbean (LATAC) operations include Cerro Negro, Merian, Penasquito, Pueblo Viejo JV and Yanacocha. Its North American projects include Brucejack, Cripple Creek &amp; Victor, Eleonore, Musselwhite, Nevada Gold Mines JV, Porcupine and Red Chris. Its Papua New Guinea projects include Lihir. Its Ahafo mine is in the Ahafo region, approximately 290 kilometers (km) northwest of Accra, the national capital city. The Boddington mine operates within the Saddleback greenstone belt in Western Australia. Boddington is located 16 km from the rural farming town of Boddington and 130 km from Western Australia’s capital city, Perth.</v>
    <v>21700</v>
    <v>New York Stock Exchange</v>
    <v>XNYS</v>
    <v>XNYS</v>
    <v>6900 E Layton Avenue, Suite 700, DENVER, CO, 80237 US</v>
    <v>47.91</v>
    <v>Metals &amp; Mining</v>
    <v>Stock</v>
    <v>45702.894425277344</v>
    <v>282</v>
    <v>46.54</v>
    <v>52983480000</v>
    <v>NEWMONT CORPORATION</v>
    <v>NEWMONT CORPORATION</v>
    <v>47.79</v>
    <v>47.75</v>
    <v>46.54</v>
    <v>46.668300000000002</v>
    <v>1138450000</v>
    <v>NEM</v>
    <v>NEWMONT CORPORATION (XNYS:NEM)</v>
    <v>9890786</v>
    <v>9283936</v>
    <v>2001</v>
  </rv>
  <rv s="2">
    <v>283</v>
  </rv>
  <rv s="0">
    <v>https://www.bing.com/financeapi/forcetrigger?t=a1pxec&amp;q=XNYS%3aCMI&amp;form=skydnc</v>
    <v>Learn more on Bing</v>
  </rv>
  <rv s="1">
    <v>en-US</v>
    <v>a1pxec</v>
    <v>268435456</v>
    <v>1</v>
    <v>Powered by Refinitiv</v>
    <v>0</v>
    <v>CUMMINS INC. (XNYS:CMI)</v>
    <v>2</v>
    <v>3</v>
    <v>Finance</v>
    <v>4</v>
    <v>387.9</v>
    <v>258.08499999999998</v>
    <v>1.0125</v>
    <v>4.46</v>
    <v>-1.4795000000000001E-2</v>
    <v>1.2076E-2</v>
    <v>-5.53</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69600</v>
    <v>New York Stock Exchange</v>
    <v>XNYS</v>
    <v>XNYS</v>
    <v>500 JACKSON ST, BOX 3005 MAIL CODE 93050, COLUMBUS, IN, 47202-3005 US</v>
    <v>373.87</v>
    <v>Automobiles &amp; Auto Parts</v>
    <v>Stock</v>
    <v>45702.96395623828</v>
    <v>285</v>
    <v>368.87</v>
    <v>51387710000</v>
    <v>CUMMINS INC.</v>
    <v>CUMMINS INC.</v>
    <v>370.72</v>
    <v>13.2675</v>
    <v>369.32</v>
    <v>373.78</v>
    <v>368.25</v>
    <v>137481200</v>
    <v>CMI</v>
    <v>CUMMINS INC. (XNYS:CMI)</v>
    <v>802017</v>
    <v>871135</v>
    <v>1919</v>
  </rv>
  <rv s="2">
    <v>286</v>
  </rv>
  <rv s="0">
    <v>https://www.bing.com/financeapi/forcetrigger?t=a1ogsm&amp;q=XNAS%3aBKR&amp;form=skydnc</v>
    <v>Learn more on Bing</v>
  </rv>
  <rv s="1">
    <v>en-US</v>
    <v>a1ogsm</v>
    <v>268435456</v>
    <v>1</v>
    <v>Powered by Refinitiv</v>
    <v>0</v>
    <v>BAKER HUGHES COMPANY (XNAS:BKR)</v>
    <v>2</v>
    <v>3</v>
    <v>Finance</v>
    <v>4</v>
    <v>49.4</v>
    <v>28.63</v>
    <v>1.2826</v>
    <v>0.25</v>
    <v>5.3879999999999996E-3</v>
    <v>5.4169999999999999E-3</v>
    <v>0.25</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46.74</v>
    <v>Oil &amp; Gas Related Equipment and Services</v>
    <v>Stock</v>
    <v>45702.905595346878</v>
    <v>288</v>
    <v>46.03</v>
    <v>45941190000</v>
    <v>BAKER HUGHES COMPANY</v>
    <v>BAKER HUGHES COMPANY</v>
    <v>46.54</v>
    <v>15.590400000000001</v>
    <v>46.15</v>
    <v>46.4</v>
    <v>46.65</v>
    <v>990111900</v>
    <v>BKR</v>
    <v>BAKER HUGHES COMPANY (XNAS:BKR)</v>
    <v>4850861</v>
    <v>8195173</v>
    <v>2016</v>
  </rv>
  <rv s="2">
    <v>289</v>
  </rv>
  <rv s="0">
    <v>https://www.bing.com/financeapi/forcetrigger?t=a1qhz2&amp;q=XNAS%3aCTSH&amp;form=skydnc</v>
    <v>Learn more on Bing</v>
  </rv>
  <rv s="1">
    <v>en-US</v>
    <v>a1qhz2</v>
    <v>268435456</v>
    <v>1</v>
    <v>Powered by Refinitiv</v>
    <v>0</v>
    <v>COGNIZANT TECHNOLOGY SOLUTIONS CORPORATION (XNAS:CTSH)</v>
    <v>2</v>
    <v>3</v>
    <v>Finance</v>
    <v>10</v>
    <v>90.82</v>
    <v>63.79</v>
    <v>1.123</v>
    <v>1.1200000000000001</v>
    <v>-1.103E-3</v>
    <v>1.2503E-2</v>
    <v>-0.1</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336800</v>
    <v>Nasdaq Stock Market</v>
    <v>XNAS</v>
    <v>XNAS</v>
    <v>300 Frank W. Burr Blvd., Ste. 36, 6 Fl., TEANECK, NJ, 07666 US</v>
    <v>90.82</v>
    <v>Software &amp; IT Services</v>
    <v>Stock</v>
    <v>45702.911210242972</v>
    <v>291</v>
    <v>89.34</v>
    <v>44861630000</v>
    <v>COGNIZANT TECHNOLOGY SOLUTIONS CORPORATION</v>
    <v>COGNIZANT TECHNOLOGY SOLUTIONS CORPORATION</v>
    <v>89.84</v>
    <v>20.133600000000001</v>
    <v>89.58</v>
    <v>90.7</v>
    <v>90.6</v>
    <v>494615500</v>
    <v>CTSH</v>
    <v>COGNIZANT TECHNOLOGY SOLUTIONS CORPORATION (XNAS:CTSH)</v>
    <v>4369977</v>
    <v>3178009</v>
    <v>1988</v>
  </rv>
  <rv s="2">
    <v>292</v>
  </rv>
  <rv s="0">
    <v>https://www.bing.com/financeapi/forcetrigger?t=a1ser7&amp;q=XNYS%3aEW&amp;form=skydnc</v>
    <v>Learn more on Bing</v>
  </rv>
  <rv s="1">
    <v>en-US</v>
    <v>a1ser7</v>
    <v>268435456</v>
    <v>1</v>
    <v>Powered by Refinitiv</v>
    <v>0</v>
    <v>EDWARDS LIFESCIENCES CORPORATION (XNYS:EW)</v>
    <v>2</v>
    <v>3</v>
    <v>Finance</v>
    <v>4</v>
    <v>96.12</v>
    <v>58.93</v>
    <v>1.1253</v>
    <v>0.19</v>
    <v>-1.2338E-2</v>
    <v>2.5000000000000001E-3</v>
    <v>-0.94</v>
    <v>USD</v>
    <v>Edwards Lifesciences Corporation is a global structural heart innovation company. The Company is engaged in patient-focused medical innovations for structural heart disease and invests in research and development to transform care for those impacted by structural heart disease. Its products are categorized into groups, including Transcatheter Aortic Valve Replacement (TAVR), Transcatheter Mitral and Tricuspid Therapies (TMTT), and Surgical Structural Heart (Surgical). It develops transcatheter heart valve replacement technologies designed for the minimally invasive replacement of aortic heart valves. The Edwards SAPIEN family of valves includes the Edwards SAPIEN 3, the Edwards SAPIEN 3 Ultra, and the Edwards SAPIEN 3 Ultra RESILIA systems, are catheter-based approaches for treating severe symptomatic aortic stenosis. Its PASCAL PRECISION and Cardioband transcatheter valve repair systems are commercially available in Europe for mitral and tricuspid valve repair.</v>
    <v>19800</v>
    <v>New York Stock Exchange</v>
    <v>XNYS</v>
    <v>XNYS</v>
    <v>One Edwards Way, IRVINE, CA, 92614 US</v>
    <v>76.73</v>
    <v>Healthcare Equipment &amp; Supplies</v>
    <v>Stock</v>
    <v>45702.917669374998</v>
    <v>294</v>
    <v>75.739999999999995</v>
    <v>44936860000</v>
    <v>EDWARDS LIFESCIENCES CORPORATION</v>
    <v>EDWARDS LIFESCIENCES CORPORATION</v>
    <v>76.2</v>
    <v>32.493200000000002</v>
    <v>76</v>
    <v>76.19</v>
    <v>75.25</v>
    <v>589800000</v>
    <v>EW</v>
    <v>EDWARDS LIFESCIENCES CORPORATION (XNYS:EW)</v>
    <v>3899214</v>
    <v>4649701</v>
    <v>1999</v>
  </rv>
  <rv s="2">
    <v>295</v>
  </rv>
  <rv s="0">
    <v>https://www.bing.com/financeapi/forcetrigger?t=a227lh&amp;q=XNAS%3aROST&amp;form=skydnc</v>
    <v>Learn more on Bing</v>
  </rv>
  <rv s="1">
    <v>en-US</v>
    <v>a227lh</v>
    <v>268435456</v>
    <v>1</v>
    <v>Powered by Refinitiv</v>
    <v>0</v>
    <v>ROSS STORES, INC. (XNAS:ROST)</v>
    <v>2</v>
    <v>3</v>
    <v>Finance</v>
    <v>10</v>
    <v>163.6</v>
    <v>127.52500000000001</v>
    <v>1.1485000000000001</v>
    <v>-1.68</v>
    <v>1.5205999999999999E-2</v>
    <v>-1.1961999999999999E-2</v>
    <v>2.11</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140.93</v>
    <v>Specialty Retailers</v>
    <v>Stock</v>
    <v>45702.911211550781</v>
    <v>297</v>
    <v>138.74</v>
    <v>45780980000</v>
    <v>ROSS STORES, INC.</v>
    <v>ROSS STORES, INC.</v>
    <v>140.71</v>
    <v>21.846499999999999</v>
    <v>140.44</v>
    <v>138.76</v>
    <v>140.87</v>
    <v>329929200</v>
    <v>ROST</v>
    <v>ROSS STORES, INC. (XNAS:ROST)</v>
    <v>2350914</v>
    <v>2334665</v>
    <v>1989</v>
  </rv>
  <rv s="2">
    <v>298</v>
  </rv>
  <rv s="0">
    <v>https://www.bing.com/financeapi/forcetrigger?t=a229ec&amp;q=XNYS%3aRSG&amp;form=skydnc</v>
    <v>Learn more on Bing</v>
  </rv>
  <rv s="1">
    <v>en-US</v>
    <v>a229ec</v>
    <v>268435456</v>
    <v>1</v>
    <v>Powered by Refinitiv</v>
    <v>0</v>
    <v>REPUBLIC SERVICES, INC. (XNYS:RSG)</v>
    <v>2</v>
    <v>3</v>
    <v>Finance</v>
    <v>10</v>
    <v>232.52</v>
    <v>176.3</v>
    <v>0.75449999999999995</v>
    <v>6.89</v>
    <v>0</v>
    <v>3.0692000000000001E-2</v>
    <v>0</v>
    <v>USD</v>
    <v>Republic Services, Inc. is a provider of environmental services in the United States. Through its subsidiaries, the Company provides customers with a set of products and services, including recycling, solid waste, special waste, hazardous waste and field services. The Company’s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in geographic areas located across the United States and Canada. It operates through 364 collection operations, 246 transfer stations, 74 recycling centers, 207 active landfills, three treatment, recovery and disposal facilities, and 22 treatment, storage and disposal facilities.</v>
    <v>41000</v>
    <v>New York Stock Exchange</v>
    <v>XNYS</v>
    <v>XNYS</v>
    <v>18500 N. Allied Way, PHOENIX, AZ, 85054 US</v>
    <v>232.52</v>
    <v>Professional &amp; Commercial Services</v>
    <v>Stock</v>
    <v>45702.92012936328</v>
    <v>300</v>
    <v>227.36</v>
    <v>72187440000</v>
    <v>REPUBLIC SERVICES, INC.</v>
    <v>REPUBLIC SERVICES, INC.</v>
    <v>228.53</v>
    <v>35.645699999999998</v>
    <v>224.49</v>
    <v>231.38</v>
    <v>231.37</v>
    <v>312000000</v>
    <v>RSG</v>
    <v>REPUBLIC SERVICES, INC. (XNYS:RSG)</v>
    <v>1506748</v>
    <v>986480</v>
    <v>1996</v>
  </rv>
  <rv s="2">
    <v>301</v>
  </rv>
  <rv s="0">
    <v>http://fr.wikipedia.org/wiki/TE_Connectivity</v>
    <v>Wikipedia</v>
  </rv>
  <rv s="3">
    <v>6</v>
    <v>303</v>
  </rv>
  <rv s="4">
    <v>9</v>
    <v>https://www.bing.com/th?id=AMMS_e83e68f97f5001b753ff93f8a5154da3&amp;qlt=95</v>
    <v>304</v>
    <v>0</v>
    <v>https://www.bing.com/images/search?form=xlimg&amp;q=te+connectivity</v>
    <v>Image of TE CONNECTIVITY PUBLIC LIMITED COMPANY</v>
  </rv>
  <rv s="0">
    <v>https://www.bing.com/financeapi/forcetrigger?t=a244dm&amp;q=XNYS%3aTEL&amp;form=skydnc</v>
    <v>Learn more on Bing</v>
  </rv>
  <rv s="5">
    <v>en-US</v>
    <v>a244dm</v>
    <v>268435456</v>
    <v>1</v>
    <v>Powered by Refinitiv</v>
    <v>5</v>
    <v>TE CONNECTIVITY PUBLIC LIMITED COMPANY (XNYS:TEL)</v>
    <v>7</v>
    <v>8</v>
    <v>Finance</v>
    <v>4</v>
    <v>159.97999999999999</v>
    <v>137.61000000000001</v>
    <v>1.3251999999999999</v>
    <v>-0.45</v>
    <v>4.7780000000000001E-3</v>
    <v>-2.9370000000000004E-3</v>
    <v>0.73</v>
    <v>USD</v>
    <v>TE Connectivity plc is a global industrial technology company. The Company offers a range of connectivity and sensor solutions that enable the distribution of power, signal and data to advance transportation, renewable energy, automated factories, data centers, medical technology and more. Its segments include Transportation Solutions, Industrial Solutions, and Communications Solutions. The Transportation Solutions segment offers connectivity and sensor technologies. Its products include terminals and connector systems and components, sensors, and relays. The Industrial Solutions segment is a supplier of products that connect and distribute power, data, and signals. Its products include terminals and connector systems and components, relays, heat shrink tubing, and wire and cable. The Communications Solutions segment is a supplier of electronic components for the data and devices and the appliance market. It also offers lightning protection and grounding solutions and services.</v>
    <v>87000</v>
    <v>New York Stock Exchange</v>
    <v>XNYS</v>
    <v>XNYS</v>
    <v>Ten Earlsfort Terrace, Dublin 2, DUBLIN, D02 T380 IE</v>
    <v>156.4</v>
    <v>305</v>
    <v>Electronic Equipment &amp; Parts</v>
    <v>Stock</v>
    <v>45702.920058553122</v>
    <v>306</v>
    <v>151.6</v>
    <v>45579410000</v>
    <v>TE CONNECTIVITY PUBLIC LIMITED COMPANY</v>
    <v>TE CONNECTIVITY PUBLIC LIMITED COMPANY</v>
    <v>155</v>
    <v>24.375699999999998</v>
    <v>153.22</v>
    <v>152.77000000000001</v>
    <v>153.5</v>
    <v>298353200</v>
    <v>TEL</v>
    <v>TE CONNECTIVITY PUBLIC LIMITED COMPANY (XNYS:TEL)</v>
    <v>1753717</v>
    <v>1714874</v>
    <v>2015</v>
  </rv>
  <rv s="2">
    <v>307</v>
  </rv>
  <rv s="0">
    <v>https://www.bing.com/financeapi/forcetrigger?t=a1ne3m&amp;q=XNYS%3aAME&amp;form=skydnc</v>
    <v>Learn more on Bing</v>
  </rv>
  <rv s="1">
    <v>en-US</v>
    <v>a1ne3m</v>
    <v>268435456</v>
    <v>1</v>
    <v>Powered by Refinitiv</v>
    <v>0</v>
    <v>AMETEK, INC. (XNYS:AME)</v>
    <v>2</v>
    <v>3</v>
    <v>Finance</v>
    <v>4</v>
    <v>198.33</v>
    <v>149.03</v>
    <v>1.1547000000000001</v>
    <v>-0.89</v>
    <v>-3.8679999999999999E-3</v>
    <v>-4.8259999999999996E-3</v>
    <v>-0.71</v>
    <v>USD</v>
    <v>AMETEK, Inc. is a global provider of industrial technology solutions serving a diverse set of niche markets. The Company’s segments include Electronic Instruments (EIG) and Electromechanical (EMG). The EIG segment manufactures advanced instruments for the process, power and industrial, and aerospace markets. It provides process and analytical instruments for the oil and gas, petrochemical, pharmaceutical, semiconductor, automation, and food and beverage industries. The EIG segment also provides instruments to the laboratory equipment, ultra-precision manufacturing, medical, and test and measurement markets. The EMG segment designs and manufactures engineered medical components and devices, automation solutions, thermal management systems, specialty metals and electrical interconnects. The Company’s EMG segment makes precision motion control products for data storage, medical devices, business equipment, automation, and other applications.</v>
    <v>21500</v>
    <v>New York Stock Exchange</v>
    <v>XNYS</v>
    <v>XNYS</v>
    <v>1100 Cassatt Road, BERWYN, PA, 19312 US</v>
    <v>185</v>
    <v>Machinery, Equipment &amp; Components</v>
    <v>Stock</v>
    <v>45702.947860046093</v>
    <v>309</v>
    <v>182.69</v>
    <v>42454210000</v>
    <v>AMETEK, INC.</v>
    <v>AMETEK, INC.</v>
    <v>184.11</v>
    <v>30.965199999999999</v>
    <v>184.43</v>
    <v>183.54</v>
    <v>182.83</v>
    <v>231307700</v>
    <v>AME</v>
    <v>AMETEK, INC. (XNYS:AME)</v>
    <v>1041782</v>
    <v>1441380</v>
    <v>1986</v>
  </rv>
  <rv s="2">
    <v>310</v>
  </rv>
  <rv s="0">
    <v>https://www.bing.com/financeapi/forcetrigger?t=a1mptc&amp;q=XNYS%3aABC&amp;form=skydnc</v>
    <v>Learn more on Bing</v>
  </rv>
  <rv s="1">
    <v>en-US</v>
    <v>a1mptc</v>
    <v>268435456</v>
    <v>1</v>
    <v>Powered by Refinitiv</v>
    <v>0</v>
    <v>Cencora, Inc. (XNYS:COR)</v>
    <v>2</v>
    <v>3</v>
    <v>Finance</v>
    <v>4</v>
    <v>262.255</v>
    <v>214.76859999999999</v>
    <v>0.502</v>
    <v>-1.35</v>
    <v>2.3899999999999998E-3</v>
    <v>-5.5329999999999997E-3</v>
    <v>0.57999999999999996</v>
    <v>USD</v>
    <v>Cencora, Inc. is a global pharmaceutical sourcing and distribution services company. The Company helps both healthcare providers and pharmaceutical and biotech manufacturers improve patient access to products and enhance patient care.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246.32</v>
    <v>Healthcare Equipment &amp; Supplies</v>
    <v>Stock</v>
    <v>45702.968493251559</v>
    <v>312</v>
    <v>242.59</v>
    <v>47000480000</v>
    <v>Cencora, Inc.</v>
    <v>Cencora, Inc.</v>
    <v>244</v>
    <v>34.520400000000002</v>
    <v>243.98</v>
    <v>242.63</v>
    <v>243.21</v>
    <v>193712600</v>
    <v>COR</v>
    <v>Cencora, Inc. (XNYS:COR)</v>
    <v>1277897</v>
    <v>1561721</v>
    <v>2001</v>
  </rv>
  <rv s="2">
    <v>313</v>
  </rv>
  <rv s="0">
    <v>https://www.bing.com/financeapi/forcetrigger?t=bq89dm&amp;q=XNYS%3aCTVA&amp;form=skydnc</v>
    <v>Learn more on Bing</v>
  </rv>
  <rv s="1">
    <v>en-US</v>
    <v>bq89dm</v>
    <v>268435456</v>
    <v>1</v>
    <v>Powered by Refinitiv</v>
    <v>0</v>
    <v>CORTEVA, INC. (XNYS:CTVA)</v>
    <v>2</v>
    <v>3</v>
    <v>Finance</v>
    <v>10</v>
    <v>66.239999999999995</v>
    <v>50.01</v>
    <v>0.78490000000000004</v>
    <v>1.06</v>
    <v>-2.5019999999999999E-3</v>
    <v>1.6863E-2</v>
    <v>-0.16</v>
    <v>USD</v>
    <v>Corteva, Inc. is a global pure-play agriculture company. The Company is a global provider of seed and crop protection solutions focused on the agriculture industry and contributing to a healthier food supply. The Company's Seed segment is developing and supplying advanced germplasm and traits that produce optimum yield for farms around the world. The segment is engaged in the seed markets, such as North America corn and soybeans, Europe corn and sunflower, as well as Brazil, India, South Africa, and Argentina corn. The segment also offers trait technologies that improve resistance to weather, disease, insects and enhance food. The Company's Crop Protection segment offers crop protection solutions and digital solutions that provide farmers with the tools they need to improve productivity and profitability, and help keep fields free of weeds, insects and diseases. The segment offers herbicides, insecticides, nitrogen stabilizers, pasture and range management herbicides and biologicals.</v>
    <v>22500</v>
    <v>New York Stock Exchange</v>
    <v>XNYS</v>
    <v>XNYS</v>
    <v>9330 ZIONSVILLE ROAD, INDIANAPOLIS, IN, 46268 US</v>
    <v>64.44</v>
    <v>Chemicals</v>
    <v>Stock</v>
    <v>45702.982914432811</v>
    <v>315</v>
    <v>63.11</v>
    <v>43850660000</v>
    <v>CORTEVA, INC.</v>
    <v>CORTEVA, INC.</v>
    <v>63.5</v>
    <v>52.9709</v>
    <v>62.86</v>
    <v>63.92</v>
    <v>63.8</v>
    <v>685595000</v>
    <v>CTVA</v>
    <v>CORTEVA, INC. (XNYS:CTVA)</v>
    <v>3906348</v>
    <v>3863394</v>
    <v>2018</v>
  </rv>
  <rv s="2">
    <v>316</v>
  </rv>
  <rv s="0">
    <v>https://www.bing.com/financeapi/forcetrigger?t=a1sl52&amp;q=XNAS%3aFAST&amp;form=skydnc</v>
    <v>Learn more on Bing</v>
  </rv>
  <rv s="1">
    <v>en-US</v>
    <v>a1sl52</v>
    <v>268435456</v>
    <v>1</v>
    <v>Powered by Refinitiv</v>
    <v>0</v>
    <v>Fastenal Company (XNAS:FAST)</v>
    <v>2</v>
    <v>3</v>
    <v>Finance</v>
    <v>4</v>
    <v>84.88</v>
    <v>61.36</v>
    <v>1.0507</v>
    <v>-0.01</v>
    <v>6.2380000000000005E-3</v>
    <v>-1.337E-4</v>
    <v>0.46650000000000003</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The Company also invests in digital solutions that aim to deliver value for its customers, leverage local inventory for same-day solutions, and provide service. It serves general and commercial contractors in non-residential end markets as well as farmers, truckers, railroads, oil exploration companies, oil production and refinement companies, mining companies, federal, state, and local governmental entities, schools, and certain retail trades.</v>
    <v>20958</v>
    <v>Nasdaq Stock Market</v>
    <v>XNAS</v>
    <v>XNAS</v>
    <v>2001 Theurer Blvd, WINONA, MN, 55987 US</v>
    <v>75.23</v>
    <v>Machinery, Equipment &amp; Components</v>
    <v>Stock</v>
    <v>45702.956152626561</v>
    <v>318</v>
    <v>74.569999999999993</v>
    <v>42880320000</v>
    <v>Fastenal Company</v>
    <v>Fastenal Company</v>
    <v>74.849999999999994</v>
    <v>37.3247</v>
    <v>74.790000000000006</v>
    <v>74.78</v>
    <v>75.246499999999997</v>
    <v>573419700</v>
    <v>FAST</v>
    <v>Fastenal Company (XNAS:FAST)</v>
    <v>2549205</v>
    <v>3201797</v>
    <v>1968</v>
  </rv>
  <rv s="2">
    <v>319</v>
  </rv>
  <rv s="10">
    <v>en-US</v>
    <v>c8bc4c</v>
    <v>268435456</v>
    <v>1</v>
    <v>Powered by Refinitiv</v>
    <v>22</v>
    <v>GE HealthCare Technologies Inc. (XNAS:GEHC)</v>
    <v>15</v>
    <v>3</v>
    <v>Finance</v>
    <v>10</v>
    <v>94.8</v>
    <v>74.510000000000005</v>
    <v>0.81200000000000006</v>
    <v>-1.27</v>
    <v>0</v>
    <v>-1.3586000000000001E-2</v>
    <v>0</v>
    <v>USD</v>
    <v>GE HealthCare Technologies Inc. is a medical technology, pharmaceutical diagnostics, and digital solutions company. The Company provides integrated solutions, services, and data analytics.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The segment also includes the clinical artificial intelligence (AI) software business. Its PCS segment portfolio consists of patient monitoring, anesthesia delivery and respiratory care, diagnostic cardiology, maternal infant care, and consumables and services. Its PDx segment consists of two business lines: contrast media and molecular imaging.</v>
    <v>53000</v>
    <v>Nasdaq Stock Market</v>
    <v>XNAS</v>
    <v>XNAS</v>
    <v>500 West Monroe Street, CHICAGO, IL, 60661 US</v>
    <v>93.209900000000005</v>
    <v>Healthcare Equipment &amp; Supplies</v>
    <v>Stock</v>
    <v>45702.998968378903</v>
    <v>91.18</v>
    <v>42167480000</v>
    <v>GE HealthCare Technologies Inc.</v>
    <v>GE HealthCare Technologies Inc.</v>
    <v>93.2</v>
    <v>21.2363</v>
    <v>93.48</v>
    <v>92.21</v>
    <v>92.21</v>
    <v>457298300</v>
    <v>GEHC</v>
    <v>GE HealthCare Technologies Inc. (XNAS:GEHC)</v>
    <v>3946666</v>
    <v>2774187</v>
    <v>2022</v>
  </rv>
  <rv s="2">
    <v>321</v>
  </rv>
  <rv s="0">
    <v>https://www.bing.com/financeapi/forcetrigger?t=a1udz2&amp;q=XNYS%3aGWW&amp;form=skydnc</v>
    <v>Learn more on Bing</v>
  </rv>
  <rv s="1">
    <v>en-US</v>
    <v>a1udz2</v>
    <v>268435456</v>
    <v>1</v>
    <v>Powered by Refinitiv</v>
    <v>0</v>
    <v>W.W. GRAINGER, INC. (XNYS:GWW)</v>
    <v>2</v>
    <v>3</v>
    <v>Finance</v>
    <v>4</v>
    <v>1227.6590000000001</v>
    <v>874.98009999999999</v>
    <v>1.1693</v>
    <v>-0.1</v>
    <v>0</v>
    <v>-9.7289999999999999E-5</v>
    <v>0</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1036.3800000000001</v>
    <v>Machinery, Equipment &amp; Components</v>
    <v>Stock</v>
    <v>45702.920058703123</v>
    <v>323</v>
    <v>1021.5403</v>
    <v>50050620000</v>
    <v>W.W. GRAINGER, INC.</v>
    <v>W.W. GRAINGER, INC.</v>
    <v>1028.26</v>
    <v>26.4054</v>
    <v>1027.83</v>
    <v>1027.73</v>
    <v>1027.73</v>
    <v>48700160</v>
    <v>GWW</v>
    <v>W.W. GRAINGER, INC. (XNYS:GWW)</v>
    <v>299201</v>
    <v>310101</v>
    <v>1928</v>
  </rv>
  <rv s="2">
    <v>324</v>
  </rv>
  <rv s="0">
    <v>https://www.bing.com/financeapi/forcetrigger?t=a1wjz2&amp;q=XNYS%3aKMB&amp;form=skydnc</v>
    <v>Learn more on Bing</v>
  </rv>
  <rv s="1">
    <v>en-US</v>
    <v>a1wjz2</v>
    <v>268435456</v>
    <v>1</v>
    <v>Powered by Refinitiv</v>
    <v>0</v>
    <v>KIMBERLY-CLARK CORPORATION (XNYS:KMB)</v>
    <v>2</v>
    <v>3</v>
    <v>Finance</v>
    <v>4</v>
    <v>149.30500000000001</v>
    <v>117.67</v>
    <v>0.40010000000000001</v>
    <v>-2.69</v>
    <v>-1.507E-4</v>
    <v>-1.9873000000000002E-2</v>
    <v>-0.02</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38000</v>
    <v>New York Stock Exchange</v>
    <v>XNYS</v>
    <v>XNYS</v>
    <v>351 Phelps Dr, IRVING, TX, 75038 US</v>
    <v>135.02000000000001</v>
    <v>Personal &amp; Household Products &amp; Services</v>
    <v>Stock</v>
    <v>45702.99473398125</v>
    <v>326</v>
    <v>132.62</v>
    <v>44004600000</v>
    <v>KIMBERLY-CLARK CORPORATION</v>
    <v>KIMBERLY-CLARK CORPORATION</v>
    <v>134.96</v>
    <v>17.5747</v>
    <v>135.36000000000001</v>
    <v>132.66999999999999</v>
    <v>132.65</v>
    <v>331684600</v>
    <v>KMB</v>
    <v>KIMBERLY-CLARK CORPORATION (XNYS:KMB)</v>
    <v>1976463</v>
    <v>2221952</v>
    <v>1928</v>
  </rv>
  <rv s="2">
    <v>327</v>
  </rv>
  <rv s="10">
    <v>en-US</v>
    <v>c8ki6h</v>
    <v>268435456</v>
    <v>1</v>
    <v>Powered by Refinitiv</v>
    <v>22</v>
    <v>KENVUE INC. (XNYS:KVUE)</v>
    <v>15</v>
    <v>3</v>
    <v>Finance</v>
    <v>4</v>
    <v>24.46</v>
    <v>17.670000000000002</v>
    <v>0.48399999999999999</v>
    <v>0.48</v>
    <v>7.7520000000000002E-3</v>
    <v>2.2377999999999999E-2</v>
    <v>0.17</v>
    <v>USD</v>
    <v>Kenvue Inc. is a consumer health company. The Company operates through three segments: Self Care, Skin Health and Beauty, and Essential Health. Its Self Care product categories include Pain Care; Cough, Cold, and Allergy; and Other Self Care (Digestive Health; Smoking Cessation; Eye Care; and Other). The Skin Health and Beauty segment's product categories include face and body care and hair, sun, and others. The Essential Health segment's product categories include oral care, baby care and other essential health (women’s health, wound care, and other). Its differentiated portfolio of brands includes Tylenol, Neutrogena, Listerine, Johnson’s, Band-Aid, Aveeno, Zyrtec, and Nicorette. The Company has a global footprint through which it sells and distributes its product portfolio in more than 165 countries across its four regions. The four region consists of North America, Asia Pacific (APAC), Europe, Middle East, and Africa (EMEA), and Latin America (LATAM).</v>
    <v>21780</v>
    <v>New York Stock Exchange</v>
    <v>XNYS</v>
    <v>XNYS</v>
    <v>199 Grandview Road, SKILLMAN, NJ, 08558 US</v>
    <v>22.14</v>
    <v>Personal &amp; Household Products &amp; Services</v>
    <v>Stock</v>
    <v>45702.987086747657</v>
    <v>21.355</v>
    <v>42045460000</v>
    <v>KENVUE INC.</v>
    <v>KENVUE INC.</v>
    <v>21.47</v>
    <v>40.967700000000001</v>
    <v>21.45</v>
    <v>21.93</v>
    <v>22.1</v>
    <v>1917257000</v>
    <v>KVUE</v>
    <v>KENVUE INC. (XNYS:KVUE)</v>
    <v>27015895</v>
    <v>13401152</v>
    <v>2022</v>
  </rv>
  <rv s="2">
    <v>329</v>
  </rv>
  <rv s="0">
    <v>https://www.bing.com/financeapi/forcetrigger?t=a21gh7&amp;q=XNYS%3aPWR&amp;form=skydnc</v>
    <v>Learn more on Bing</v>
  </rv>
  <rv s="1">
    <v>en-US</v>
    <v>a21gh7</v>
    <v>268435456</v>
    <v>1</v>
    <v>Powered by Refinitiv</v>
    <v>0</v>
    <v>QUANTA SERVICES, INC. (XNYS:PWR)</v>
    <v>2</v>
    <v>3</v>
    <v>Finance</v>
    <v>10</v>
    <v>365.88</v>
    <v>206.58</v>
    <v>1.0720000000000001</v>
    <v>-5.33</v>
    <v>3.0303E-2</v>
    <v>-1.8325000000000001E-2</v>
    <v>8.65</v>
    <v>USD</v>
    <v>Quanta Services, Inc. is a contracting services company, delivering infrastructure solutions for the utility, renewable energy, communications, pipeline and energy industries. Its segments include Electric Power Infrastructure Solutions (Electric Power), Renewable Energy Infrastructure Solutions (Renewable Energy) and Underground Utility and Infrastructure Solutions (Underground and Infrastructure). Electric Power segment provides services primarily for electric power and for the communications market. Its services include design, procurement, new construction, upgrade and repair and maintenance services. Renewable Energy segment includes engineering, procurement, new construction, repowering and repair and maintenance services. Underground and Infrastructure segment provides infrastructure solutions to customers involved in the transportation, distribution, storage, development and processing of natural gas, oil and other products. It also provides electrical infrastructure solutions.</v>
    <v>52500</v>
    <v>New York Stock Exchange</v>
    <v>XNYS</v>
    <v>XNYS</v>
    <v>2727 NORTH LOOP WEST, HOUSTON, TX, 77008 US</v>
    <v>294.41000000000003</v>
    <v>Construction &amp; Engineering</v>
    <v>Stock</v>
    <v>45702.911210439066</v>
    <v>331</v>
    <v>282.7201</v>
    <v>42135730000</v>
    <v>QUANTA SERVICES, INC.</v>
    <v>QUANTA SERVICES, INC.</v>
    <v>292.2</v>
    <v>52.767499999999998</v>
    <v>290.86</v>
    <v>285.52999999999997</v>
    <v>294.10000000000002</v>
    <v>147611600</v>
    <v>PWR</v>
    <v>QUANTA SERVICES, INC. (XNYS:PWR)</v>
    <v>2092000</v>
    <v>1489665</v>
    <v>1997</v>
  </rv>
  <rv s="2">
    <v>332</v>
  </rv>
  <rv s="0">
    <v>https://www.bing.com/financeapi/forcetrigger?t=a25e77&amp;q=XNYS%3aVLO&amp;form=skydnc</v>
    <v>Learn more on Bing</v>
  </rv>
  <rv s="1">
    <v>en-US</v>
    <v>a25e77</v>
    <v>268435456</v>
    <v>1</v>
    <v>Powered by Refinitiv</v>
    <v>0</v>
    <v>VALERO ENERGY CORPORATION (XNYS:VLO)</v>
    <v>2</v>
    <v>3</v>
    <v>Finance</v>
    <v>10</v>
    <v>184.79</v>
    <v>116.839</v>
    <v>1.34</v>
    <v>4.29</v>
    <v>-7.3899999999999994E-5</v>
    <v>3.2751000000000002E-2</v>
    <v>-0.01</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P.O. Box 696000, SAN ANTONIO, TX, 78269-6000 US</v>
    <v>135.66999999999999</v>
    <v>Oil &amp; Gas</v>
    <v>Stock</v>
    <v>45702.940093483594</v>
    <v>334</v>
    <v>130.75</v>
    <v>42837150000</v>
    <v>VALERO ENERGY CORPORATION</v>
    <v>VALERO ENERGY CORPORATION</v>
    <v>131.6</v>
    <v>15.951700000000001</v>
    <v>130.99</v>
    <v>135.28</v>
    <v>135.30000000000001</v>
    <v>316585200</v>
    <v>VLO</v>
    <v>VALERO ENERGY CORPORATION (XNYS:VLO)</v>
    <v>3512886</v>
    <v>3293772</v>
    <v>1981</v>
  </rv>
  <rv s="2">
    <v>335</v>
  </rv>
  <rv s="0">
    <v>https://www.bing.com/financeapi/forcetrigger?t=a1mnrw&amp;q=XNYS%3aA&amp;form=skydnc</v>
    <v>Learn more on Bing</v>
  </rv>
  <rv s="1">
    <v>en-US</v>
    <v>a1mnrw</v>
    <v>268435456</v>
    <v>1</v>
    <v>Powered by Refinitiv</v>
    <v>0</v>
    <v>AGILENT TECHNOLOGIES, INC. (XNYS:A)</v>
    <v>2</v>
    <v>3</v>
    <v>Finance</v>
    <v>4</v>
    <v>155.35</v>
    <v>124.16</v>
    <v>1.0866</v>
    <v>-1.78</v>
    <v>-4.9750000000000003E-3</v>
    <v>-1.3044999999999999E-2</v>
    <v>-0.67</v>
    <v>USD</v>
    <v>Agilent Technologies, Inc. is engaged in providing application focused solutions that include instruments, software, services and consumables for the entire laboratory workflow. The Company’s life sciences and applied markets segment provides application-focused solutions that include instruments, consumables and software that enable customers to identify, quantify and analyze the physical and biological properties of substances and products. Its diagnostics and genomics segment includes the cell analysis, advanced manufacturing partnerships contract manufacturing and research and development, pathology, companion diagnostics, reagent partnership, genomics and biomolecular analysis businesses. The Agilent CrossLab segment offers a service portfolio that includes repairs, parts, maintenance, installations and various other custom services to support the laboratory operations. It also offers contract development and manufacturing organization (CDMO) services.</v>
    <v>17900</v>
    <v>New York Stock Exchange</v>
    <v>XNYS</v>
    <v>XNYS</v>
    <v>5301 Stevens Creek Blvd, SANTA CLARA, CA, 95051 US</v>
    <v>137.16</v>
    <v>Healthcare Equipment &amp; Supplies</v>
    <v>Stock</v>
    <v>45702.94474795078</v>
    <v>337</v>
    <v>134.31</v>
    <v>38419950000</v>
    <v>AGILENT TECHNOLOGIES, INC.</v>
    <v>AGILENT TECHNOLOGIES, INC.</v>
    <v>136.99</v>
    <v>30.361899999999999</v>
    <v>136.44999999999999</v>
    <v>134.66999999999999</v>
    <v>134</v>
    <v>285289600</v>
    <v>A</v>
    <v>AGILENT TECHNOLOGIES, INC. (XNYS:A)</v>
    <v>1358730</v>
    <v>1771714</v>
    <v>1999</v>
  </rv>
  <rv s="2">
    <v>338</v>
  </rv>
  <rv s="0">
    <v>https://www.bing.com/financeapi/forcetrigger?t=a1r1lh&amp;q=XNYS%3aDHI&amp;form=skydnc</v>
    <v>Learn more on Bing</v>
  </rv>
  <rv s="1">
    <v>en-US</v>
    <v>a1r1lh</v>
    <v>268435456</v>
    <v>1</v>
    <v>Powered by Refinitiv</v>
    <v>0</v>
    <v>D.R. HORTON, INC. (XNYS:DHI)</v>
    <v>2</v>
    <v>3</v>
    <v>Finance</v>
    <v>10</v>
    <v>199.85</v>
    <v>125.84</v>
    <v>1.7924</v>
    <v>1.23</v>
    <v>5.4379999999999993E-3</v>
    <v>9.5099999999999994E-3</v>
    <v>0.71</v>
    <v>USD</v>
    <v>D.R. Horton, Inc. is a homebuilding company. The Company constructs and sells homes through its operating divisions in 125 markets across 36 states. The Company’s segments include Homebuilding, Rental, Forestar, Financial Services, and Other. The Homebuilding divisions are primarily engaged in the acquisition and development of land and the construction and sale of residential homes. The Company’s rental segment consists of single-family and multifamily rental operations. The single-family rental operations construct and lease single-family homes within a community and then generally market each community for a bulk sale of rental homes. The Forestar segment is a residential lot development company with operations in 59 markets across 24 states. The Financial services segment provides mortgage financing and title agency services to homebuyers in many of the Company’s homebuilding markets. It also conducts insurance-related operations.</v>
    <v>14766</v>
    <v>New York Stock Exchange</v>
    <v>XNYS</v>
    <v>XNYS</v>
    <v>1341 Horton Circle, ARLINGTON, TX, 76011 US</v>
    <v>133.15</v>
    <v>Homebuilding &amp; Construction Supplies</v>
    <v>Stock</v>
    <v>45702.91121015</v>
    <v>340</v>
    <v>130.25</v>
    <v>41145540000</v>
    <v>D.R. HORTON, INC.</v>
    <v>D.R. HORTON, INC.</v>
    <v>130.35</v>
    <v>9.2271999999999998</v>
    <v>129.34</v>
    <v>130.57</v>
    <v>131.28</v>
    <v>315122500</v>
    <v>DHI</v>
    <v>D.R. HORTON, INC. (XNYS:DHI)</v>
    <v>2477826</v>
    <v>3870148</v>
    <v>1991</v>
  </rv>
  <rv s="2">
    <v>341</v>
  </rv>
  <rv s="0">
    <v>https://www.bing.com/financeapi/forcetrigger?t=a1svnm&amp;q=XNYS%3aFICO&amp;form=skydnc</v>
    <v>Learn more on Bing</v>
  </rv>
  <rv s="1">
    <v>en-US</v>
    <v>a1svnm</v>
    <v>268435456</v>
    <v>1</v>
    <v>Powered by Refinitiv</v>
    <v>0</v>
    <v>FAIR ISAAC CORPORATION (XNYS:FICO)</v>
    <v>2</v>
    <v>3</v>
    <v>Finance</v>
    <v>10</v>
    <v>2402.5149999999999</v>
    <v>1105.6500000000001</v>
    <v>1.4137999999999999</v>
    <v>-6.3</v>
    <v>-1.0560000000000001E-4</v>
    <v>-3.4949999999999998E-3</v>
    <v>-0.19</v>
    <v>USD</v>
    <v>Fair Isaac Corporation is an applied analytics software company. The Company is focused on using predictive analytics and data science to improve operational decisions. The Company operates through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Company’s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v>
    <v>3604</v>
    <v>New York Stock Exchange</v>
    <v>XNYS</v>
    <v>XNYS</v>
    <v>5 West Mendenhall, Suites 105, BOZEMAN, MT, 59715 US</v>
    <v>1816.43</v>
    <v>Software &amp; IT Services</v>
    <v>Stock</v>
    <v>45702.91529737266</v>
    <v>343</v>
    <v>1789.4349999999999</v>
    <v>43932870000</v>
    <v>FAIR ISAAC CORPORATION</v>
    <v>FAIR ISAAC CORPORATION</v>
    <v>1800</v>
    <v>82.430099999999996</v>
    <v>1802.79</v>
    <v>1796.49</v>
    <v>1799</v>
    <v>24418140</v>
    <v>FICO</v>
    <v>FAIR ISAAC CORPORATION (XNYS:FICO)</v>
    <v>99662</v>
    <v>247984</v>
    <v>1987</v>
  </rv>
  <rv s="2">
    <v>344</v>
  </rv>
  <rv s="0">
    <v>https://www.bing.com/financeapi/forcetrigger?t=a1tym7&amp;q=XNYS%3aGLW&amp;form=skydnc</v>
    <v>Learn more on Bing</v>
  </rv>
  <rv s="1">
    <v>en-US</v>
    <v>a1tym7</v>
    <v>268435456</v>
    <v>1</v>
    <v>Powered by Refinitiv</v>
    <v>0</v>
    <v>CORNING INCORPORATED (XNYS:GLW)</v>
    <v>2</v>
    <v>3</v>
    <v>Finance</v>
    <v>10</v>
    <v>55.33</v>
    <v>30.72</v>
    <v>1.0142</v>
    <v>0.43</v>
    <v>6.2810000000000001E-3</v>
    <v>8.2520000000000007E-3</v>
    <v>0.33</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Display Technologies segment manufactures glass substrates for flat panel displays, including liquid crystal displays and organic light-emitting diodes.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in mobile applications. Its Life Sciences segment manufactures labware, equipment, media, serum and reagents enabling workflow solutions for drug discovery and bioproduction.</v>
    <v>56300</v>
    <v>New York Stock Exchange</v>
    <v>XNYS</v>
    <v>XNYS</v>
    <v>One Riverfront Plaza, CORNING, NY, 14831 US</v>
    <v>52.85</v>
    <v>Electronic Equipment &amp; Parts</v>
    <v>Stock</v>
    <v>45702.911210763283</v>
    <v>346</v>
    <v>51.81</v>
    <v>45003870000</v>
    <v>CORNING INCORPORATED</v>
    <v>CORNING INCORPORATED</v>
    <v>52.15</v>
    <v>90.228399999999993</v>
    <v>52.11</v>
    <v>52.54</v>
    <v>52.87</v>
    <v>856564000</v>
    <v>GLW</v>
    <v>CORNING INCORPORATED (XNYS:GLW)</v>
    <v>3779923</v>
    <v>6136549</v>
    <v>1936</v>
  </rv>
  <rv s="2">
    <v>347</v>
  </rv>
  <rv s="0">
    <v>https://www.bing.com/financeapi/forcetrigger?t=a1ultc&amp;q=XNYS%3aHES&amp;form=skydnc</v>
    <v>Learn more on Bing</v>
  </rv>
  <rv s="1">
    <v>en-US</v>
    <v>a1ultc</v>
    <v>268435456</v>
    <v>1</v>
    <v>Powered by Refinitiv</v>
    <v>0</v>
    <v>HESS CORPORATION (XNYS:HES)</v>
    <v>2</v>
    <v>3</v>
    <v>Finance</v>
    <v>10</v>
    <v>163.98</v>
    <v>123.79</v>
    <v>1.2330000000000001</v>
    <v>0.76</v>
    <v>2.7021000000000003E-2</v>
    <v>5.2110000000000004E-3</v>
    <v>3.96</v>
    <v>USD</v>
    <v>Hess Corporation is an exploration and production (E&amp;P) company. The Company is engaged in exploration, development, production, transportation, purchase and sale of crude oil, natural gas liquids, and natural gas with production operations located in the United States (U.S.),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The Company conducts exploration activities primarily offshore Guyana, in the U.S. Gulf of Mexico, and offshore Suriname.</v>
    <v>1756</v>
    <v>New York Stock Exchange</v>
    <v>XNYS</v>
    <v>XNYS</v>
    <v>1185 AVENUE OF THE AMERICAS, NEW YORK, NY, 10036 US</v>
    <v>149.16999999999999</v>
    <v>Oil &amp; Gas</v>
    <v>Stock</v>
    <v>45702.91989192109</v>
    <v>349</v>
    <v>146.04</v>
    <v>45154730000</v>
    <v>HESS CORPORATION</v>
    <v>HESS CORPORATION</v>
    <v>146.5</v>
    <v>16.318100000000001</v>
    <v>145.85</v>
    <v>146.61000000000001</v>
    <v>150.51</v>
    <v>308118200</v>
    <v>HES</v>
    <v>HESS CORPORATION (XNYS:HES)</v>
    <v>1650447</v>
    <v>2046518</v>
    <v>1920</v>
  </rv>
  <rv s="2">
    <v>350</v>
  </rv>
  <rv s="0">
    <v>https://www.bing.com/financeapi/forcetrigger?t=a1vtoc&amp;q=XNYS%3aIT&amp;form=skydnc</v>
    <v>Learn more on Bing</v>
  </rv>
  <rv s="1">
    <v>en-US</v>
    <v>a1vtoc</v>
    <v>268435456</v>
    <v>1</v>
    <v>Powered by Refinitiv</v>
    <v>0</v>
    <v>GARTNER, INC. (XNYS:IT)</v>
    <v>2</v>
    <v>3</v>
    <v>Finance</v>
    <v>4</v>
    <v>584.01</v>
    <v>411.15</v>
    <v>1.2781</v>
    <v>-2.5</v>
    <v>-2.1180000000000001E-3</v>
    <v>-4.8339999999999998E-3</v>
    <v>-1.0900000000000001</v>
    <v>USD</v>
    <v>Gartner, Inc. delivers actionable, objective insight to executives and their teams. The Company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Gartner Conferences are designed for information technology (IT) and business executives as well as decision 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21044</v>
    <v>New York Stock Exchange</v>
    <v>XNYS</v>
    <v>XNYS</v>
    <v>56 Top Gallant Rd, P O Box 10212, STAMFORD, CT, 06904-2212 US</v>
    <v>519.37</v>
    <v>Software &amp; IT Services</v>
    <v>Stock</v>
    <v>45702.931425242969</v>
    <v>352</v>
    <v>512.97</v>
    <v>39536020000</v>
    <v>GARTNER, INC.</v>
    <v>GARTNER, INC.</v>
    <v>516.38</v>
    <v>32.105899999999998</v>
    <v>517.16999999999996</v>
    <v>514.66999999999996</v>
    <v>513.58000000000004</v>
    <v>76818190</v>
    <v>IT</v>
    <v>GARTNER, INC. (XNYS:IT)</v>
    <v>353808</v>
    <v>500765</v>
    <v>1990</v>
  </rv>
  <rv s="2">
    <v>353</v>
  </rv>
  <rv s="0">
    <v>https://www.bing.com/financeapi/forcetrigger?t=a1x6m7&amp;q=XNAS%3aLULU&amp;form=skydnc</v>
    <v>Learn more on Bing</v>
  </rv>
  <rv s="1">
    <v>en-US</v>
    <v>a1x6m7</v>
    <v>268435456</v>
    <v>1</v>
    <v>Powered by Refinitiv</v>
    <v>0</v>
    <v>LULULEMON ATHLETICA INC. (XNAS:LULU)</v>
    <v>2</v>
    <v>3</v>
    <v>Finance</v>
    <v>10</v>
    <v>480.94</v>
    <v>226.01</v>
    <v>1.1923999999999999</v>
    <v>-24.17</v>
    <v>2.9449999999999997E-3</v>
    <v>-6.1839999999999999E-2</v>
    <v>1.08</v>
    <v>USD</v>
    <v>lululemon athletica inc. is a technical athletic apparel, footwear, and accessories company. The Company organizes its operations into four regional markets: the Americas, China Mainland, Asia Pacific (APAC), and Europe and the Middle East (EMEA). It conducts its business through a number of different channels in each market, including Company-operated stores, e-commerce, temporary locations, wholesale, outlets, a re-commerce program, and license and supply arrangements. The Company offers a comprehensive line of technical athletic apparel, footwear, and accessories marketed under the lululemon brand. Its apparel assortment includes items such as pants, shorts, tops, and jackets designed for a healthy lifestyle, including athletic activities such as yoga, running, training, and most other activities. It also offers apparel designed for being on the move and fitness-inspired accessories. It operates stores in the United States, Canada, China Mainland, Australia, and South Korea.</v>
    <v>38000</v>
    <v>Nasdaq Stock Market</v>
    <v>XNAS</v>
    <v>XNAS</v>
    <v>1818 Cornwall Ave, 400 - 1818 CORNWALL AVENUE, VANCOUVER, BC, V6J 1C7 CA</v>
    <v>393.54</v>
    <v>Textiles &amp; Apparel</v>
    <v>Stock</v>
    <v>45702.946944837502</v>
    <v>355</v>
    <v>365.62</v>
    <v>44655580000</v>
    <v>LULULEMON ATHLETICA INC.</v>
    <v>LULULEMON ATHLETICA INC.</v>
    <v>393.52</v>
    <v>26.484500000000001</v>
    <v>390.85</v>
    <v>366.68</v>
    <v>367.76</v>
    <v>121783500</v>
    <v>LULU</v>
    <v>LULULEMON ATHLETICA INC. (XNAS:LULU)</v>
    <v>3310326</v>
    <v>1563213</v>
    <v>2005</v>
  </rv>
  <rv s="2">
    <v>356</v>
  </rv>
  <rv s="0">
    <v>https://www.bing.com/financeapi/forcetrigger?t=a1z3h7&amp;q=XNAS%3aODFL&amp;form=skydnc</v>
    <v>Learn more on Bing</v>
  </rv>
  <rv s="1">
    <v>en-US</v>
    <v>a1z3h7</v>
    <v>268435456</v>
    <v>1</v>
    <v>Powered by Refinitiv</v>
    <v>0</v>
    <v>OLD DOMINION FREIGHT LINE, INC. (XNAS:ODFL)</v>
    <v>2</v>
    <v>3</v>
    <v>Finance</v>
    <v>4</v>
    <v>233.26</v>
    <v>165.49</v>
    <v>1.0979000000000001</v>
    <v>-0.05</v>
    <v>4.8459999999999993E-5</v>
    <v>-2.4230000000000001E-4</v>
    <v>0.01</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22686</v>
    <v>Nasdaq Stock Market</v>
    <v>XNAS</v>
    <v>XNAS</v>
    <v>500 Old Dominion Way, THOMASVILLE, NC, 27360 US</v>
    <v>209.49</v>
    <v>Freight &amp; Logistics Services</v>
    <v>Stock</v>
    <v>45702.954274501564</v>
    <v>358</v>
    <v>206.01</v>
    <v>44053080000</v>
    <v>OLD DOMINION FREIGHT LINE, INC.</v>
    <v>OLD DOMINION FREIGHT LINE, INC.</v>
    <v>207</v>
    <v>37.671199999999999</v>
    <v>206.39</v>
    <v>206.34</v>
    <v>206.35</v>
    <v>213497500</v>
    <v>ODFL</v>
    <v>OLD DOMINION FREIGHT LINE, INC. (XNAS:ODFL)</v>
    <v>1274117</v>
    <v>1583531</v>
    <v>1950</v>
  </rv>
  <rv s="2">
    <v>359</v>
  </rv>
  <rv s="0">
    <v>https://www.bing.com/financeapi/forcetrigger?t=bu3f2w&amp;q=XNYS%3aOTIS&amp;form=skydnc</v>
    <v>Learn more on Bing</v>
  </rv>
  <rv s="1">
    <v>en-US</v>
    <v>bu3f2w</v>
    <v>268435456</v>
    <v>1</v>
    <v>Powered by Refinitiv</v>
    <v>0</v>
    <v>OTIS WORLDWIDE CORPORATION (XNYS:OTIS)</v>
    <v>2</v>
    <v>3</v>
    <v>Finance</v>
    <v>4</v>
    <v>106.33</v>
    <v>90.12</v>
    <v>0.9637</v>
    <v>-0.89</v>
    <v>-1.034E-3</v>
    <v>-9.1159999999999991E-3</v>
    <v>-0.1</v>
    <v>USD</v>
    <v>Otis Worldwide Corporation is an elevator and escalator manufacturing, installation and service company. The Company’s segments include New Equipment and Service. The New Equipment segment designs, manufactures, sells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72000</v>
    <v>New York Stock Exchange</v>
    <v>XNYS</v>
    <v>XNYS</v>
    <v>One Carrier Place, FARMINGTON, CT, 06032 US</v>
    <v>98.05</v>
    <v>Machinery, Equipment &amp; Components</v>
    <v>Stock</v>
    <v>45702.919192198438</v>
    <v>361</v>
    <v>96.58</v>
    <v>38359210000</v>
    <v>OTIS WORLDWIDE CORPORATION</v>
    <v>OTIS WORLDWIDE CORPORATION</v>
    <v>97.97</v>
    <v>23.775500000000001</v>
    <v>97.63</v>
    <v>96.74</v>
    <v>96.64</v>
    <v>396518600</v>
    <v>OTIS</v>
    <v>OTIS WORLDWIDE CORPORATION (XNYS:OTIS)</v>
    <v>2267827</v>
    <v>2131712</v>
    <v>2019</v>
  </rv>
  <rv s="2">
    <v>362</v>
  </rv>
  <rv s="0">
    <v>https://www.bing.com/financeapi/forcetrigger?t=a1rfsm&amp;q=XNYS%3aDD&amp;form=skydnc</v>
    <v>Learn more on Bing</v>
  </rv>
  <rv s="1">
    <v>en-US</v>
    <v>a1rfsm</v>
    <v>268435456</v>
    <v>1</v>
    <v>Powered by Refinitiv</v>
    <v>0</v>
    <v>DuPont de Nemours, Inc. (XNYS:DD)</v>
    <v>2</v>
    <v>3</v>
    <v>Finance</v>
    <v>4</v>
    <v>90.06</v>
    <v>66.594999999999999</v>
    <v>1.2951999999999999</v>
    <v>-0.8</v>
    <v>2.4020000000000001E-3</v>
    <v>-9.5180000000000004E-3</v>
    <v>0.2</v>
    <v>USD</v>
    <v>DuPont de Nemours, Inc. provides technology-based materials and solutions. Its Electronics &amp; Industrial segment is a global supplier of differentiated materials and systems for a range of consumer electronics, including mobile devices, television monitors, personal computers and electronics used in a variety of industries. The segment provides materials and solutions for the fabrication and packaging of semiconductors and integrated circuits and provides solutions for thermal management and electromagnetic shielding and metallization processes for metal finishing, decorative, and industrial applications. Its Water &amp; Protection segment provides engineered products and integrated systems for a number of industries, including worker safety, water purification and separation, aerospace, energy, medical packaging and building materials. Its brands include NOMEX, KEVLAR, TYVEK, FILMTEC, AMBERLITE, and STYROFOAM. It also offers advanced injection molding manufacturing capabilities.</v>
    <v>24000</v>
    <v>New York Stock Exchange</v>
    <v>XNYS</v>
    <v>XNYS</v>
    <v>974 Centre Rd Bldg 730, WILMINGTON, DE, 19805 US</v>
    <v>85</v>
    <v>Chemicals</v>
    <v>Stock</v>
    <v>45702.881944444445</v>
    <v>364</v>
    <v>83.22</v>
    <v>34798030000</v>
    <v>DuPont de Nemours, Inc.</v>
    <v>DuPont de Nemours, Inc.</v>
    <v>84.465000000000003</v>
    <v>47.137799999999999</v>
    <v>84.05</v>
    <v>83.25</v>
    <v>83.45</v>
    <v>417994400</v>
    <v>DD</v>
    <v>DuPont de Nemours, Inc. (XNYS:DD)</v>
    <v>2916116</v>
    <v>2512104</v>
    <v>2015</v>
  </rv>
  <rv s="2">
    <v>365</v>
  </rv>
  <rv s="0">
    <v>https://www.bing.com/financeapi/forcetrigger?t=a1rgxm&amp;q=XNAS%3aDXCM&amp;form=skydnc</v>
    <v>Learn more on Bing</v>
  </rv>
  <rv s="1">
    <v>en-US</v>
    <v>a1rgxm</v>
    <v>268435456</v>
    <v>1</v>
    <v>Powered by Refinitiv</v>
    <v>0</v>
    <v>DEXCOM, INC. (XNAS:DXCM)</v>
    <v>2</v>
    <v>3</v>
    <v>Finance</v>
    <v>10</v>
    <v>142</v>
    <v>62.34</v>
    <v>1.2947</v>
    <v>4.9800000000000004</v>
    <v>2.0210000000000002E-3</v>
    <v>5.9222000000000004E-2</v>
    <v>0.18</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9600</v>
    <v>Nasdaq Stock Market</v>
    <v>XNAS</v>
    <v>XNAS</v>
    <v>6340 Sequence Dr, SAN DIEGO, CA, 92121 US</v>
    <v>89.84</v>
    <v>Healthcare Equipment &amp; Supplies</v>
    <v>Stock</v>
    <v>45702.959821875003</v>
    <v>367</v>
    <v>86</v>
    <v>34799650000</v>
    <v>DEXCOM, INC.</v>
    <v>DEXCOM, INC.</v>
    <v>86.03</v>
    <v>63.767200000000003</v>
    <v>84.09</v>
    <v>89.07</v>
    <v>89.25</v>
    <v>390700000</v>
    <v>DXCM</v>
    <v>DEXCOM, INC. (XNAS:DXCM)</v>
    <v>7591954</v>
    <v>3564461</v>
    <v>1999</v>
  </rv>
  <rv s="2">
    <v>368</v>
  </rv>
  <rv s="0">
    <v>https://www.bing.com/financeapi/forcetrigger?t=a1vb5r&amp;q=XNAS%3aIDXX&amp;form=skydnc</v>
    <v>Learn more on Bing</v>
  </rv>
  <rv s="1">
    <v>en-US</v>
    <v>a1vb5r</v>
    <v>268435456</v>
    <v>1</v>
    <v>Powered by Refinitiv</v>
    <v>0</v>
    <v>IDEXX LABORATORIES, INC. (XNAS:IDXX)</v>
    <v>2</v>
    <v>3</v>
    <v>Finance</v>
    <v>10</v>
    <v>583.39</v>
    <v>398.5</v>
    <v>1.4024000000000001</v>
    <v>-15.23</v>
    <v>1.6803999999999999E-2</v>
    <v>-3.3126000000000003E-2</v>
    <v>7.47</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463.63</v>
    <v>Healthcare Equipment &amp; Supplies</v>
    <v>Stock</v>
    <v>45702.91995762656</v>
    <v>370</v>
    <v>444.37</v>
    <v>36400190000</v>
    <v>IDEXX LABORATORIES, INC.</v>
    <v>IDEXX LABORATORIES, INC.</v>
    <v>463.63</v>
    <v>41.677300000000002</v>
    <v>459.76</v>
    <v>444.53</v>
    <v>452</v>
    <v>81884660</v>
    <v>IDXX</v>
    <v>IDEXX LABORATORIES, INC. (XNAS:IDXX)</v>
    <v>553759</v>
    <v>760357</v>
    <v>1983</v>
  </rv>
  <rv s="2">
    <v>371</v>
  </rv>
  <rv s="0">
    <v>https://www.bing.com/financeapi/forcetrigger?t=a1tpyc&amp;q=XNYS%3aIR&amp;form=skydnc</v>
    <v>Learn more on Bing</v>
  </rv>
  <rv s="1">
    <v>en-US</v>
    <v>a1tpyc</v>
    <v>268435456</v>
    <v>1</v>
    <v>Powered by Refinitiv</v>
    <v>0</v>
    <v>INGERSOLL RAND INC. (XNYS:IR)</v>
    <v>2</v>
    <v>3</v>
    <v>Finance</v>
    <v>10</v>
    <v>106.03</v>
    <v>83.72</v>
    <v>1.4652000000000001</v>
    <v>-6.84</v>
    <v>-2.3330000000000001E-4</v>
    <v>-7.3905999999999999E-2</v>
    <v>-0.02</v>
    <v>USD</v>
    <v>Ingersoll Rand Inc. is a diversified, global provider of mission-critical flow creation products and industrial solutions. It offers a range of mission-critical air, gas, liquid, and solid flow creation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displacement pumps, fluid management systems, accessories and aftermarket parts that provide liquid and gas dosing, transfer, dispensing, pressure management and flow control in critical applications. It also offers powder and liquid single-use solutions for various markets, including pharma, cell, and gene therapy.</v>
    <v>18000</v>
    <v>New York Stock Exchange</v>
    <v>XNYS</v>
    <v>XNYS</v>
    <v>525 HARBOUR PLACE DRIVE, SUITE 600, DAVIDSON, NC, 28036 US</v>
    <v>89.22</v>
    <v>Machinery, Equipment &amp; Components</v>
    <v>Stock</v>
    <v>45702.987349478906</v>
    <v>373</v>
    <v>85.57</v>
    <v>34534880000</v>
    <v>INGERSOLL RAND INC.</v>
    <v>INGERSOLL RAND INC.</v>
    <v>88</v>
    <v>41.614899999999999</v>
    <v>92.55</v>
    <v>85.71</v>
    <v>85.7</v>
    <v>402880100</v>
    <v>IR</v>
    <v>INGERSOLL RAND INC. (XNYS:IR)</v>
    <v>7442430</v>
    <v>2237334</v>
    <v>2013</v>
  </rv>
  <rv s="2">
    <v>374</v>
  </rv>
  <rv s="0">
    <v>https://www.bing.com/financeapi/forcetrigger?t=a1r9cw&amp;q=XNAS%3aKDP&amp;form=skydnc</v>
    <v>Learn more on Bing</v>
  </rv>
  <rv s="1">
    <v>en-US</v>
    <v>a1r9cw</v>
    <v>268435456</v>
    <v>1</v>
    <v>Powered by Refinitiv</v>
    <v>0</v>
    <v>KEURIG DR PEPPER INC. (XNAS:KDP)</v>
    <v>2</v>
    <v>3</v>
    <v>Finance</v>
    <v>10</v>
    <v>38.28</v>
    <v>28.614999999999998</v>
    <v>0.63700000000000001</v>
    <v>-0.22</v>
    <v>1.2005999999999999E-2</v>
    <v>-6.9030000000000003E-3</v>
    <v>0.38</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28100</v>
    <v>Nasdaq Stock Market</v>
    <v>XNAS</v>
    <v>XNAS</v>
    <v>53 South Avenue, BURLINGTON, MA, 01803 US</v>
    <v>32.200000000000003</v>
    <v>Beverages</v>
    <v>Stock</v>
    <v>45702.979486446093</v>
    <v>376</v>
    <v>31.62</v>
    <v>42931760000</v>
    <v>KEURIG DR PEPPER INC.</v>
    <v>KEURIG DR PEPPER INC.</v>
    <v>31.885000000000002</v>
    <v>19.154</v>
    <v>31.87</v>
    <v>31.65</v>
    <v>32.03</v>
    <v>1356454000</v>
    <v>KDP</v>
    <v>KEURIG DR PEPPER INC. (XNAS:KDP)</v>
    <v>9638396</v>
    <v>8532142</v>
    <v>2007</v>
  </rv>
  <rv s="2">
    <v>377</v>
  </rv>
  <rv s="0">
    <v>https://www.bing.com/financeapi/forcetrigger?t=a25f6h&amp;q=XNYS%3aVMC&amp;form=skydnc</v>
    <v>Learn more on Bing</v>
  </rv>
  <rv s="1">
    <v>en-US</v>
    <v>a25f6h</v>
    <v>268435456</v>
    <v>1</v>
    <v>Powered by Refinitiv</v>
    <v>0</v>
    <v>VULCAN MATERIALS COMPANY (XNYS:VMC)</v>
    <v>2</v>
    <v>3</v>
    <v>Finance</v>
    <v>4</v>
    <v>298.31</v>
    <v>225.36</v>
    <v>0.78110000000000002</v>
    <v>1.1299999999999999</v>
    <v>0</v>
    <v>4.1960000000000001E-3</v>
    <v>0</v>
    <v>USD</v>
    <v>Vulcan Materials Company is a supplier of construction aggregates and producer of aggregates-based construction materials. Its segments include Aggregates, Asphalt, Concrete, and Calcium. Aggregates segment produces and sells aggregates, such as crushed stone, sand and gravel, sand, and other aggregates and related products and services.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is composed of a single calcium operation in Brooksville, Florida. This facility produces calcium products for the animal feed, plastics and water treatment industries with calcium carbonate material mined at the Brooksville quarry. It provides the basic materials for the infrastructure delivered by trucks, ships, barges, and trains.</v>
    <v>10382</v>
    <v>New York Stock Exchange</v>
    <v>XNYS</v>
    <v>XNYS</v>
    <v>1200 Urban Center Drive, BIRMINGHAM, AL, 35242 US</v>
    <v>272.26499999999999</v>
    <v>Construction Materials</v>
    <v>Stock</v>
    <v>45702.917590925783</v>
    <v>379</v>
    <v>267.77</v>
    <v>35717290000</v>
    <v>VULCAN MATERIALS COMPANY</v>
    <v>VULCAN MATERIALS COMPANY</v>
    <v>270.24</v>
    <v>42.250100000000003</v>
    <v>269.33</v>
    <v>270.45999999999998</v>
    <v>270.45999999999998</v>
    <v>132061300</v>
    <v>VMC</v>
    <v>VULCAN MATERIALS COMPANY (XNYS:VMC)</v>
    <v>927825</v>
    <v>703108</v>
    <v>2007</v>
  </rv>
  <rv s="2">
    <v>380</v>
  </rv>
  <rv s="0">
    <v>https://www.bing.com/financeapi/forcetrigger?t=a1rk52&amp;q=XNAS%3aEBAY&amp;form=skydnc</v>
    <v>Learn more on Bing</v>
  </rv>
  <rv s="1">
    <v>en-US</v>
    <v>a1rk52</v>
    <v>268435456</v>
    <v>1</v>
    <v>Powered by Refinitiv</v>
    <v>0</v>
    <v>EBAY INC. (XNAS:EBAY)</v>
    <v>2</v>
    <v>3</v>
    <v>Finance</v>
    <v>4</v>
    <v>71.519900000000007</v>
    <v>40.83</v>
    <v>1.4388000000000001</v>
    <v>0.64</v>
    <v>-1.4310000000000001E-6</v>
    <v>9.2410000000000009E-3</v>
    <v>-1E-4</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12300</v>
    <v>Nasdaq Stock Market</v>
    <v>XNAS</v>
    <v>XNAS</v>
    <v>2025 Hamilton Avenue, SAN JOSE, CA, 95125 US</v>
    <v>70.03</v>
    <v>Software &amp; IT Services</v>
    <v>Stock</v>
    <v>45702.885728275003</v>
    <v>382</v>
    <v>69.28</v>
    <v>33482100000</v>
    <v>EBAY INC.</v>
    <v>EBAY INC.</v>
    <v>70</v>
    <v>17.566800000000001</v>
    <v>69.260000000000005</v>
    <v>69.900000000000006</v>
    <v>69.899900000000002</v>
    <v>479000000</v>
    <v>EBAY</v>
    <v>EBAY INC. (XNAS:EBAY)</v>
    <v>3501987</v>
    <v>4525259</v>
    <v>1998</v>
  </rv>
  <rv s="2">
    <v>383</v>
  </rv>
  <rv s="0">
    <v>https://www.bing.com/financeapi/forcetrigger?t=a1tvzr&amp;q=XNYS%3aGIS&amp;form=skydnc</v>
    <v>Learn more on Bing</v>
  </rv>
  <rv s="1">
    <v>en-US</v>
    <v>a1tvzr</v>
    <v>268435456</v>
    <v>1</v>
    <v>Powered by Refinitiv</v>
    <v>0</v>
    <v>GENERAL MILLS, INC. (XNYS:GIS)</v>
    <v>2</v>
    <v>3</v>
    <v>Finance</v>
    <v>4</v>
    <v>75.900000000000006</v>
    <v>57.85</v>
    <v>5.6800000000000003E-2</v>
    <v>-0.7</v>
    <v>1.7122999999999999E-2</v>
    <v>-1.1757E-2</v>
    <v>1.0075000000000001</v>
    <v>USD</v>
    <v>General Mills, Inc. is a global manufacturer and marketer of branded consumer foods with more than 100 brands in 100 countries across six continents. The Company's segments include North America Retail, International, North America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consists of retail and foodservice businesses outside of the United States and Canada. The North America Pet segment includes pet food products sold primarily in the United States and Canada in national pet superstore chains, e-commerce retailers, grocery stores, regional pet store chains, mass merchandisers, and veterinary clinics and hospitals. The North America Foodservice segment consists of foodservice businesses in the United States and Canada.</v>
    <v>34000</v>
    <v>New York Stock Exchange</v>
    <v>XNYS</v>
    <v>XNYS</v>
    <v>Number One General Mills Blvd, MINNEAPOLIS, MN, 55426 US</v>
    <v>60.52</v>
    <v>Food &amp; Tobacco</v>
    <v>Stock</v>
    <v>45702.885728020316</v>
    <v>385</v>
    <v>58.82</v>
    <v>32434450000</v>
    <v>GENERAL MILLS, INC.</v>
    <v>GENERAL MILLS, INC.</v>
    <v>59.72</v>
    <v>12.803800000000001</v>
    <v>59.54</v>
    <v>58.84</v>
    <v>59.847499999999997</v>
    <v>551231300</v>
    <v>GIS</v>
    <v>GENERAL MILLS, INC. (XNYS:GIS)</v>
    <v>4690560</v>
    <v>4705820</v>
    <v>1928</v>
  </rv>
  <rv s="2">
    <v>386</v>
  </rv>
  <rv s="0">
    <v>https://www.bing.com/financeapi/forcetrigger?t=a1u6sm&amp;q=XNYS%3aGRMN&amp;form=skydnc</v>
    <v>Learn more on Bing</v>
  </rv>
  <rv s="1">
    <v>en-US</v>
    <v>a1u6sm</v>
    <v>268435456</v>
    <v>1</v>
    <v>Powered by Refinitiv</v>
    <v>0</v>
    <v>Garmin Ltd (XNYS:GRMN)</v>
    <v>2</v>
    <v>3</v>
    <v>Finance</v>
    <v>4</v>
    <v>223.33</v>
    <v>120.72499999999999</v>
    <v>0.98609999999999998</v>
    <v>2.39</v>
    <v>0</v>
    <v>1.1369000000000001E-2</v>
    <v>0</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19900</v>
    <v>New York Stock Exchange</v>
    <v>XNYS</v>
    <v>XNYS</v>
    <v>Muehlentalstrasse 2, SCHAFFHAUSEN, SCHAFFHAUSEN, 8200 CH</v>
    <v>213.73</v>
    <v>Communications &amp; Networking</v>
    <v>Stock</v>
    <v>45702.917592094534</v>
    <v>388</v>
    <v>209.32</v>
    <v>40828350000</v>
    <v>Garmin Ltd</v>
    <v>Garmin Ltd</v>
    <v>211.12</v>
    <v>27.0275</v>
    <v>210.23</v>
    <v>212.62</v>
    <v>212.62</v>
    <v>192025000</v>
    <v>GRMN</v>
    <v>Garmin Ltd (XNYS:GRMN)</v>
    <v>892166</v>
    <v>708753</v>
    <v>2010</v>
  </rv>
  <rv s="2">
    <v>389</v>
  </rv>
  <rv s="0">
    <v>http://en.wikipedia.org/wiki/Hewlett-Packard</v>
    <v>Wikipedia</v>
  </rv>
  <rv s="3">
    <v>6</v>
    <v>391</v>
  </rv>
  <rv s="4">
    <v>9</v>
    <v>https://www.bing.com/th?id=AMMS_98757b1e7b158827481b7c629463c21b&amp;qlt=95</v>
    <v>392</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4</v>
    <v>39.795000000000002</v>
    <v>27.425000000000001</v>
    <v>1.1072</v>
    <v>0.34</v>
    <v>-4.1589999999999995E-3</v>
    <v>1.0209999999999999E-2</v>
    <v>-0.1399</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33.81</v>
    <v>393</v>
    <v>Computers, Phones &amp; Household Electronics</v>
    <v>Stock</v>
    <v>45702.881944444445</v>
    <v>394</v>
    <v>33.340000000000003</v>
    <v>31547520000</v>
    <v>HP INC.</v>
    <v>HP INC.</v>
    <v>33.380000000000003</v>
    <v>11.9694</v>
    <v>33.299999999999997</v>
    <v>33.64</v>
    <v>33.500100000000003</v>
    <v>937797700</v>
    <v>HPQ</v>
    <v>HP INC. (XNYS:HPQ)</v>
    <v>4183372</v>
    <v>5911977</v>
    <v>1998</v>
  </rv>
  <rv s="2">
    <v>395</v>
  </rv>
  <rv s="0">
    <v>https://www.bing.com/financeapi/forcetrigger?t=a1wh7w&amp;q=XNYS%3aKEYS&amp;form=skydnc</v>
    <v>Learn more on Bing</v>
  </rv>
  <rv s="1">
    <v>en-US</v>
    <v>a1wh7w</v>
    <v>268435456</v>
    <v>1</v>
    <v>Powered by Refinitiv</v>
    <v>0</v>
    <v>KEYSIGHT TECHNOLOGIES, INC. (XNYS:KEYS)</v>
    <v>2</v>
    <v>3</v>
    <v>Finance</v>
    <v>4</v>
    <v>184.35</v>
    <v>119.72</v>
    <v>1.0826</v>
    <v>4.16</v>
    <v>-6.5409999999999991E-4</v>
    <v>2.3200999999999999E-2</v>
    <v>-0.12</v>
    <v>USD</v>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v>15500</v>
    <v>New York Stock Exchange</v>
    <v>XNYS</v>
    <v>XNYS</v>
    <v>1400 Fountaingrove Pkwy, SANTA ROSA, CA, 95403 US</v>
    <v>184.35</v>
    <v>Electronic Equipment &amp; Parts</v>
    <v>Stock</v>
    <v>45702.941994976565</v>
    <v>397</v>
    <v>178.97</v>
    <v>31721540000</v>
    <v>KEYSIGHT TECHNOLOGIES, INC.</v>
    <v>KEYSIGHT TECHNOLOGIES, INC.</v>
    <v>179.3</v>
    <v>52.408200000000001</v>
    <v>179.3</v>
    <v>183.46</v>
    <v>183.34</v>
    <v>172907100</v>
    <v>KEYS</v>
    <v>KEYSIGHT TECHNOLOGIES, INC. (XNYS:KEYS)</v>
    <v>1337408</v>
    <v>896364</v>
    <v>2013</v>
  </rv>
  <rv s="2">
    <v>398</v>
  </rv>
  <rv s="0">
    <v>https://www.bing.com/financeapi/forcetrigger?t=a1xp2w&amp;q=XNYS%3aMLM&amp;form=skydnc</v>
    <v>Learn more on Bing</v>
  </rv>
  <rv s="1">
    <v>en-US</v>
    <v>a1xp2w</v>
    <v>268435456</v>
    <v>1</v>
    <v>Powered by Refinitiv</v>
    <v>0</v>
    <v>MARTIN MARIETTA MATERIALS, INC. (XNYS:MLM)</v>
    <v>2</v>
    <v>3</v>
    <v>Finance</v>
    <v>4</v>
    <v>633.23</v>
    <v>482.71749999999997</v>
    <v>0.86809999999999998</v>
    <v>-4.28</v>
    <v>-7.205E-4</v>
    <v>-8.0499999999999999E-3</v>
    <v>-0.38</v>
    <v>USD</v>
    <v>Martin Marietta Materials, Inc. is a natural resource-based building materials company. The Company supplies aggregates (crushed stone, sand and gravel) through its network of approximately 360 quarries, mines and distribution yards in 28 states, Canada and The Bahamas. It also provides cement and downstream products, namely, ready mixed concrete, asphalt and paving services in targeted markets. The Company conducts its Building Materials business through two segments, such as the East Group and the West Group. The East Group provides aggregates and asphalt products. The West Group provides aggregates, cement, downstream products and paving services. The Company’s Magnesia Specialties business produces and sells dolomitic lime from its Woodville, Ohio facility and manufactures magnesia-based chemical products at its Manistee, Michigan facility. The Company also owns 20 active aggregates operations in Alabama, South Carolina, South Florida, Tennessee, and Virginia.</v>
    <v>9400</v>
    <v>New York Stock Exchange</v>
    <v>XNYS</v>
    <v>XNYS</v>
    <v>4123 PARKLAKE AVE, RALEIGH, NC, 27612 US</v>
    <v>535.38</v>
    <v>Construction Materials</v>
    <v>Stock</v>
    <v>45702.959685890622</v>
    <v>400</v>
    <v>525.42999999999995</v>
    <v>32232440000</v>
    <v>MARTIN MARIETTA MATERIALS, INC.</v>
    <v>MARTIN MARIETTA MATERIALS, INC.</v>
    <v>535.38</v>
    <v>16.304600000000001</v>
    <v>531.66</v>
    <v>527.38</v>
    <v>527</v>
    <v>61118060</v>
    <v>MLM</v>
    <v>MARTIN MARIETTA MATERIALS, INC. (XNYS:MLM)</v>
    <v>687818</v>
    <v>423488</v>
    <v>1993</v>
  </rv>
  <rv s="2">
    <v>401</v>
  </rv>
  <rv s="0">
    <v>https://www.bing.com/financeapi/forcetrigger?t=a1xth7&amp;q=XNAS%3aMNST&amp;form=skydnc</v>
    <v>Learn more on Bing</v>
  </rv>
  <rv s="1">
    <v>en-US</v>
    <v>a1xth7</v>
    <v>268435456</v>
    <v>1</v>
    <v>Powered by Refinitiv</v>
    <v>0</v>
    <v>MONSTER BEVERAGE CORPORATION (XNAS:MNST)</v>
    <v>2</v>
    <v>3</v>
    <v>Finance</v>
    <v>10</v>
    <v>61.225000000000001</v>
    <v>43.32</v>
    <v>0.73419999999999996</v>
    <v>-0.27</v>
    <v>-1.421E-3</v>
    <v>-5.4520000000000002E-3</v>
    <v>-7.0000000000000007E-2</v>
    <v>USD</v>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 owned subsidiary of the Company, to independent third-party customers. It also develops, markets, sells and distributes still and sparkling waters under the Monster Tour Water brand name.</v>
    <v>6003</v>
    <v>Nasdaq Stock Market</v>
    <v>XNAS</v>
    <v>XNAS</v>
    <v>1 Monster Way, CORONA, CA, 92879-7101 US</v>
    <v>50.34</v>
    <v>Beverages</v>
    <v>Stock</v>
    <v>45702.980254825779</v>
    <v>403</v>
    <v>49.22</v>
    <v>47896590000</v>
    <v>MONSTER BEVERAGE CORPORATION</v>
    <v>MONSTER BEVERAGE CORPORATION</v>
    <v>49.83</v>
    <v>31.641500000000001</v>
    <v>49.52</v>
    <v>49.25</v>
    <v>49.18</v>
    <v>972519700</v>
    <v>MNST</v>
    <v>MONSTER BEVERAGE CORPORATION (XNAS:MNST)</v>
    <v>6107118</v>
    <v>6577497</v>
    <v>2014</v>
  </rv>
  <rv s="2">
    <v>404</v>
  </rv>
  <rv s="0">
    <v>https://www.bing.com/financeapi/forcetrigger?t=a1xwnm&amp;q=XNAS%3aMPWR&amp;form=skydnc</v>
    <v>Learn more on Bing</v>
  </rv>
  <rv s="1">
    <v>en-US</v>
    <v>a1xwnm</v>
    <v>268435456</v>
    <v>1</v>
    <v>Powered by Refinitiv</v>
    <v>0</v>
    <v>MONOLITHIC POWER SYSTEMS, INC. (XNAS:MPWR)</v>
    <v>2</v>
    <v>3</v>
    <v>Finance</v>
    <v>4</v>
    <v>959.64</v>
    <v>546.70500000000004</v>
    <v>1.0298</v>
    <v>-15.06</v>
    <v>8.8620000000000001E-3</v>
    <v>-2.1514999999999999E-2</v>
    <v>6.07</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 US</v>
    <v>698.37</v>
    <v>Semiconductors &amp; Semiconductor Equipment</v>
    <v>Stock</v>
    <v>45702.917588900003</v>
    <v>406</v>
    <v>681.14</v>
    <v>32755410000</v>
    <v>MONOLITHIC POWER SYSTEMS, INC.</v>
    <v>MONOLITHIC POWER SYSTEMS, INC.</v>
    <v>692.95</v>
    <v>18.6265</v>
    <v>699.99</v>
    <v>684.93</v>
    <v>691</v>
    <v>47823000</v>
    <v>MPWR</v>
    <v>MONOLITHIC POWER SYSTEMS, INC. (XNAS:MPWR)</v>
    <v>625297</v>
    <v>956011</v>
    <v>2004</v>
  </rv>
  <rv s="2">
    <v>407</v>
  </rv>
  <rv s="0">
    <v>https://www.bing.com/financeapi/forcetrigger?t=a1ythw&amp;q=XNYS%3aNUE&amp;form=skydnc</v>
    <v>Learn more on Bing</v>
  </rv>
  <rv s="1">
    <v>en-US</v>
    <v>a1ythw</v>
    <v>268435456</v>
    <v>1</v>
    <v>Powered by Refinitiv</v>
    <v>0</v>
    <v>NUCOR CORPORATION (XNYS:NUE)</v>
    <v>2</v>
    <v>3</v>
    <v>Finance</v>
    <v>10</v>
    <v>203</v>
    <v>112.25</v>
    <v>1.611</v>
    <v>2.25</v>
    <v>5.2990000000000008E-3</v>
    <v>1.6598999999999999E-2</v>
    <v>0.73</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137.93</v>
    <v>Metals &amp; Mining</v>
    <v>Stock</v>
    <v>45702.88811915469</v>
    <v>409</v>
    <v>135.28290000000001</v>
    <v>32350180000</v>
    <v>NUCOR CORPORATION</v>
    <v>NUCOR CORPORATION</v>
    <v>136.22</v>
    <v>16.321200000000001</v>
    <v>135.55000000000001</v>
    <v>137.80000000000001</v>
    <v>138.5</v>
    <v>234812900</v>
    <v>NUE</v>
    <v>NUCOR CORPORATION (XNYS:NUE)</v>
    <v>2108906</v>
    <v>3061587</v>
    <v>1958</v>
  </rv>
  <rv s="2">
    <v>410</v>
  </rv>
  <rv s="0">
    <v>https://www.bing.com/financeapi/forcetrigger?t=a223r7&amp;q=XNYS%3aRMD&amp;form=skydnc</v>
    <v>Learn more on Bing</v>
  </rv>
  <rv s="1">
    <v>en-US</v>
    <v>a223r7</v>
    <v>268435456</v>
    <v>1</v>
    <v>Powered by Refinitiv</v>
    <v>0</v>
    <v>RESMED INC. (XNYS:RMD)</v>
    <v>2</v>
    <v>3</v>
    <v>Finance</v>
    <v>10</v>
    <v>263.05</v>
    <v>170.56</v>
    <v>0.73709999999999998</v>
    <v>-6.66</v>
    <v>8.5839999999999991E-5</v>
    <v>-2.7810000000000001E-2</v>
    <v>0.02</v>
    <v>USD</v>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Its segments include Sleep and Breathing Health segment and the Residential Care Software segment. It also operates a Software as a Service (SaaS) business in the United States and Germany that includes out-of-hospital software platforms designed to support the professionals and caregivers who help people stay healthy in the home or care setting of their choice. Its products and solutions are designed to improve patients' quality of life and reduce the impact of chronic disease. Its cloud-based digital health software applications, along with its devices, are designed to provide connected care.</v>
    <v>9980</v>
    <v>New York Stock Exchange</v>
    <v>XNYS</v>
    <v>XNYS</v>
    <v>9001 Spectrum Center Blvd, SAN DIEGO, CA, 92123 US</v>
    <v>243.47499999999999</v>
    <v>Healthcare Equipment &amp; Supplies</v>
    <v>Stock</v>
    <v>45702.917707395311</v>
    <v>412</v>
    <v>232.76</v>
    <v>34217050000</v>
    <v>RESMED INC.</v>
    <v>RESMED INC.</v>
    <v>241.86</v>
    <v>27.504799999999999</v>
    <v>239.48</v>
    <v>232.82</v>
    <v>233</v>
    <v>146866900</v>
    <v>RMD</v>
    <v>RESMED INC. (XNYS:RMD)</v>
    <v>1025932</v>
    <v>1026605</v>
    <v>1994</v>
  </rv>
  <rv s="2">
    <v>413</v>
  </rv>
  <rv s="0">
    <v>https://www.bing.com/financeapi/forcetrigger?t=a226jc&amp;q=XNYS%3aROK&amp;form=skydnc</v>
    <v>Learn more on Bing</v>
  </rv>
  <rv s="1">
    <v>en-US</v>
    <v>a226jc</v>
    <v>268435456</v>
    <v>1</v>
    <v>Powered by Refinitiv</v>
    <v>0</v>
    <v>ROCKWELL AUTOMATION, INC. (XNYS:ROK)</v>
    <v>2</v>
    <v>3</v>
    <v>Finance</v>
    <v>10</v>
    <v>308.69499999999999</v>
    <v>242.81</v>
    <v>1.3916999999999999</v>
    <v>-4.25</v>
    <v>3.3629999999999997E-3</v>
    <v>-1.423E-2</v>
    <v>0.99</v>
    <v>USD</v>
    <v>Rockwell Automation, Inc. is engaged in industrial automation and digital transformation. The Company operates in three segments: Intelligent Devices, Software &amp; Control, and Lifecycle Services. The Intelligent Devices segment portfolio includes power control, motion control, safety, sensing, and industrial components, and micro control and distributed input/output.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The Lifecycle Services segment includes consulting services, including cybersecurity and digital transformation strategy and design and professional services, including global automation and information program and project management and delivery capabilities, and connected services.</v>
    <v>27000</v>
    <v>New York Stock Exchange</v>
    <v>XNYS</v>
    <v>XNYS</v>
    <v>1201 South 2Nd Street, MILWAUKEE, WI, 53204 US</v>
    <v>300.12</v>
    <v>Machinery, Equipment &amp; Components</v>
    <v>Stock</v>
    <v>45702.920077974217</v>
    <v>415</v>
    <v>293.495</v>
    <v>33288680000</v>
    <v>ROCKWELL AUTOMATION, INC.</v>
    <v>ROCKWELL AUTOMATION, INC.</v>
    <v>300.12</v>
    <v>36.654200000000003</v>
    <v>298.66000000000003</v>
    <v>294.41000000000003</v>
    <v>295.39</v>
    <v>113073000</v>
    <v>ROK</v>
    <v>ROCKWELL AUTOMATION, INC. (XNYS:ROK)</v>
    <v>881937</v>
    <v>905718</v>
    <v>1996</v>
  </rv>
  <rv s="2">
    <v>416</v>
  </rv>
  <rv s="0">
    <v>https://www.bing.com/financeapi/forcetrigger?t=a25omw&amp;q=XNYS%3aWAB&amp;form=skydnc</v>
    <v>Learn more on Bing</v>
  </rv>
  <rv s="1">
    <v>en-US</v>
    <v>a25omw</v>
    <v>268435456</v>
    <v>1</v>
    <v>Powered by Refinitiv</v>
    <v>0</v>
    <v>WESTINGHOUSE AIR BRAKE TECHNOLOGIES CORPORATION (XNYS:WAB)</v>
    <v>2</v>
    <v>3</v>
    <v>Finance</v>
    <v>4</v>
    <v>210.88</v>
    <v>131.33000000000001</v>
    <v>1.2910999999999999</v>
    <v>-8.2899999999999991</v>
    <v>-4.1449999999999994E-3</v>
    <v>-4.2192999999999994E-2</v>
    <v>-0.78</v>
    <v>USD</v>
    <v>Westinghouse Air Brake Technologies Corporation, doing business as Wabtec Corporation, is a provider of equipment, systems, digital solutions and value-added services for the freight and transit rail industries, as well as the mining, marine and industrial markets. Its segments include Freight and Transit. The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The Transit Segment primarily manufactures and services components for new and existing passenger transit vehicles, such as regional trains, high speed trains, subway cars, light-rail vehicles and buses; supplies rail control and infrastructure products including electronics, signal design and more.</v>
    <v>29500</v>
    <v>New York Stock Exchange</v>
    <v>XNYS</v>
    <v>XNYS</v>
    <v>30 Isabella Street, PITTSBURGH, PA, 15212 US</v>
    <v>196.214</v>
    <v>Machinery, Equipment &amp; Components</v>
    <v>Stock</v>
    <v>45702.920047522653</v>
    <v>418</v>
    <v>187.31</v>
    <v>32151910000</v>
    <v>WESTINGHOUSE AIR BRAKE TECHNOLOGIES CORPORATION</v>
    <v>WESTINGHOUSE AIR BRAKE TECHNOLOGIES CORPORATION</v>
    <v>195.72</v>
    <v>31.186199999999999</v>
    <v>196.48</v>
    <v>188.19</v>
    <v>187.41</v>
    <v>170848100</v>
    <v>WAB</v>
    <v>WESTINGHOUSE AIR BRAKE TECHNOLOGIES CORPORATION (XNYS:WAB)</v>
    <v>1949404</v>
    <v>1055460</v>
    <v>1989</v>
  </rv>
  <rv s="2">
    <v>419</v>
  </rv>
  <rv s="0">
    <v>https://www.bing.com/financeapi/forcetrigger?t=a26c9c&amp;q=XNYS%3aXYL&amp;form=skydnc</v>
    <v>Learn more on Bing</v>
  </rv>
  <rv s="1">
    <v>en-US</v>
    <v>a26c9c</v>
    <v>268435456</v>
    <v>1</v>
    <v>Powered by Refinitiv</v>
    <v>0</v>
    <v>XYLEM INC. (XNYS:XYL)</v>
    <v>2</v>
    <v>3</v>
    <v>Finance</v>
    <v>4</v>
    <v>146.08000000000001</v>
    <v>113.26</v>
    <v>1.0943000000000001</v>
    <v>-1.71</v>
    <v>4.7920000000000003E-3</v>
    <v>-1.3044E-2</v>
    <v>0.62</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23000</v>
    <v>New York Stock Exchange</v>
    <v>XNYS</v>
    <v>XNYS</v>
    <v>301 Water Street Se, WASHINGTON, DC, 20003 US</v>
    <v>131.73500000000001</v>
    <v>Machinery, Equipment &amp; Components</v>
    <v>Stock</v>
    <v>45702.987395520315</v>
    <v>421</v>
    <v>129.21</v>
    <v>31439340000</v>
    <v>XYLEM INC.</v>
    <v>XYLEM INC.</v>
    <v>131.28</v>
    <v>35.4116</v>
    <v>131.09</v>
    <v>129.38</v>
    <v>130</v>
    <v>243000000</v>
    <v>XYL</v>
    <v>XYLEM INC. (XNYS:XYL)</v>
    <v>1162469</v>
    <v>1426845</v>
    <v>2011</v>
  </rv>
  <rv s="2">
    <v>422</v>
  </rv>
  <rv s="0">
    <v>http://de.wikipedia.org/wiki/Ansys_(Software)</v>
    <v>Wikipedia</v>
  </rv>
  <rv s="3">
    <v>6</v>
    <v>424</v>
  </rv>
  <rv s="4">
    <v>9</v>
    <v>https://www.bing.com/th?id=AMMS_f3897dd33ba834ff757faa162430cee7&amp;qlt=95</v>
    <v>425</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363.03</v>
    <v>289.82</v>
    <v>1.1046</v>
    <v>-0.23499999999999999</v>
    <v>0</v>
    <v>-6.9290000000000009E-4</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340.8</v>
    <v>426</v>
    <v>Software &amp; IT Services</v>
    <v>Stock</v>
    <v>45702.920129385937</v>
    <v>427</v>
    <v>337.03</v>
    <v>29639410000</v>
    <v>ANSYS, INC.</v>
    <v>ANSYS, INC.</v>
    <v>340.01</v>
    <v>52.3444</v>
    <v>339.16500000000002</v>
    <v>338.93</v>
    <v>338.93</v>
    <v>87449950</v>
    <v>ANSS</v>
    <v>ANSYS, INC. (XNAS:ANSS)</v>
    <v>307401</v>
    <v>479161</v>
    <v>1994</v>
  </rv>
  <rv s="2">
    <v>428</v>
  </rv>
  <rv s="0">
    <v>https://www.bing.com/financeapi/forcetrigger?t=a1nyw7&amp;q=XNYS%3aAVB&amp;form=skydnc</v>
    <v>Learn more on Bing</v>
  </rv>
  <rv s="1">
    <v>en-US</v>
    <v>a1nyw7</v>
    <v>268435456</v>
    <v>1</v>
    <v>Powered by Refinitiv</v>
    <v>0</v>
    <v>AVALONBAY COMMUNITIES, INC. (XNYS:AVB)</v>
    <v>2</v>
    <v>3</v>
    <v>Finance</v>
    <v>4</v>
    <v>239.29</v>
    <v>172.16</v>
    <v>1.0209999999999999</v>
    <v>-1.75</v>
    <v>0</v>
    <v>-7.9509999999999997E-3</v>
    <v>0</v>
    <v>USD</v>
    <v>AvalonBay Communities, Inc. is a real estate investment trust (REIT).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approximately 279 operating apartment communities containing over 83,655 apartment homes in 12 states and the District of Columbia and 19 wholly owned apartment communities under development. The Company operates under four core brands, which include Avalon, AVA, eaves by Avalon, and Kanso.</v>
    <v>3039</v>
    <v>New York Stock Exchange</v>
    <v>XNYS</v>
    <v>XNYS</v>
    <v>4040 Wilson Boulevard, Ste 1000, ARLINGTON, VA, 22203 US</v>
    <v>221.86099999999999</v>
    <v>Residential &amp; Commercial REIT</v>
    <v>Stock</v>
    <v>45702.888120265627</v>
    <v>430</v>
    <v>217.905</v>
    <v>31057500000</v>
    <v>AVALONBAY COMMUNITIES, INC.</v>
    <v>AVALONBAY COMMUNITIES, INC.</v>
    <v>220.62</v>
    <v>29.837</v>
    <v>220.1</v>
    <v>218.35</v>
    <v>218.35</v>
    <v>142237200</v>
    <v>AVB</v>
    <v>AVALONBAY COMMUNITIES, INC. (XNYS:AVB)</v>
    <v>741056</v>
    <v>657516</v>
    <v>1995</v>
  </rv>
  <rv s="2">
    <v>431</v>
  </rv>
  <rv s="0">
    <v>https://www.bing.com/financeapi/forcetrigger?t=a1p58m&amp;q=XNYS%3aCAH&amp;form=skydnc</v>
    <v>Learn more on Bing</v>
  </rv>
  <rv s="1">
    <v>en-US</v>
    <v>a1p58m</v>
    <v>268435456</v>
    <v>1</v>
    <v>Powered by Refinitiv</v>
    <v>0</v>
    <v>CARDINAL HEALTH, INC. (XNYS:CAH)</v>
    <v>2</v>
    <v>3</v>
    <v>Finance</v>
    <v>4</v>
    <v>132.84</v>
    <v>93.17</v>
    <v>0.68589999999999995</v>
    <v>-0.56999999999999995</v>
    <v>1.3908E-2</v>
    <v>-4.496E-3</v>
    <v>1.7553000000000001</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v>48900</v>
    <v>New York Stock Exchange</v>
    <v>XNYS</v>
    <v>XNYS</v>
    <v>7000 Cardinal Pl, DUBLIN, OH, 43017 US</v>
    <v>127.9</v>
    <v>Pharmaceuticals</v>
    <v>Stock</v>
    <v>45702.920129594531</v>
    <v>433</v>
    <v>126.16</v>
    <v>30488300000</v>
    <v>CARDINAL HEALTH, INC.</v>
    <v>CARDINAL HEALTH, INC.</v>
    <v>127</v>
    <v>23.5792</v>
    <v>126.78</v>
    <v>126.21</v>
    <v>127.9653</v>
    <v>241568000</v>
    <v>CAH</v>
    <v>CARDINAL HEALTH, INC. (XNYS:CAH)</v>
    <v>1620345</v>
    <v>2399921</v>
    <v>1979</v>
  </rv>
  <rv s="2">
    <v>434</v>
  </rv>
  <rv s="0">
    <v>https://www.bing.com/financeapi/forcetrigger?t=a1rrh7&amp;q=XNYS%3aEFX&amp;form=skydnc</v>
    <v>Learn more on Bing</v>
  </rv>
  <rv s="1">
    <v>en-US</v>
    <v>a1rrh7</v>
    <v>268435456</v>
    <v>1</v>
    <v>Powered by Refinitiv</v>
    <v>0</v>
    <v>EQUIFAX INC. (XNYS:EFX)</v>
    <v>2</v>
    <v>3</v>
    <v>Finance</v>
    <v>4</v>
    <v>309.63</v>
    <v>213.02</v>
    <v>1.6331</v>
    <v>-1.37</v>
    <v>7.8169999999999993E-3</v>
    <v>-5.4610000000000006E-3</v>
    <v>1.9502999999999999</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14900</v>
    <v>New York Stock Exchange</v>
    <v>XNYS</v>
    <v>XNYS</v>
    <v>1550 Peachtree St NW, ATLANTA, GA, 30309-2402 US</v>
    <v>255.16</v>
    <v>Professional &amp; Commercial Services</v>
    <v>Stock</v>
    <v>45702.885725022657</v>
    <v>436</v>
    <v>249.15</v>
    <v>30938000000</v>
    <v>EQUIFAX INC.</v>
    <v>EQUIFAX INC.</v>
    <v>251.42</v>
    <v>51.617800000000003</v>
    <v>250.87</v>
    <v>249.5</v>
    <v>251.4503</v>
    <v>124000000</v>
    <v>EFX</v>
    <v>EQUIFAX INC. (XNYS:EFX)</v>
    <v>943637</v>
    <v>1111471</v>
    <v>1913</v>
  </rv>
  <rv s="2">
    <v>437</v>
  </rv>
  <rv s="0">
    <v>https://www.bing.com/financeapi/forcetrigger?t=a1xdvh&amp;q=XNAS%3aMCHP&amp;form=skydnc</v>
    <v>Learn more on Bing</v>
  </rv>
  <rv s="1">
    <v>en-US</v>
    <v>a1xdvh</v>
    <v>268435456</v>
    <v>1</v>
    <v>Powered by Refinitiv</v>
    <v>0</v>
    <v>MICROCHIP TECHNOLOGY INCORPORATED (XNAS:MCHP)</v>
    <v>2</v>
    <v>3</v>
    <v>Finance</v>
    <v>4</v>
    <v>100.565</v>
    <v>50.21</v>
    <v>1.5368999999999999</v>
    <v>1.5</v>
    <v>6.3539999999999994E-3</v>
    <v>2.7644999999999999E-2</v>
    <v>0.3543</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55.9</v>
    <v>Semiconductors &amp; Semiconductor Equipment</v>
    <v>Stock</v>
    <v>45702.917673645316</v>
    <v>439</v>
    <v>54.220100000000002</v>
    <v>29988790000</v>
    <v>MICROCHIP TECHNOLOGY INCORPORATED</v>
    <v>MICROCHIP TECHNOLOGY INCORPORATED</v>
    <v>54.45</v>
    <v>98.342200000000005</v>
    <v>54.26</v>
    <v>55.76</v>
    <v>56.1143</v>
    <v>537819000</v>
    <v>MCHP</v>
    <v>MICROCHIP TECHNOLOGY INCORPORATED (XNAS:MCHP)</v>
    <v>7123706</v>
    <v>9132339</v>
    <v>1989</v>
  </rv>
  <rv s="2">
    <v>440</v>
  </rv>
  <rv s="0">
    <v>https://www.bing.com/financeapi/forcetrigger?t=a24jvh&amp;q=XNAS%3aTSCO&amp;form=skydnc</v>
    <v>Learn more on Bing</v>
  </rv>
  <rv s="1">
    <v>en-US</v>
    <v>a24jvh</v>
    <v>268435456</v>
    <v>1</v>
    <v>Powered by Refinitiv</v>
    <v>0</v>
    <v>TRACTOR SUPPLY COMPANY (XNAS:TSCO)</v>
    <v>2</v>
    <v>3</v>
    <v>Finance</v>
    <v>10</v>
    <v>61.527999999999999</v>
    <v>46.186999999999998</v>
    <v>0.84530000000000005</v>
    <v>0.15</v>
    <v>3.3250000000000003E-3</v>
    <v>2.6319999999999998E-3</v>
    <v>0.19</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25000</v>
    <v>Nasdaq Stock Market</v>
    <v>XNAS</v>
    <v>XNAS</v>
    <v>5401 Virginia Way, BRENTWOOD, TN, 37027 US</v>
    <v>57.37</v>
    <v>Specialty Retailers</v>
    <v>Stock</v>
    <v>45702.95358494141</v>
    <v>442</v>
    <v>56.59</v>
    <v>30523900000</v>
    <v>TRACTOR SUPPLY COMPANY</v>
    <v>TRACTOR SUPPLY COMPANY</v>
    <v>57.21</v>
    <v>28.008400000000002</v>
    <v>56.99</v>
    <v>57.14</v>
    <v>57.33</v>
    <v>534195000</v>
    <v>TSCO</v>
    <v>TRACTOR SUPPLY COMPANY (XNAS:TSCO)</v>
    <v>4901550</v>
    <v>5729770</v>
    <v>1982</v>
  </rv>
  <rv s="2">
    <v>443</v>
  </rv>
  <rv s="0">
    <v>https://www.bing.com/financeapi/forcetrigger?t=a1pf4c&amp;q=XNAS%3aCDW&amp;form=skydnc</v>
    <v>Learn more on Bing</v>
  </rv>
  <rv s="1">
    <v>en-US</v>
    <v>a1pf4c</v>
    <v>268435456</v>
    <v>1</v>
    <v>Powered by Refinitiv</v>
    <v>0</v>
    <v>CDW CORPORATION (XNAS:CDW)</v>
    <v>2</v>
    <v>3</v>
    <v>Finance</v>
    <v>4</v>
    <v>263.37</v>
    <v>168.43</v>
    <v>0.98839999999999995</v>
    <v>1.8</v>
    <v>-3.168E-4</v>
    <v>9.5949999999999994E-3</v>
    <v>-0.06</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191.81</v>
    <v>Integrated Hardware &amp; Software</v>
    <v>Stock</v>
    <v>45702.987280092595</v>
    <v>445</v>
    <v>187.21</v>
    <v>25238880000</v>
    <v>CDW CORPORATION</v>
    <v>CDW CORPORATION</v>
    <v>188.02</v>
    <v>23.753299999999999</v>
    <v>187.59</v>
    <v>189.39</v>
    <v>189.33</v>
    <v>133264100</v>
    <v>CDW</v>
    <v>CDW CORPORATION (XNAS:CDW)</v>
    <v>1733967</v>
    <v>1435156</v>
    <v>2007</v>
  </rv>
  <rv s="2">
    <v>446</v>
  </rv>
  <rv s="0">
    <v>https://www.bing.com/financeapi/forcetrigger?t=a1pl8m&amp;q=XNYS%3aCHD&amp;form=skydnc</v>
    <v>Learn more on Bing</v>
  </rv>
  <rv s="1">
    <v>en-US</v>
    <v>a1pl8m</v>
    <v>268435456</v>
    <v>1</v>
    <v>Powered by Refinitiv</v>
    <v>0</v>
    <v>CHURCH &amp; DWIGHT CO., INC. (XNYS:CHD)</v>
    <v>2</v>
    <v>3</v>
    <v>Finance</v>
    <v>4</v>
    <v>113.5</v>
    <v>96.09</v>
    <v>0.57620000000000005</v>
    <v>-2.2349999999999999</v>
    <v>1.9047999999999999E-2</v>
    <v>-2.0841999999999999E-2</v>
    <v>2</v>
    <v>USD</v>
    <v>Church &amp; Dwight Co., Inc. develops, manufactures, and markets a range of consumer household and personal care products and specialty products focused on animal and food production, chemicals, and cleaners. The Company’s segments include Consumer Domestic, Consumer International and the Specialty Products Division (SPD). Its Consumer Domestic segment includes each of its seven power brands, as well as other brands and household and personal care products. Its Consumer International segment markets a variety of personal care, household, and over-the-counter products in international subsidiary markets, including Australia, Canada, France, Germany, Mexico, and the United Kingdom. Its SPD segment focuses on sales to businesses and participates in three product areas: animal and food production, specialty chemicals and specialty cleaners. The Company’s brands include ARM &amp; HAMMER, OXICLEAN, VITAFUSION and L’IL CRITTERS, BATISTE, WATERPIK, THERABREATH, and HERO.</v>
    <v>5750</v>
    <v>New York Stock Exchange</v>
    <v>XNYS</v>
    <v>XNYS</v>
    <v>Princeton South Corporate Center, 500 Charles Ewing Boulevard, EWING, NJ, 08628 US</v>
    <v>107.22</v>
    <v>Personal &amp; Household Products &amp; Services</v>
    <v>Stock</v>
    <v>45702.881944444445</v>
    <v>448</v>
    <v>104.98</v>
    <v>25826840000</v>
    <v>CHURCH &amp; DWIGHT CO., INC.</v>
    <v>CHURCH &amp; DWIGHT CO., INC.</v>
    <v>107.02</v>
    <v>44.331899999999997</v>
    <v>107.235</v>
    <v>105</v>
    <v>107</v>
    <v>245969900</v>
    <v>CHD</v>
    <v>CHURCH &amp; DWIGHT CO., INC. (XNYS:CHD)</v>
    <v>1723564</v>
    <v>1610090</v>
    <v>1925</v>
  </rv>
  <rv s="2">
    <v>449</v>
  </rv>
  <rv s="0">
    <v>https://www.bing.com/financeapi/forcetrigger?t=a1r8ur&amp;q=XNYS%3aDOV&amp;form=skydnc</v>
    <v>Learn more on Bing</v>
  </rv>
  <rv s="1">
    <v>en-US</v>
    <v>a1r8ur</v>
    <v>268435456</v>
    <v>1</v>
    <v>Powered by Refinitiv</v>
    <v>0</v>
    <v>DOVER CORPORATION (XNYS:DOV)</v>
    <v>2</v>
    <v>3</v>
    <v>Finance</v>
    <v>10</v>
    <v>222.31</v>
    <v>159.22999999999999</v>
    <v>1.2404999999999999</v>
    <v>-0.27</v>
    <v>-3.8549999999999999E-3</v>
    <v>-1.3320000000000001E-3</v>
    <v>-0.78</v>
    <v>USD</v>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24000</v>
    <v>New York Stock Exchange</v>
    <v>XNYS</v>
    <v>XNYS</v>
    <v>3005 Highland Parkway, Suite 200, DOWNERS GROVE, IL, 60515 US</v>
    <v>203.85</v>
    <v>Machinery, Equipment &amp; Components</v>
    <v>Stock</v>
    <v>45702.911210253907</v>
    <v>451</v>
    <v>201.58</v>
    <v>27758050000</v>
    <v>DOVER CORPORATION</v>
    <v>DOVER CORPORATION</v>
    <v>202.75</v>
    <v>19.1982</v>
    <v>202.69</v>
    <v>202.42</v>
    <v>201.55</v>
    <v>137192000</v>
    <v>DOV</v>
    <v>DOVER CORPORATION (XNYS:DOV)</v>
    <v>571534</v>
    <v>898028</v>
    <v>1947</v>
  </rv>
  <rv s="2">
    <v>452</v>
  </rv>
  <rv s="0">
    <v>https://www.bing.com/financeapi/forcetrigger?t=a1tgqh&amp;q=XNYS%3aFTV&amp;form=skydnc</v>
    <v>Learn more on Bing</v>
  </rv>
  <rv s="1">
    <v>en-US</v>
    <v>a1tgqh</v>
    <v>268435456</v>
    <v>1</v>
    <v>Powered by Refinitiv</v>
    <v>0</v>
    <v>FORTIVE CORPORATION (XNYS:FTV)</v>
    <v>2</v>
    <v>3</v>
    <v>Finance</v>
    <v>4</v>
    <v>87.1</v>
    <v>66.150000000000006</v>
    <v>1.1700999999999999</v>
    <v>-1.07</v>
    <v>0</v>
    <v>-1.3102000000000001E-2</v>
    <v>0</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process industries, and healthcare.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82.28</v>
    <v>Machinery, Equipment &amp; Components</v>
    <v>Stock</v>
    <v>45702.911211481252</v>
    <v>454</v>
    <v>80.52</v>
    <v>27500720000</v>
    <v>FORTIVE CORPORATION</v>
    <v>FORTIVE CORPORATION</v>
    <v>82</v>
    <v>34.130800000000001</v>
    <v>81.67</v>
    <v>80.599999999999994</v>
    <v>80.599999999999994</v>
    <v>341200000</v>
    <v>FTV</v>
    <v>FORTIVE CORPORATION (XNYS:FTV)</v>
    <v>2713487</v>
    <v>2412001</v>
    <v>2015</v>
  </rv>
  <rv s="2">
    <v>455</v>
  </rv>
  <rv s="0">
    <v>https://www.bing.com/financeapi/forcetrigger?t=a214h7&amp;q=XNYS%3aPPG&amp;form=skydnc</v>
    <v>Learn more on Bing</v>
  </rv>
  <rv s="1">
    <v>en-US</v>
    <v>a214h7</v>
    <v>268435456</v>
    <v>1</v>
    <v>Powered by Refinitiv</v>
    <v>0</v>
    <v>PPG INDUSTRIES, INC. (XNYS:PPG)</v>
    <v>2</v>
    <v>3</v>
    <v>Finance</v>
    <v>4</v>
    <v>145.60499999999999</v>
    <v>110.2</v>
    <v>1.2131000000000001</v>
    <v>-0.17</v>
    <v>-1.4862E-2</v>
    <v>-1.4419999999999999E-3</v>
    <v>-1.75</v>
    <v>USD</v>
    <v>PPG Industries, Inc. develops and delivers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paint strippers, stains and related chemicals, pavement marking products, transparencies and transparent armor and paint films. The Industrial Coatings segment primarily supplies a variety of protective and decorative coatings and finishes along with adhesives, sealants, metal pretreatment products, optical monomers and coatings, low-friction coatings, paint films, and other specialty materials. The Company’s brands include PPG, GLIDDEN, COMEX, OLYMPIC, DULUX, SIGMA, HISTOR, SEIGNEURIE, PEINTURES GAUTHIER, and JOHNSTONE'S, among others. It serves customers in construction, consumer products, industrial and transportation markets and aftermarkets.</v>
    <v>53000</v>
    <v>New York Stock Exchange</v>
    <v>XNYS</v>
    <v>XNYS</v>
    <v>One Ppg Pl 40 East, PITTSBURGH, PA, 15272 US</v>
    <v>119.12</v>
    <v>Chemicals</v>
    <v>Stock</v>
    <v>45702.935124409378</v>
    <v>457</v>
    <v>117.68</v>
    <v>27318000000</v>
    <v>PPG INDUSTRIES, INC.</v>
    <v>PPG INDUSTRIES, INC.</v>
    <v>118.35</v>
    <v>19.840900000000001</v>
    <v>117.92</v>
    <v>117.75</v>
    <v>116</v>
    <v>232000000</v>
    <v>PPG</v>
    <v>PPG INDUSTRIES, INC. (XNYS:PPG)</v>
    <v>1677204</v>
    <v>2112386</v>
    <v>1883</v>
  </rv>
  <rv s="2">
    <v>458</v>
  </rv>
  <rv s="0">
    <v>https://www.bing.com/financeapi/forcetrigger?t=a24poc&amp;q=XNYS%3aTYL&amp;form=skydnc</v>
    <v>Learn more on Bing</v>
  </rv>
  <rv s="1">
    <v>en-US</v>
    <v>a24poc</v>
    <v>268435456</v>
    <v>1</v>
    <v>Powered by Refinitiv</v>
    <v>0</v>
    <v>TYLER TECHNOLOGIES, INC. (XNYS:TYL)</v>
    <v>2</v>
    <v>3</v>
    <v>Finance</v>
    <v>4</v>
    <v>661.31</v>
    <v>397.80239999999998</v>
    <v>0.80330000000000001</v>
    <v>-5.04</v>
    <v>-1.091E-3</v>
    <v>-7.7929999999999996E-3</v>
    <v>-0.7</v>
    <v>USD</v>
    <v>Tyler Technologies, Inc. is a provider of integrated software and technology management solutions for the public sector. Its end-to-end solutions enable local, state, and federal government entities to operate efficiently and transparently with residents and each other. Its segments include Enterprise Software (ES) and Platform Technologies (PT). ES segment offers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PT segment offers public sector entities with platforms and transformative solutions, such as digital solutions, payment processing, streamlined data processing, and improved operations and workflows. It offers cloud-based software with an integrated platform for managing and streamlining permitting, inspections, planning, and zoning.</v>
    <v>7386</v>
    <v>New York Stock Exchange</v>
    <v>XNYS</v>
    <v>XNYS</v>
    <v>5101 Tennyson Pkwy, PLANO, TX, 75024 US</v>
    <v>650.97500000000002</v>
    <v>Software &amp; IT Services</v>
    <v>Stock</v>
    <v>45702.928631828123</v>
    <v>460</v>
    <v>636.74</v>
    <v>27463850000</v>
    <v>TYLER TECHNOLOGIES, INC.</v>
    <v>TYLER TECHNOLOGIES, INC.</v>
    <v>648.91</v>
    <v>106.1644</v>
    <v>646.74</v>
    <v>641.70000000000005</v>
    <v>641</v>
    <v>42798590</v>
    <v>TYL</v>
    <v>TYLER TECHNOLOGIES, INC. (XNYS:TYL)</v>
    <v>314107</v>
    <v>243131</v>
    <v>1989</v>
  </rv>
  <rv s="2">
    <v>461</v>
  </rv>
  <rv s="0">
    <v>https://www.bing.com/financeapi/forcetrigger?t=a1mvm7&amp;q=XNYS%3aADM&amp;form=skydnc</v>
    <v>Learn more on Bing</v>
  </rv>
  <rv s="1">
    <v>en-US</v>
    <v>a1mvm7</v>
    <v>268435456</v>
    <v>1</v>
    <v>Powered by Refinitiv</v>
    <v>0</v>
    <v>ARCHER-DANIELS-MIDLAND COMPANY. (XNYS:ADM)</v>
    <v>2</v>
    <v>3</v>
    <v>Finance</v>
    <v>10</v>
    <v>66.08</v>
    <v>44.92</v>
    <v>0.65039999999999998</v>
    <v>0.39</v>
    <v>2.1689999999999999E-3</v>
    <v>8.5319999999999997E-3</v>
    <v>0.1</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46.26</v>
    <v>Food &amp; Tobacco</v>
    <v>Stock</v>
    <v>45702.911210335158</v>
    <v>463</v>
    <v>45.76</v>
    <v>22060390000</v>
    <v>ARCHER-DANIELS-MIDLAND COMPANY.</v>
    <v>ARCHER-DANIELS-MIDLAND COMPANY.</v>
    <v>45.76</v>
    <v>12.7598</v>
    <v>45.71</v>
    <v>46.1</v>
    <v>46.2</v>
    <v>478533500</v>
    <v>ADM</v>
    <v>ARCHER-DANIELS-MIDLAND COMPANY. (XNYS:ADM)</v>
    <v>3382088</v>
    <v>3926528</v>
    <v>1923</v>
  </rv>
  <rv s="2">
    <v>464</v>
  </rv>
  <rv s="0">
    <v>https://www.bing.com/financeapi/forcetrigger?t=a1qvp2&amp;q=XNYS%3aDECK&amp;form=skydnc</v>
    <v>Learn more on Bing</v>
  </rv>
  <rv s="1">
    <v>en-US</v>
    <v>a1qvp2</v>
    <v>268435456</v>
    <v>1</v>
    <v>Powered by Refinitiv</v>
    <v>0</v>
    <v>DECKERS OUTDOOR CORPORATION (XNYS:DECK)</v>
    <v>2</v>
    <v>3</v>
    <v>Finance</v>
    <v>10</v>
    <v>223.98</v>
    <v>131.39439999999999</v>
    <v>1.0612999999999999</v>
    <v>-3.0049999999999999</v>
    <v>5.1590000000000002E-4</v>
    <v>-1.9006000000000002E-2</v>
    <v>0.08</v>
    <v>USD</v>
    <v>Deckers Outdoor Corporation designs, markets, and distributes footwear, apparel, and accessories developed for both everyday casual lifestyle use and high-performance activities. Its segments include UGG brand, HOKA brand, Teva brand, and Other brands, as well as Direct-to-Consumer (DTC). The UGG brand segment provides premium footwear, apparel and accessories with expanded product offerings. The HOKA brand segment’s products include running, trail, hiking, fitness and lifestyle footwear offerings, as well as select apparel and accessories. The Teva brand segment includes a variety of footwear options, from classic sandals and shoes to boots, all crafted for the demands of the outdoors. Its Other brands segment consists primarily of the Koolaburra brand, as well as the AHNU brand. The Koolaburra brand is a casual footwear fashion line that uses plush materials. The DTC segment encompasses all of its brands and consists of its e-commerce Websites and retail stores.</v>
    <v>4800</v>
    <v>New York Stock Exchange</v>
    <v>XNYS</v>
    <v>XNYS</v>
    <v>250 Coromar Drive, GOLETA, CA, 93117 US</v>
    <v>158</v>
    <v>Textiles &amp; Apparel</v>
    <v>Stock</v>
    <v>45702.957052453123</v>
    <v>466</v>
    <v>154.19999999999999</v>
    <v>23535540000</v>
    <v>DECKERS OUTDOOR CORPORATION</v>
    <v>DECKERS OUTDOOR CORPORATION</v>
    <v>157.1</v>
    <v>25.183499999999999</v>
    <v>158.11000000000001</v>
    <v>155.10499999999999</v>
    <v>155.15</v>
    <v>151773600</v>
    <v>DECK</v>
    <v>DECKERS OUTDOOR CORPORATION (XNYS:DECK)</v>
    <v>2263394</v>
    <v>3278086</v>
    <v>1993</v>
  </rv>
  <rv s="2">
    <v>467</v>
  </rv>
  <rv s="0">
    <v>https://www.bing.com/financeapi/forcetrigger?t=a1rew7&amp;q=XNYS%3aDVN&amp;form=skydnc</v>
    <v>Learn more on Bing</v>
  </rv>
  <rv s="1">
    <v>en-US</v>
    <v>a1rew7</v>
    <v>268435456</v>
    <v>1</v>
    <v>Powered by Refinitiv</v>
    <v>0</v>
    <v>DEVON ENERGY CORPORATION (XNYS:DVN)</v>
    <v>2</v>
    <v>3</v>
    <v>Finance</v>
    <v>10</v>
    <v>55.09</v>
    <v>30.389800000000001</v>
    <v>1.9775</v>
    <v>0.42</v>
    <v>5.1929999999999997E-3</v>
    <v>1.2274E-2</v>
    <v>0.1799</v>
    <v>USD</v>
    <v>Devon Energy Corporation is an oil and gas producer in the United States with a multi-basin portfolio. The Company is primarily engaged in the exploration, development and production of oil, natural gas and natural gas liquids (NGLs). Its oil and gas properties include Delaware Basin, Eagle Ford, Anadarko Basin, Williston Basin and Powder River Basin. The Delaware Basin operates in southeast New Mexico and across the state line into west Texas. It offers exploration and development opportunities from many geologic reservoirs and play types, including the oil-rich Wolfcamp, Bone Spring, Avalon and Delaware formations. The Eagle Ford operations are located in Texas' DeWitt and Karnes counties. The Anadarko Basin has around four-operated rig program associated with a joint venture. Its position in the Williston is located entirely on the Fort Berthold Indian Reservation in North Dakota. The Powder River Basin is focused on emerging oil opportunities in Wyoming's Powder River Basin.</v>
    <v>1900</v>
    <v>New York Stock Exchange</v>
    <v>XNYS</v>
    <v>XNYS</v>
    <v>333 W Sheridan Ave, OKLAHOMA CITY, OK, 73102 US</v>
    <v>35.200000000000003</v>
    <v>Oil &amp; Gas</v>
    <v>Stock</v>
    <v>45702.946641017967</v>
    <v>469</v>
    <v>34.43</v>
    <v>22755020000</v>
    <v>DEVON ENERGY CORPORATION</v>
    <v>DEVON ENERGY CORPORATION</v>
    <v>34.46</v>
    <v>6.4229000000000003</v>
    <v>34.22</v>
    <v>34.64</v>
    <v>34.819899999999997</v>
    <v>656900000</v>
    <v>DVN</v>
    <v>DEVON ENERGY CORPORATION (XNYS:DVN)</v>
    <v>9066767</v>
    <v>9054942</v>
    <v>1999</v>
  </rv>
  <rv s="2">
    <v>470</v>
  </rv>
  <rv s="0">
    <v>https://www.bing.com/financeapi/forcetrigger?t=a1s4yc&amp;q=XNYS%3aEQR&amp;form=skydnc</v>
    <v>Learn more on Bing</v>
  </rv>
  <rv s="1">
    <v>en-US</v>
    <v>a1s4yc</v>
    <v>268435456</v>
    <v>1</v>
    <v>Powered by Refinitiv</v>
    <v>0</v>
    <v>EQUITY RESIDENTIAL (XNYS:EQR)</v>
    <v>2</v>
    <v>3</v>
    <v>Finance</v>
    <v>4</v>
    <v>78.834999999999994</v>
    <v>58.1</v>
    <v>0.94550000000000001</v>
    <v>-0.28999999999999998</v>
    <v>-3.0890000000000002E-3</v>
    <v>-4.0550000000000004E-3</v>
    <v>-0.22</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313 properties located in 10 states and the District of Columbia consisting of 84,018 apartment units. ERP Operating Limited Partnership (ERPOP) conducts the multifamily residential property business of Equity Residential.</v>
    <v>2400</v>
    <v>New York Stock Exchange</v>
    <v>XNYS</v>
    <v>XNYS</v>
    <v>Two North Riverside Plaza, Suite 400, CHICAGO, IL, 60606 US</v>
    <v>72.52</v>
    <v>Residential &amp; Commercial REIT</v>
    <v>Stock</v>
    <v>45702.943458251561</v>
    <v>472</v>
    <v>71.22</v>
    <v>27046400000</v>
    <v>EQUITY RESIDENTIAL</v>
    <v>EQUITY RESIDENTIAL</v>
    <v>71.900000000000006</v>
    <v>26.249300000000002</v>
    <v>71.52</v>
    <v>71.23</v>
    <v>71.010000000000005</v>
    <v>379705200</v>
    <v>EQR</v>
    <v>EQUITY RESIDENTIAL (XNYS:EQR)</v>
    <v>1901216</v>
    <v>1683123</v>
    <v>1992</v>
  </rv>
  <rv s="2">
    <v>473</v>
  </rv>
  <rv s="0">
    <v>https://www.bing.com/financeapi/forcetrigger?t=a1ufm7&amp;q=XNYS%3aHAL&amp;form=skydnc</v>
    <v>Learn more on Bing</v>
  </rv>
  <rv s="1">
    <v>en-US</v>
    <v>a1ufm7</v>
    <v>268435456</v>
    <v>1</v>
    <v>Powered by Refinitiv</v>
    <v>0</v>
    <v>HALLIBURTON COMPANY (XNYS:HAL)</v>
    <v>2</v>
    <v>3</v>
    <v>Finance</v>
    <v>4</v>
    <v>41.56</v>
    <v>25.16</v>
    <v>1.8684000000000001</v>
    <v>-0.12</v>
    <v>3.4399999999999999E-3</v>
    <v>-4.5659999999999997E-3</v>
    <v>0.09</v>
    <v>USD</v>
    <v>Halliburton Company is a provider of products and services to the energy industry. The Company operates through two segments: Completion and Production and the Drilling and Evaluation. Completion and Production segment delivers cementing, stimulation, specialty chemicals, intervention, pressure control, artificial lift, and completion products and services. The segment consists of the product service lines, such as artificial lift, cementing, completion tools, multi-chem, pipeline and process services, production enhancement and production solutions. Its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48000</v>
    <v>New York Stock Exchange</v>
    <v>XNYS</v>
    <v>XNYS</v>
    <v>3000 North Sam Houston Parkway East, HOUSTON, TX, 77032 US</v>
    <v>26.78</v>
    <v>Oil &amp; Gas Related Equipment and Services</v>
    <v>Stock</v>
    <v>45702.881944444445</v>
    <v>475</v>
    <v>26.14</v>
    <v>22709280000</v>
    <v>HALLIBURTON COMPANY</v>
    <v>HALLIBURTON COMPANY</v>
    <v>26.49</v>
    <v>9.2365999999999993</v>
    <v>26.28</v>
    <v>26.16</v>
    <v>26.25</v>
    <v>868091600</v>
    <v>HAL</v>
    <v>HALLIBURTON COMPANY (XNYS:HAL)</v>
    <v>8293044</v>
    <v>11378013</v>
    <v>1996</v>
  </rv>
  <rv s="2">
    <v>476</v>
  </rv>
  <rv s="0">
    <v>https://www.bing.com/financeapi/forcetrigger?t=a1uwu2&amp;q=XNYS%3aHSY&amp;form=skydnc</v>
    <v>Learn more on Bing</v>
  </rv>
  <rv s="1">
    <v>en-US</v>
    <v>a1uwu2</v>
    <v>268435456</v>
    <v>1</v>
    <v>Powered by Refinitiv</v>
    <v>0</v>
    <v>THE HERSHEY COMPANY (XNYS:HSY)</v>
    <v>2</v>
    <v>3</v>
    <v>Finance</v>
    <v>10</v>
    <v>211.92</v>
    <v>140.13</v>
    <v>0.3427</v>
    <v>-1.44</v>
    <v>-1.4251E-2</v>
    <v>-9.0320000000000001E-3</v>
    <v>-2.25</v>
    <v>USD</v>
    <v>The Hershey Company is a snacks company. It operates through three segments: North America Confectionery, North America Salty Snacks and International. Its North America Confectionery segment has traditional chocolate and non-chocolate confectionery market position in the United States and Canada. North America Salty Snacks segment is responsible for its salty snacking products in the United States. Its principal product offerings include chocolate and non-chocolate confectionery products; gum and mint refreshment products and protein bars; pantry items, such as baking ingredients, toppings and beverages, and snack items such as spreads, bars, and snack bites and mixes, popcorn and pretzels. It markets, sells and distributes its products under more than 90 brand names in over 80 countries worldwide, including Hershey’s, Reese’s, Kisses, Kit Kat, Jolly Rancher, Twizzlers and Ice Breakers, and salty snacks including SkinnyPop, Sour Strips, Pirate's Booty and Dot's Homestyle Pretzels.</v>
    <v>18650</v>
    <v>New York Stock Exchange</v>
    <v>XNYS</v>
    <v>XNYS</v>
    <v>19 East Chocolate Avenue, External Rptg &amp; Compliance, HERSHEY, PA, 17033 US</v>
    <v>160.875</v>
    <v>Food &amp; Tobacco</v>
    <v>Stock</v>
    <v>45702.920019976562</v>
    <v>478</v>
    <v>157.75</v>
    <v>32043800000</v>
    <v>THE HERSHEY COMPANY</v>
    <v>THE HERSHEY COMPANY</v>
    <v>160</v>
    <v>18.203199999999999</v>
    <v>159.44</v>
    <v>158</v>
    <v>155.63</v>
    <v>202963000</v>
    <v>HSY</v>
    <v>THE HERSHEY COMPANY (XNYS:HSY)</v>
    <v>1450515</v>
    <v>2181230</v>
    <v>1927</v>
  </rv>
  <rv s="2">
    <v>479</v>
  </rv>
  <rv s="0">
    <v>https://www.bing.com/financeapi/forcetrigger?t=a1wdp2&amp;q=XNYS%3aK&amp;form=skydnc</v>
    <v>Learn more on Bing</v>
  </rv>
  <rv s="1">
    <v>en-US</v>
    <v>a1wdp2</v>
    <v>268435456</v>
    <v>1</v>
    <v>Powered by Refinitiv</v>
    <v>0</v>
    <v>KELLANOVA (XNYS:K)</v>
    <v>2</v>
    <v>3</v>
    <v>Finance</v>
    <v>4</v>
    <v>82.41</v>
    <v>52.46</v>
    <v>0.31630000000000003</v>
    <v>0.05</v>
    <v>-1.216E-4</v>
    <v>6.0820000000000004E-4</v>
    <v>-0.01</v>
    <v>USD</v>
    <v>Kellanova is engaged in manufacturing and marketing of snacks and convenience foods. The Company’s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 names include Kellogg’s Corn Flake Crumbs, Choco Krispis, Crunchy Nut, Kashi, Nutri-Grain, Special K, Squares, Zucaritas, Rice Krispies Treats, and Sucrilhos for cereal bars.</v>
    <v>23000</v>
    <v>New York Stock Exchange</v>
    <v>XNYS</v>
    <v>XNYS</v>
    <v>412 N WELLS ST, CHICAGO, IL, 60654 US</v>
    <v>82.41</v>
    <v>Food &amp; Tobacco</v>
    <v>Stock</v>
    <v>45702.919633286721</v>
    <v>481</v>
    <v>82.18</v>
    <v>28379700000</v>
    <v>KELLANOVA</v>
    <v>KELLANOVA</v>
    <v>82.23</v>
    <v>21.234999999999999</v>
    <v>82.21</v>
    <v>82.26</v>
    <v>82.25</v>
    <v>345000000</v>
    <v>K</v>
    <v>KELLANOVA (XNYS:K)</v>
    <v>2982343</v>
    <v>2428433</v>
    <v>1922</v>
  </rv>
  <rv s="2">
    <v>482</v>
  </rv>
  <rv s="0">
    <v>https://www.bing.com/financeapi/forcetrigger?t=a1y2ec&amp;q=XNYS%3aMTD&amp;form=skydnc</v>
    <v>Learn more on Bing</v>
  </rv>
  <rv s="1">
    <v>en-US</v>
    <v>a1y2ec</v>
    <v>268435456</v>
    <v>1</v>
    <v>Powered by Refinitiv</v>
    <v>0</v>
    <v>METTLER-TOLEDO INTERNATIONAL INC. (XNYS:MTD)</v>
    <v>2</v>
    <v>3</v>
    <v>Finance</v>
    <v>10</v>
    <v>1546.93</v>
    <v>1142.9100000000001</v>
    <v>1.1439999999999999</v>
    <v>-26.03</v>
    <v>0</v>
    <v>-2.0066999999999998E-2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The Company makes a variety of precision laboratory instruments for sample preparation, synthesis, analytical bench top, material characterization, and in-line measurement. Its portfolio includes laboratory balances, liquid pipetting solutions, automated laboratory reactors including real-time analytics, titrators, pH meters, and other analytical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1314.4</v>
    <v>Office Equipment</v>
    <v>Stock</v>
    <v>45702.917653367971</v>
    <v>484</v>
    <v>1268.5899999999999</v>
    <v>26603850000</v>
    <v>METTLER-TOLEDO INTERNATIONAL INC.</v>
    <v>METTLER-TOLEDO INTERNATIONAL INC.</v>
    <v>1302.1400000000001</v>
    <v>31.364599999999999</v>
    <v>1297.1400000000001</v>
    <v>1271.1099999999999</v>
    <v>1271.9100000000001</v>
    <v>20916460</v>
    <v>MTD</v>
    <v>METTLER-TOLEDO INTERNATIONAL INC. (XNYS:MTD)</v>
    <v>121070</v>
    <v>143265</v>
    <v>1991</v>
  </rv>
  <rv s="2">
    <v>485</v>
  </rv>
  <rv s="0">
    <v>https://www.bing.com/financeapi/forcetrigger?t=a1yrar&amp;q=XNAS%3aNTAP&amp;form=skydnc</v>
    <v>Learn more on Bing</v>
  </rv>
  <rv s="1">
    <v>en-US</v>
    <v>a1yrar</v>
    <v>268435456</v>
    <v>1</v>
    <v>Powered by Refinitiv</v>
    <v>0</v>
    <v>NETAPP, INC. (XNAS:NTAP)</v>
    <v>2</v>
    <v>3</v>
    <v>Finance</v>
    <v>4</v>
    <v>135.4462</v>
    <v>83.8</v>
    <v>1.1970000000000001</v>
    <v>1.33</v>
    <v>-2.6040000000000004E-3</v>
    <v>1.1297E-2</v>
    <v>-0.31</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119.17</v>
    <v>Computers, Phones &amp; Household Electronics</v>
    <v>Stock</v>
    <v>45702.990498726562</v>
    <v>487</v>
    <v>117.771</v>
    <v>24205660000</v>
    <v>NETAPP, INC.</v>
    <v>NETAPP, INC.</v>
    <v>117.85</v>
    <v>21.873200000000001</v>
    <v>117.73</v>
    <v>119.06</v>
    <v>118.75</v>
    <v>203306400</v>
    <v>NTAP</v>
    <v>NETAPP, INC. (XNAS:NTAP)</v>
    <v>1036134</v>
    <v>1356823</v>
    <v>2001</v>
  </rv>
  <rv s="2">
    <v>488</v>
  </rv>
  <rv s="0">
    <v>https://www.bing.com/financeapi/forcetrigger?t=a1z8jc&amp;q=XNAS%3aON&amp;form=skydnc</v>
    <v>Learn more on Bing</v>
  </rv>
  <rv s="1">
    <v>en-US</v>
    <v>a1z8jc</v>
    <v>268435456</v>
    <v>1</v>
    <v>Powered by Refinitiv</v>
    <v>0</v>
    <v>ON SEMICONDUCTOR CORPORATION (XNAS:ON)</v>
    <v>2</v>
    <v>3</v>
    <v>Finance</v>
    <v>10</v>
    <v>85.16</v>
    <v>46.57</v>
    <v>1.5731999999999999</v>
    <v>0.91</v>
    <v>7.718E-4</v>
    <v>1.7870999999999998E-2</v>
    <v>0.04</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26400</v>
    <v>Nasdaq Stock Market</v>
    <v>XNAS</v>
    <v>XNAS</v>
    <v>5701 NORTH PIMA ROAD, SCOTTSDALE, AZ, 85250 US</v>
    <v>51.88</v>
    <v>Semiconductors &amp; Semiconductor Equipment</v>
    <v>Stock</v>
    <v>45702.96770670078</v>
    <v>490</v>
    <v>50.84</v>
    <v>21842260000</v>
    <v>ON SEMICONDUCTOR CORPORATION</v>
    <v>ON SEMICONDUCTOR CORPORATION</v>
    <v>51.17</v>
    <v>14.2637</v>
    <v>50.92</v>
    <v>51.83</v>
    <v>51.87</v>
    <v>421421100</v>
    <v>ON</v>
    <v>ON SEMICONDUCTOR CORPORATION (XNAS:ON)</v>
    <v>5963841</v>
    <v>9766338</v>
    <v>2000</v>
  </rv>
  <rv s="2">
    <v>491</v>
  </rv>
  <rv s="0">
    <v>https://www.bing.com/financeapi/forcetrigger?t=a1zutc&amp;q=XNYS%3aPHM&amp;form=skydnc</v>
    <v>Learn more on Bing</v>
  </rv>
  <rv s="1">
    <v>en-US</v>
    <v>a1zutc</v>
    <v>268435456</v>
    <v>1</v>
    <v>Powered by Refinitiv</v>
    <v>0</v>
    <v>PULTEGROUP, INC. (XNYS:PHM)</v>
    <v>2</v>
    <v>3</v>
    <v>Finance</v>
    <v>4</v>
    <v>149.47</v>
    <v>100.24</v>
    <v>1.7128000000000001</v>
    <v>0.73</v>
    <v>-7.8189999999999996E-3</v>
    <v>6.842E-3</v>
    <v>-0.84</v>
    <v>USD</v>
    <v>PulteGroup, Inc. is a homebuilder in the United States. The Company's segments include Homebuilding and Financial Services. Its Homebuilding operations involve acquisition and development of land primarily for residential purposes within the United States and the construction of housing on such land. Its financial services business segment includes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 portfolio that includes Centex, Pulte Homes, Del Webb, DiVosta Homes, American West and John Wieland Homes and Neighborhoods, offers a variety of home designs with varying levels of options and amenities to its customer groups.</v>
    <v>6793</v>
    <v>New York Stock Exchange</v>
    <v>XNYS</v>
    <v>XNYS</v>
    <v>3350 Peachtree Road Northeast, Suite 1500, ATLANTA, GA, 30326 US</v>
    <v>109.355</v>
    <v>Homebuilding &amp; Construction Supplies</v>
    <v>Stock</v>
    <v>45702.933600450779</v>
    <v>493</v>
    <v>106.8</v>
    <v>21750060000</v>
    <v>PULTEGROUP, INC.</v>
    <v>PULTEGROUP, INC.</v>
    <v>107.4</v>
    <v>7.3014000000000001</v>
    <v>106.7</v>
    <v>107.43</v>
    <v>106.59</v>
    <v>202457900</v>
    <v>PHM</v>
    <v>PULTEGROUP, INC. (XNYS:PHM)</v>
    <v>1519276</v>
    <v>2401386</v>
    <v>1987</v>
  </rv>
  <rv s="2">
    <v>494</v>
  </rv>
  <rv s="0">
    <v>https://www.bing.com/financeapi/forcetrigger?t=a234r7&amp;q=XNAS%3aSMCI&amp;form=skydnc</v>
    <v>Learn more on Bing</v>
  </rv>
  <rv s="1">
    <v>en-US</v>
    <v>a234r7</v>
    <v>268435456</v>
    <v>1</v>
    <v>Powered by Refinitiv</v>
    <v>0</v>
    <v>SUPER MICRO COMPUTER, INC. (XNAS:SMCI)</v>
    <v>2</v>
    <v>3</v>
    <v>Finance</v>
    <v>10</v>
    <v>122.9</v>
    <v>17.25</v>
    <v>1.2734000000000001</v>
    <v>5.63</v>
    <v>1.6907000000000002E-2</v>
    <v>0.13316</v>
    <v>0.81</v>
    <v>USD</v>
    <v>Super Micro Computer, Inc. is an application-optimized Total IT solution provider. The Company is a provider of accelerated compute platforms that are comprised of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 categories include servers &amp; storage, building blocks, edge, embedded &amp; telecom, networking, and workstations &amp; gaming products. Its servers &amp; storage includes Rackmount Servers, GPU Servers, Twin Servers and Storage Servers. It operates in the United States, Asia and Europe.</v>
    <v>5126</v>
    <v>Nasdaq Stock Market</v>
    <v>XNAS</v>
    <v>XNAS</v>
    <v>980 Rock Avenue, SAN JOSE, CA, 95131 US</v>
    <v>48.18</v>
    <v>Computers, Phones &amp; Household Electronics</v>
    <v>Stock</v>
    <v>45702.875011631251</v>
    <v>496</v>
    <v>42.85</v>
    <v>28054430000</v>
    <v>SUPER MICRO COMPUTER, INC.</v>
    <v>SUPER MICRO COMPUTER, INC.</v>
    <v>42.94</v>
    <v>24.092300000000002</v>
    <v>42.28</v>
    <v>47.91</v>
    <v>48.72</v>
    <v>585565200</v>
    <v>SMCI</v>
    <v>SUPER MICRO COMPUTER, INC. (XNAS:SMCI)</v>
    <v>133562034</v>
    <v>54959353</v>
    <v>2006</v>
  </rv>
  <rv s="2">
    <v>497</v>
  </rv>
  <rv s="0">
    <v>https://www.bing.com/financeapi/forcetrigger?t=a23ocw&amp;q=XNYS%3aSTE&amp;form=skydnc</v>
    <v>Learn more on Bing</v>
  </rv>
  <rv s="1">
    <v>en-US</v>
    <v>a23ocw</v>
    <v>268435456</v>
    <v>1</v>
    <v>Powered by Refinitiv</v>
    <v>0</v>
    <v>STERIS PUBLIC LIMITED COMPANY (XNYS:STE)</v>
    <v>2</v>
    <v>3</v>
    <v>Finance</v>
    <v>4</v>
    <v>248.24</v>
    <v>197.82</v>
    <v>0.92179999999999995</v>
    <v>0.11</v>
    <v>0</v>
    <v>5.0180000000000005E-4</v>
    <v>0</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18179</v>
    <v>New York Stock Exchange</v>
    <v>XNYS</v>
    <v>XNYS</v>
    <v>Block a Riverside IV, 70 Sir John Rogerson's Quay, DUBLIN IE</v>
    <v>221.8</v>
    <v>Healthcare Equipment &amp; Supplies</v>
    <v>Stock</v>
    <v>45702.917590323435</v>
    <v>499</v>
    <v>218.91</v>
    <v>21550330000</v>
    <v>STERIS PUBLIC LIMITED COMPANY</v>
    <v>STERIS PUBLIC LIMITED COMPANY</v>
    <v>220.49</v>
    <v>34.195999999999998</v>
    <v>219.23</v>
    <v>219.34</v>
    <v>219.34</v>
    <v>98250790</v>
    <v>STE</v>
    <v>STERIS PUBLIC LIMITED COMPANY (XNYS:STE)</v>
    <v>322511</v>
    <v>510181</v>
    <v>2016</v>
  </rv>
  <rv s="2">
    <v>500</v>
  </rv>
  <rv s="0">
    <v>https://www.bing.com/financeapi/forcetrigger?t=a24fh7&amp;q=XNYS%3aTPL&amp;form=skydnc</v>
    <v>Learn more on Bing</v>
  </rv>
  <rv s="1">
    <v>en-US</v>
    <v>a24fh7</v>
    <v>268435456</v>
    <v>1</v>
    <v>Powered by Refinitiv</v>
    <v>0</v>
    <v>TEXAS PACIFIC LAND CORPORATION (XNYS:TPL)</v>
    <v>2</v>
    <v>3</v>
    <v>Finance</v>
    <v>10</v>
    <v>1769.14</v>
    <v>465.71929999999998</v>
    <v>1.7265999999999999</v>
    <v>20.88</v>
    <v>-3.5994999999999999E-2</v>
    <v>1.5429999999999999E-2</v>
    <v>-49.4</v>
    <v>USD</v>
    <v>Texas Pacific Land Corporation is a landowner in the state of Texas with approximately 873,000 acres of land in West Texas, with the majority of its ownership concentrated in the Permian Basin. The Company operates in two segments. Its Land and Resource Management segment encompasses the business of managing its approximately 873,000 surface acres of land and its oil and gas royalty interests in West Texas, principally concentrated in the Permian Basin. This segment consists primarily of royalties from oil and gas, revenues from easements, commercial leases and renewables, and land and material sales. Its Water Services and Operations segment encompasses the business of providing full-service water offerings to operators in the Permian Basin through Texas Pacific Water Resources LLC (TPWR). These full-service water offerings include water sourcing, produced-water treatment, infrastructure development, and others. The Company also has net royalty acreage in the Midland Basin.</v>
    <v>100</v>
    <v>New York Stock Exchange</v>
    <v>XNYS</v>
    <v>XNYS</v>
    <v>1700 Pacific Avenue, Suite 2900, DALLAS, TX, 75201 US</v>
    <v>1390</v>
    <v>Oil &amp; Gas</v>
    <v>Stock</v>
    <v>45702.885727557812</v>
    <v>502</v>
    <v>1349.65</v>
    <v>31530770000</v>
    <v>TEXAS PACIFIC LAND CORPORATION</v>
    <v>TEXAS PACIFIC LAND CORPORATION</v>
    <v>1365.43</v>
    <v>70.483000000000004</v>
    <v>1353.18</v>
    <v>1374.06</v>
    <v>1323</v>
    <v>22974910</v>
    <v>TPL</v>
    <v>TEXAS PACIFIC LAND CORPORATION (XNYS:TPL)</v>
    <v>85804</v>
    <v>123771</v>
    <v>2020</v>
  </rv>
  <rv s="2">
    <v>503</v>
  </rv>
  <rv s="10">
    <v>en-US</v>
    <v>caydcw</v>
    <v>268435456</v>
    <v>1</v>
    <v>Powered by Refinitiv</v>
    <v>22</v>
    <v>VERALTO CORPORATION (XNYS:VLTO)</v>
    <v>15</v>
    <v>3</v>
    <v>Finance</v>
    <v>10</v>
    <v>115</v>
    <v>82.9</v>
    <v>0.77700000000000002</v>
    <v>-1.72</v>
    <v>-9.4910000000000012E-3</v>
    <v>-1.7242999999999998E-2</v>
    <v>-0.93</v>
    <v>USD</v>
    <v>Veralto Corporation provides essential technology solutions that monitor, enhance, and protect key resources around the globe. The Company operates through two segments: Water Quality (WQ) and Product Quality &amp; Innovation (PQI). The WQ segment provides a comprehensive portfolio of water analytics and differentiated water treatment solutions that enable the reliable delivery of safe drinking water by public and private utilities from source water to the consumer and back into the water cycle. It provides proprietary precision instrumentation and advanced water treatment technologies under Hach, Trojan Technologies, ChemTreat, and other global WQ brands. Its PQI segment provides a broad set of solutions for brand owners and consumer packaged goods companies that enable speed to market as well as traceability and quality control of their products. The brands in this segment include Videojet, Linx, Esko, X-Rite, Pantone and others. TraceGains is complementary to its PQI segment.</v>
    <v>16000</v>
    <v>New York Stock Exchange</v>
    <v>XNYS</v>
    <v>XNYS</v>
    <v>225 Wyman Street, Suite 250, WALTHAM, MA, 02451 US</v>
    <v>99.99</v>
    <v>Professional &amp; Commercial Services</v>
    <v>Stock</v>
    <v>45702.911211851562</v>
    <v>97.98</v>
    <v>24233690000</v>
    <v>VERALTO CORPORATION</v>
    <v>VERALTO CORPORATION</v>
    <v>99.99</v>
    <v>29.379300000000001</v>
    <v>99.75</v>
    <v>98.03</v>
    <v>97.06</v>
    <v>247307800</v>
    <v>VLTO</v>
    <v>VERALTO CORPORATION (XNYS:VLTO)</v>
    <v>974522</v>
    <v>1485024</v>
    <v>2022</v>
  </rv>
  <rv s="2">
    <v>505</v>
  </rv>
  <rv s="0">
    <v>https://www.bing.com/financeapi/forcetrigger?t=a25par&amp;q=XNYS%3aWAT&amp;form=skydnc</v>
    <v>Learn more on Bing</v>
  </rv>
  <rv s="1">
    <v>en-US</v>
    <v>a25par</v>
    <v>268435456</v>
    <v>1</v>
    <v>Powered by Refinitiv</v>
    <v>0</v>
    <v>WATERS CORPORATION (XNYS:WAT)</v>
    <v>2</v>
    <v>3</v>
    <v>Finance</v>
    <v>4</v>
    <v>423.56</v>
    <v>279.24</v>
    <v>0.98470000000000002</v>
    <v>-9.3800000000000008</v>
    <v>2.5959999999999998E-3</v>
    <v>-2.4742E-2</v>
    <v>0.96</v>
    <v>USD</v>
    <v>Waters Corporation offers analytical instruments and software across chromatography, mass spectrometry, and thermal analysis innovations serving the life, materials, food, and environmental sciences.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v>
    <v>7900</v>
    <v>New York Stock Exchange</v>
    <v>XNYS</v>
    <v>XNYS</v>
    <v>34 MAPLE ST, MILFORD, MA, 01757-3604 US</v>
    <v>381.06</v>
    <v>Healthcare Equipment &amp; Supplies</v>
    <v>Stock</v>
    <v>45702.935326550782</v>
    <v>507</v>
    <v>368.55</v>
    <v>21953150000</v>
    <v>WATERS CORPORATION</v>
    <v>WATERS CORPORATION</v>
    <v>381.06</v>
    <v>34.508400000000002</v>
    <v>379.11</v>
    <v>369.73</v>
    <v>370.69</v>
    <v>59376170</v>
    <v>WAT</v>
    <v>WATERS CORPORATION (XNYS:WAT)</v>
    <v>471600</v>
    <v>479118</v>
    <v>1991</v>
  </rv>
  <rv s="2">
    <v>508</v>
  </rv>
  <rv s="0">
    <v>https://www.bing.com/financeapi/forcetrigger?t=a264qh&amp;q=XNYS%3aWY&amp;form=skydnc</v>
    <v>Learn more on Bing</v>
  </rv>
  <rv s="1">
    <v>en-US</v>
    <v>a264qh</v>
    <v>268435456</v>
    <v>1</v>
    <v>Powered by Refinitiv</v>
    <v>0</v>
    <v>WEYERHAEUSER COMPANY (XNYS:WY)</v>
    <v>2</v>
    <v>3</v>
    <v>Finance</v>
    <v>10</v>
    <v>36.270000000000003</v>
    <v>26.73</v>
    <v>1.4528000000000001</v>
    <v>-0.1</v>
    <v>8.1049999999999994E-3</v>
    <v>-3.3670000000000002E-3</v>
    <v>0.24</v>
    <v>USD</v>
    <v>Weyerhaeuser Company is a real estate investment trust. The Company is a private owner of timberlands and owns or controls approximately 10.5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around 35 manufacturing facilities in the United States and Canada.</v>
    <v>9318</v>
    <v>New York Stock Exchange</v>
    <v>XNYS</v>
    <v>XNYS</v>
    <v>220 Occidental Avenue South, SEATTLE, WA, 98104 US</v>
    <v>30.265000000000001</v>
    <v>Residential &amp; Commercial REIT</v>
    <v>Stock</v>
    <v>45702.911211029685</v>
    <v>510</v>
    <v>29.57</v>
    <v>21514090000</v>
    <v>WEYERHAEUSER COMPANY</v>
    <v>WEYERHAEUSER COMPANY</v>
    <v>29.94</v>
    <v>54.512</v>
    <v>29.7</v>
    <v>29.6</v>
    <v>29.85</v>
    <v>726582000</v>
    <v>WY</v>
    <v>WEYERHAEUSER COMPANY (XNYS:WY)</v>
    <v>2638775</v>
    <v>3574481</v>
    <v>1900</v>
  </rv>
  <rv s="2">
    <v>511</v>
  </rv>
  <rv s="0">
    <v>https://www.bing.com/financeapi/forcetrigger?t=a1ohur&amp;q=XNAS%3aBIIB&amp;form=skydnc</v>
    <v>Learn more on Bing</v>
  </rv>
  <rv s="1">
    <v>en-US</v>
    <v>a1ohur</v>
    <v>268435456</v>
    <v>1</v>
    <v>Powered by Refinitiv</v>
    <v>0</v>
    <v>BIOGEN INC. (XNAS:BIIB)</v>
    <v>2</v>
    <v>3</v>
    <v>Finance</v>
    <v>4</v>
    <v>238</v>
    <v>128.511</v>
    <v>9.4000000000000004E-3</v>
    <v>-1.1200000000000001</v>
    <v>1.2088000000000002E-2</v>
    <v>-8.09E-3</v>
    <v>1.66</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7605</v>
    <v>Nasdaq Stock Market</v>
    <v>XNAS</v>
    <v>XNAS</v>
    <v>225 Binney Street, CAMBRIDGE, MA, 02142 US</v>
    <v>141.69</v>
    <v>Pharmaceuticals</v>
    <v>Stock</v>
    <v>45702.917590080469</v>
    <v>513</v>
    <v>136.05000000000001</v>
    <v>20101670000</v>
    <v>BIOGEN INC.</v>
    <v>BIOGEN INC.</v>
    <v>140.13999999999999</v>
    <v>12.2797</v>
    <v>138.44999999999999</v>
    <v>137.33000000000001</v>
    <v>138.99</v>
    <v>146374900</v>
    <v>BIIB</v>
    <v>BIOGEN INC. (XNAS:BIIB)</v>
    <v>1692167</v>
    <v>1444226</v>
    <v>1997</v>
  </rv>
  <rv s="2">
    <v>514</v>
  </rv>
  <rv s="0">
    <v>https://www.bing.com/financeapi/forcetrigger?t=a1pvu2&amp;q=XNYS%3aCLX&amp;form=skydnc</v>
    <v>Learn more on Bing</v>
  </rv>
  <rv s="1">
    <v>en-US</v>
    <v>a1pvu2</v>
    <v>268435456</v>
    <v>1</v>
    <v>Powered by Refinitiv</v>
    <v>0</v>
    <v>THE CLOROX COMPANY (XNYS:CLX)</v>
    <v>2</v>
    <v>3</v>
    <v>Finance</v>
    <v>4</v>
    <v>171.37</v>
    <v>127.6</v>
    <v>0.44219999999999998</v>
    <v>-2.85</v>
    <v>2.5328E-2</v>
    <v>-1.8903E-2</v>
    <v>3.7465000000000002</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7400</v>
    <v>New York Stock Exchange</v>
    <v>XNYS</v>
    <v>XNYS</v>
    <v>1221 Broadway, OAKLAND, CA, 94612-1888 US</v>
    <v>150.96</v>
    <v>Personal &amp; Household Products &amp; Services</v>
    <v>Stock</v>
    <v>45702.917671654686</v>
    <v>516</v>
    <v>147.75</v>
    <v>18222250000</v>
    <v>THE CLOROX COMPANY</v>
    <v>THE CLOROX COMPANY</v>
    <v>150.03</v>
    <v>40.426299999999998</v>
    <v>150.77000000000001</v>
    <v>147.91999999999999</v>
    <v>151.66650000000001</v>
    <v>123189900</v>
    <v>CLX</v>
    <v>THE CLOROX COMPANY (XNYS:CLX)</v>
    <v>1318094</v>
    <v>1372518</v>
    <v>1986</v>
  </rv>
  <rv s="2">
    <v>517</v>
  </rv>
  <rv s="0">
    <v>https://www.bing.com/financeapi/forcetrigger?t=a1q44c&amp;q=XNYS%3aCTRA&amp;form=skydnc</v>
    <v>Learn more on Bing</v>
  </rv>
  <rv s="1">
    <v>en-US</v>
    <v>a1q44c</v>
    <v>268435456</v>
    <v>1</v>
    <v>Powered by Refinitiv</v>
    <v>0</v>
    <v>Coterra Energy Inc. (XNYS:CTRA)</v>
    <v>2</v>
    <v>3</v>
    <v>Finance</v>
    <v>4</v>
    <v>29.95</v>
    <v>22.3</v>
    <v>0.24410000000000001</v>
    <v>-7.0000000000000007E-2</v>
    <v>2.9070000000000003E-3</v>
    <v>-2.5369999999999998E-3</v>
    <v>0.08</v>
    <v>USD</v>
    <v>Coterra Energy Inc. is an exploration and production company based in Houston, Texas with focused operations in the Permian Basin, Marcellus Shale and Anadarko Basin. The Company is engaged in the development, exploration and production of oil, natural gas and natural gas liquids exclusively within the continental United States. Its Permian Basin operation consists of approximately 345,000 net acres. Its development activities are primarily focused on the Wolfcamp Shale and the Bone Spring formation in Culberson and Reeves Counties in Texas and Lea and Eddy Counties in New Mexico. Its Marcellus Shale operation includes properties that are principally located in Susquehanna County, Pennsylvania, where it holds approximately 186,000 net acres in the dry gas window of the Marcellus Shale. Its Anadarko Basin operation holds around 182,000 net acres that are located in Oklahoma. Its development activities are primarily focused on both the Woodford Shale and the Meramec formations.</v>
    <v>894</v>
    <v>New York Stock Exchange</v>
    <v>XNYS</v>
    <v>XNYS</v>
    <v>840 Gessner Rd Ste 1400, HOUSTON, TX, 77024 US</v>
    <v>28.06</v>
    <v>Oil &amp; Gas</v>
    <v>Stock</v>
    <v>45702.917597117972</v>
    <v>519</v>
    <v>27.51</v>
    <v>20266960000</v>
    <v>Coterra Energy Inc.</v>
    <v>Coterra Energy Inc.</v>
    <v>27.73</v>
    <v>16.711200000000002</v>
    <v>27.59</v>
    <v>27.52</v>
    <v>27.6</v>
    <v>736444900</v>
    <v>CTRA</v>
    <v>Coterra Energy Inc. (XNYS:CTRA)</v>
    <v>4548034</v>
    <v>6367990</v>
    <v>1989</v>
  </rv>
  <rv s="2">
    <v>520</v>
  </rv>
  <rv s="0">
    <v>https://www.bing.com/financeapi/forcetrigger?t=a1uyk2&amp;q=XNYS%3aHUBB&amp;form=skydnc</v>
    <v>Learn more on Bing</v>
  </rv>
  <rv s="1">
    <v>en-US</v>
    <v>a1uyk2</v>
    <v>268435456</v>
    <v>1</v>
    <v>Powered by Refinitiv</v>
    <v>0</v>
    <v>HUBBELL INCORPORATED (XNYS:HUBB)</v>
    <v>2</v>
    <v>3</v>
    <v>Finance</v>
    <v>10</v>
    <v>481.34500000000003</v>
    <v>346.13</v>
    <v>0.91749999999999998</v>
    <v>-3.03</v>
    <v>1.6659999999999999E-3</v>
    <v>-7.705E-3</v>
    <v>0.65</v>
    <v>USD</v>
    <v>Hubbell Incorporated is a manufacturer of utility and electrical solutions. It has two segments: Utility Solutions and Electrical Solutions. Utility Solutions segment designs, manufactures and sells a range of electrical distribution, transmission, substation and telecommunications products. This includes utility transmission and distribution components, such as arresters, insulators, connectors, anchors, bushings, enclosures, cutouts and switches. Electrical Solutions segment comprises businesses, which sell stock and custom products, including standard and special application wiring device products, rough-in electrical products, connector and grounding products, and lighting fixtures, as well as other electrical equipment. Its products are either sourced completely, manufactured or assembled by subsidiaries in the United States, Canada, Puerto Rico, Mexico, the People's Republic of China, the United Kingdom, Brazil, Australia, Spain, Ireland and the Republic of the Philippines.</v>
    <v>17700</v>
    <v>New York Stock Exchange</v>
    <v>XNYS</v>
    <v>XNYS</v>
    <v>40 Waterview Dr, SHELTON, CT, 06484-1000 US</v>
    <v>397.03</v>
    <v>Machinery, Equipment &amp; Components</v>
    <v>Stock</v>
    <v>45702.936270300779</v>
    <v>522</v>
    <v>389.29</v>
    <v>20937910000</v>
    <v>HUBBELL INCORPORATED</v>
    <v>HUBBELL INCORPORATED</v>
    <v>395.04</v>
    <v>27.156400000000001</v>
    <v>393.23</v>
    <v>390.2</v>
    <v>390.79</v>
    <v>53667670</v>
    <v>HUBB</v>
    <v>HUBBELL INCORPORATED (XNYS:HUBB)</v>
    <v>655544</v>
    <v>687195</v>
    <v>1905</v>
  </rv>
  <rv s="2">
    <v>523</v>
  </rv>
  <rv s="0">
    <v>http://zh.wikipedia.org/wiki/捷普科技</v>
    <v>Wikipedia</v>
  </rv>
  <rv s="3">
    <v>6</v>
    <v>525</v>
  </rv>
  <rv s="4">
    <v>9</v>
    <v>https://www.bing.com/th?id=AMMS_d8440c163e9148c41f419348ca63886c&amp;qlt=95</v>
    <v>526</v>
    <v>0</v>
    <v>https://www.bing.com/images/search?form=xlimg&amp;q=jabil+circuit</v>
    <v>Image of JABIL INC.</v>
  </rv>
  <rv s="0">
    <v>https://www.bing.com/financeapi/forcetrigger?t=a1w1ur&amp;q=XNYS%3aJBL&amp;form=skydnc</v>
    <v>Learn more on Bing</v>
  </rv>
  <rv s="5">
    <v>en-US</v>
    <v>a1w1ur</v>
    <v>268435456</v>
    <v>1</v>
    <v>Powered by Refinitiv</v>
    <v>5</v>
    <v>JABIL INC. (XNYS:JBL)</v>
    <v>7</v>
    <v>8</v>
    <v>Finance</v>
    <v>4</v>
    <v>174.8</v>
    <v>95.844999999999999</v>
    <v>1.1776</v>
    <v>0.98</v>
    <v>4.3030000000000004E-3</v>
    <v>5.8099999999999992E-3</v>
    <v>0.73</v>
    <v>USD</v>
    <v>Jabil Inc. provides comprehensive engineering, manufacturing, and supply chain solutions. The Company provides comprehensive electronics design, production, and product management services to companies in various industries and end markets. The Company’s Regulated Industries segment is focused on regulated markets and includes revenues from customers primarily in the automotive and transportation, healthcare and packaging, and renewable energy infrastructure industries. Its Intelligent Infrastructure segment is focused on the modern digital ecosystem including artificial intelligence (AI) infrastructure and includes revenues from customers primarily in the capital equipment, cloud and data center infrastructure, and networking and communications industries. Its Connected Living and Digital Commerce segment is focused on digitalization and automation, including warehouse automation and robotics. The Company is also engaged in drug development and manufacturing solutions.</v>
    <v>138000</v>
    <v>New York Stock Exchange</v>
    <v>XNYS</v>
    <v>XNYS</v>
    <v>10800 Roosevelt Boulevard North, ST PETERSBURG, FL, 33716 US</v>
    <v>170.1799</v>
    <v>527</v>
    <v>Electronic Equipment &amp; Parts</v>
    <v>Stock</v>
    <v>45702.917690960159</v>
    <v>528</v>
    <v>168.3278</v>
    <v>18582610000</v>
    <v>JABIL INC.</v>
    <v>JABIL INC.</v>
    <v>169.41</v>
    <v>16.270700000000001</v>
    <v>168.67</v>
    <v>169.65</v>
    <v>170.38</v>
    <v>109535000</v>
    <v>JBL</v>
    <v>JABIL INC. (XNYS:JBL)</v>
    <v>604613</v>
    <v>1310253</v>
    <v>1992</v>
  </rv>
  <rv s="2">
    <v>529</v>
  </rv>
  <rv s="0">
    <v>https://www.bing.com/financeapi/forcetrigger?t=a1wwmw&amp;q=XNYS%3aLII&amp;form=skydnc</v>
    <v>Learn more on Bing</v>
  </rv>
  <rv s="1">
    <v>en-US</v>
    <v>a1wwmw</v>
    <v>268435456</v>
    <v>1</v>
    <v>Powered by Refinitiv</v>
    <v>0</v>
    <v>LENNOX INTERNATIONAL INC. (XNYS:LII)</v>
    <v>2</v>
    <v>3</v>
    <v>Finance</v>
    <v>10</v>
    <v>682.5</v>
    <v>436.87</v>
    <v>1.1455</v>
    <v>2.46</v>
    <v>-1.1556E-2</v>
    <v>3.9680000000000002E-3</v>
    <v>-7.19</v>
    <v>USD</v>
    <v>Lennox International Inc. is a provider of climate control solutions. The Company designs, manufactures and markets a range of products for the heating, ventilation, air conditioning and refrigeration (HVACR) markets. It operates through three segments: Home Comfort Solutions, Building Climate Solutions, and Corporate and Other. Home Comfort Solutions segment manufacture and market a broad range of furnaces, air conditioners, heat pumps, packaged heating and cooling systems, indoor air quality equipment, comfort control products, replacement parts and supplies and related products. Building Climate Solutions segment manufacture and sell unitary heating and air conditioning equipment, applied systems, controls, installation and service of commercial heating and cooling equipment, variable refrigerant flow commercial products, curb, curb adapters, drop box diffusers, HVAC recycling and salvage service, condensing units, unit coolers, fluid coolers, air cooled condensers, and others.</v>
    <v>14200</v>
    <v>New York Stock Exchange</v>
    <v>XNYS</v>
    <v>XNYS</v>
    <v>2140 Lake Park Blvd, RICHARDSON, TX, 75080 US</v>
    <v>623.34</v>
    <v>Machinery, Equipment &amp; Components</v>
    <v>Stock</v>
    <v>45702.885728923437</v>
    <v>531</v>
    <v>612.61</v>
    <v>22137670000</v>
    <v>LENNOX INTERNATIONAL INC.</v>
    <v>LENNOX INTERNATIONAL INC.</v>
    <v>620</v>
    <v>27.614699999999999</v>
    <v>619.95000000000005</v>
    <v>622.41</v>
    <v>615.01</v>
    <v>35579660</v>
    <v>LII</v>
    <v>LENNOX INTERNATIONAL INC. (XNYS:LII)</v>
    <v>369975</v>
    <v>391885</v>
    <v>1991</v>
  </rv>
  <rv s="2">
    <v>532</v>
  </rv>
  <rv s="0">
    <v>http://zh.wikipedia.org/wiki/味可美</v>
    <v>Wikipedia</v>
  </rv>
  <rv s="3">
    <v>6</v>
    <v>534</v>
  </rv>
  <rv s="4">
    <v>9</v>
    <v>https://www.bing.com/th?id=AMMS_8d96836a886471f7120ce0135f3ca8bd&amp;qlt=95</v>
    <v>535</v>
    <v>0</v>
    <v>https://www.bing.com/images/search?form=xlimg&amp;q=mccormick+%26+company</v>
    <v>Image of MCCORMICK &amp; COMPANY, INCORPORATED</v>
  </rv>
  <rv s="0">
    <v>https://www.bing.com/financeapi/forcetrigger?t=a1xoc7&amp;q=XNYS%3aMKC&amp;form=skydnc</v>
    <v>Learn more on Bing</v>
  </rv>
  <rv s="5">
    <v>en-US</v>
    <v>a1xoc7</v>
    <v>268435456</v>
    <v>1</v>
    <v>Powered by Refinitiv</v>
    <v>5</v>
    <v>MCCORMICK &amp; COMPANY, INCORPORATED (XNYS:MKC)</v>
    <v>7</v>
    <v>8</v>
    <v>Finance</v>
    <v>4</v>
    <v>85.49</v>
    <v>64.435000000000002</v>
    <v>0.72640000000000005</v>
    <v>-0.55000000000000004</v>
    <v>-4.548E-3</v>
    <v>-7.0959999999999999E-3</v>
    <v>-0.35</v>
    <v>USD</v>
    <v>McCormick &amp; Company, Incorporated manufactures, markets, and distributes herbs, spices, seasonings, condiments and flavors to the entire food and beverage industry, including retailers, food manufacturers and foodservice businesses. It operates through two segments: consumer and flavor solutions. The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Vahine, Cholula, Schwartz, Club House, Kamis, DaQiao, La Drogheria, Stubb's, OLD BAY, Gourmet Garden, and others. In its flavor solutions segment, it provides a range of products to multinational food manufacturers and foodservice customers. The foodservice customers are supplied with branded, packaged products both directly by the Company and indirectly through distributors.</v>
    <v>14100</v>
    <v>New York Stock Exchange</v>
    <v>XNYS</v>
    <v>XNYS</v>
    <v>24 Schilling Road, Suite 1, HUNT VALLEY, MD, 21031 US</v>
    <v>78.5</v>
    <v>536</v>
    <v>Food &amp; Tobacco</v>
    <v>Stock</v>
    <v>45702.911211110935</v>
    <v>537</v>
    <v>76.94</v>
    <v>20632930000</v>
    <v>MCCORMICK &amp; COMPANY, INCORPORATED</v>
    <v>MCCORMICK &amp; COMPANY, INCORPORATED</v>
    <v>77.72</v>
    <v>26.318300000000001</v>
    <v>77.510000000000005</v>
    <v>76.959999999999994</v>
    <v>76.61</v>
    <v>268154300</v>
    <v>MKC</v>
    <v>MCCORMICK &amp; COMPANY, INCORPORATED (XNYS:MKC)</v>
    <v>1334099</v>
    <v>2047243</v>
    <v>1915</v>
  </rv>
  <rv s="2">
    <v>538</v>
  </rv>
  <rv s="0">
    <v>https://www.bing.com/financeapi/forcetrigger?t=a1zxa2&amp;q=XNYS%3aPKG&amp;form=skydnc</v>
    <v>Learn more on Bing</v>
  </rv>
  <rv s="1">
    <v>en-US</v>
    <v>a1zxa2</v>
    <v>268435456</v>
    <v>1</v>
    <v>Powered by Refinitiv</v>
    <v>0</v>
    <v>PACKAGING CORPORATION OF AMERICA (XNYS:PKG)</v>
    <v>2</v>
    <v>3</v>
    <v>Finance</v>
    <v>4</v>
    <v>250.82</v>
    <v>164.2</v>
    <v>0.79339999999999999</v>
    <v>0.35</v>
    <v>1.176E-3</v>
    <v>1.65E-3</v>
    <v>0.25</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14900</v>
    <v>New York Stock Exchange</v>
    <v>XNYS</v>
    <v>XNYS</v>
    <v>1 North Field Ct, LAKE FOREST, IL, 60045 US</v>
    <v>213.9</v>
    <v>Containers &amp; Packaging</v>
    <v>Stock</v>
    <v>45702.930321874999</v>
    <v>540</v>
    <v>211.495</v>
    <v>19083550000</v>
    <v>PACKAGING CORPORATION OF AMERICA</v>
    <v>PACKAGING CORPORATION OF AMERICA</v>
    <v>212.44</v>
    <v>23.786300000000001</v>
    <v>212.15</v>
    <v>212.5</v>
    <v>212.75</v>
    <v>89804940</v>
    <v>PKG</v>
    <v>PACKAGING CORPORATION OF AMERICA (XNYS:PKG)</v>
    <v>806333</v>
    <v>989583</v>
    <v>1999</v>
  </rv>
  <rv s="2">
    <v>541</v>
  </rv>
  <rv s="0">
    <v>https://www.bing.com/financeapi/forcetrigger?t=a213c7&amp;q=XNAS%3aPODD&amp;form=skydnc</v>
    <v>Learn more on Bing</v>
  </rv>
  <rv s="1">
    <v>en-US</v>
    <v>a213c7</v>
    <v>268435456</v>
    <v>1</v>
    <v>Powered by Refinitiv</v>
    <v>0</v>
    <v>INSULET CORPORATION (XNAS:PODD)</v>
    <v>2</v>
    <v>3</v>
    <v>Finance</v>
    <v>4</v>
    <v>289.45999999999998</v>
    <v>160.19</v>
    <v>1.2875000000000001</v>
    <v>-1.56</v>
    <v>2.6945999999999998E-2</v>
    <v>-5.5300000000000002E-3</v>
    <v>7.56</v>
    <v>USD</v>
    <v>Insulet Corporation is a medical device company. It is primarily engaged in the development, manufacture and sale of its continuous insulin delivery systems for people with insulin-dependent diabetes. The Omnipod System includes the Omnipod 5 Automated Insulin Delivery System (Omnipod 5), the Omnipod DASH Insulin Management System, the Omnipod Insulin Management System, and Omnipod GO. It also produces pods for Amgen for use in the Neulasta Onpro kit, a delivery system for Amgen's Neulasta. The Omnipod platform offers continuous insulin delivery that provides various benefits of insulin pump therapy in a way without the need for external tubing required with conventional pumps. The small, lightweight, self-adhesive disposable tubeless Omnipod device (Pod), can be worn in multiple locations, including the abdomen, hip, back of upper arm, upper thigh, or lower back, and delivers insulin into the body through a small flexible tube. Omnipod 5 includes an AID algorithm embedded in the Pod.</v>
    <v>3000</v>
    <v>Nasdaq Stock Market</v>
    <v>XNAS</v>
    <v>XNAS</v>
    <v>100 Nagog Park, ACTON, MA, 01720-3440 US</v>
    <v>283.99</v>
    <v>Healthcare Equipment &amp; Supplies</v>
    <v>Stock</v>
    <v>45702.962188981248</v>
    <v>543</v>
    <v>279.29500000000002</v>
    <v>19679820000</v>
    <v>INSULET CORPORATION</v>
    <v>INSULET CORPORATION</v>
    <v>281.68</v>
    <v>48.771799999999999</v>
    <v>282.12</v>
    <v>280.56</v>
    <v>288.12</v>
    <v>70144770</v>
    <v>PODD</v>
    <v>INSULET CORPORATION (XNAS:PODD)</v>
    <v>474734</v>
    <v>533818</v>
    <v>2000</v>
  </rv>
  <rv s="2">
    <v>544</v>
  </rv>
  <rv s="0">
    <v>https://www.bing.com/financeapi/forcetrigger?t=a21d7w&amp;q=XNAS%3aPTC&amp;form=skydnc</v>
    <v>Learn more on Bing</v>
  </rv>
  <rv s="1">
    <v>en-US</v>
    <v>a21d7w</v>
    <v>268435456</v>
    <v>1</v>
    <v>Powered by Refinitiv</v>
    <v>0</v>
    <v>PTC INC. (XNAS:PTC)</v>
    <v>2</v>
    <v>3</v>
    <v>Finance</v>
    <v>10</v>
    <v>203.09</v>
    <v>163.29750000000001</v>
    <v>1.1963999999999999</v>
    <v>3.17</v>
    <v>-2.0309999999999998E-3</v>
    <v>1.8876999999999998E-2</v>
    <v>-0.34749999999999998</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7501</v>
    <v>Nasdaq Stock Market</v>
    <v>XNAS</v>
    <v>XNAS</v>
    <v>121 Seaport Blvd., BOSTON, MA, 02210 US</v>
    <v>171.31</v>
    <v>Software &amp; IT Services</v>
    <v>Stock</v>
    <v>45702.943991897657</v>
    <v>546</v>
    <v>166.685</v>
    <v>20587360000</v>
    <v>PTC INC.</v>
    <v>PTC INC.</v>
    <v>168</v>
    <v>52.779299999999999</v>
    <v>167.93</v>
    <v>171.1</v>
    <v>170.7525</v>
    <v>120323500</v>
    <v>PTC</v>
    <v>PTC INC. (XNAS:PTC)</v>
    <v>1445073</v>
    <v>1158843</v>
    <v>1985</v>
  </rv>
  <rv s="2">
    <v>547</v>
  </rv>
  <rv s="0">
    <v>https://www.bing.com/financeapi/forcetrigger?t=a23p6h&amp;q=XNAS%3aSTLD&amp;form=skydnc</v>
    <v>Learn more on Bing</v>
  </rv>
  <rv s="1">
    <v>en-US</v>
    <v>a23p6h</v>
    <v>268435456</v>
    <v>1</v>
    <v>Powered by Refinitiv</v>
    <v>0</v>
    <v>STEEL DYNAMICS, INC. (XNAS:STLD)</v>
    <v>2</v>
    <v>3</v>
    <v>Finance</v>
    <v>4</v>
    <v>155.56</v>
    <v>104.6</v>
    <v>1.3628</v>
    <v>2.95</v>
    <v>1.1559E-2</v>
    <v>2.2200000000000001E-2</v>
    <v>1.57</v>
    <v>USD</v>
    <v>Steel Dynamics, Inc. is a steel producer and metal recycler in the North America. Its segments include Steel Operations, Metals Recycling Operations, Steel Fabrication Operations and Aluminum Operations. Steel Operations segment consists primarily of steelmaking and various coating operations.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 The Aluminum Operations includes the recycled aluminum flat rolled products mill being constructed in Columbus, Mississippi, and two satellite recycled aluminum slab centers in Arizona and Mexico.</v>
    <v>12600</v>
    <v>Nasdaq Stock Market</v>
    <v>XNAS</v>
    <v>XNAS</v>
    <v>7575 W JEFFERSON BLVD, FORT WAYNE, IN, 46804 US</v>
    <v>136.22999999999999</v>
    <v>Metals &amp; Mining</v>
    <v>Stock</v>
    <v>45702.919891874997</v>
    <v>549</v>
    <v>132.82</v>
    <v>20679440000</v>
    <v>STEEL DYNAMICS, INC.</v>
    <v>STEEL DYNAMICS, INC.</v>
    <v>133.31</v>
    <v>13.8735</v>
    <v>132.88</v>
    <v>135.83000000000001</v>
    <v>137.4</v>
    <v>152245000</v>
    <v>STLD</v>
    <v>STEEL DYNAMICS, INC. (XNAS:STLD)</v>
    <v>1608497</v>
    <v>1839396</v>
    <v>1994</v>
  </rv>
  <rv s="2">
    <v>550</v>
  </rv>
  <rv s="0">
    <v>https://www.bing.com/financeapi/forcetrigger?t=a244ur&amp;q=XNAS%3aTER&amp;form=skydnc</v>
    <v>Learn more on Bing</v>
  </rv>
  <rv s="1">
    <v>en-US</v>
    <v>a244ur</v>
    <v>268435456</v>
    <v>1</v>
    <v>Powered by Refinitiv</v>
    <v>0</v>
    <v>TERADYNE, INC. (XNAS:TER)</v>
    <v>2</v>
    <v>3</v>
    <v>Finance</v>
    <v>4</v>
    <v>163.20500000000001</v>
    <v>95.8</v>
    <v>1.4527000000000001</v>
    <v>0.53</v>
    <v>2.2079999999999999E-3</v>
    <v>4.7020000000000005E-3</v>
    <v>0.25</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113.64</v>
    <v>Semiconductors &amp; Semiconductor Equipment</v>
    <v>Stock</v>
    <v>45702.917596503903</v>
    <v>552</v>
    <v>112.07</v>
    <v>18444060000</v>
    <v>TERADYNE, INC.</v>
    <v>TERADYNE, INC.</v>
    <v>112.26</v>
    <v>34.133000000000003</v>
    <v>112.72</v>
    <v>113.25</v>
    <v>113.5</v>
    <v>162861500</v>
    <v>TER</v>
    <v>TERADYNE, INC. (XNAS:TER)</v>
    <v>1838594</v>
    <v>2686571</v>
    <v>1960</v>
  </rv>
  <rv s="2">
    <v>553</v>
  </rv>
  <rv s="0">
    <v>https://www.bing.com/financeapi/forcetrigger?t=a24hfr&amp;q=XNAS%3aTRMB&amp;form=skydnc</v>
    <v>Learn more on Bing</v>
  </rv>
  <rv s="1">
    <v>en-US</v>
    <v>a24hfr</v>
    <v>268435456</v>
    <v>1</v>
    <v>Powered by Refinitiv</v>
    <v>0</v>
    <v>TRIMBLE INC. (XNAS:TRMB)</v>
    <v>2</v>
    <v>3</v>
    <v>Finance</v>
    <v>10</v>
    <v>77.78</v>
    <v>48.645000000000003</v>
    <v>1.5693999999999999</v>
    <v>0.63</v>
    <v>4.1729999999999996E-3</v>
    <v>8.5529999999999998E-3</v>
    <v>0.31</v>
    <v>USD</v>
    <v>Trimble Inc. is a provider of technology solutions that enable professionals and field mobile workers to improve or transform their work processes. Its comprehensive work process solutions are used across a range of industries, including architecture, building construction, civil engineering, geospatial, survey and mapping, natural resources, utilities, transportation, and government. Its segments include Architects, Engineers, Construction and Owners (AECO); Field Systems, and Transportation and Logistics (T&amp;L). AECO segment primarily provides software solutions that sell primarily through a direct channel to customers in the construction industry. Field Systems segment primarily provides hardware and associated software solutions that sell primarily through dealer partner channels. T&amp;L segment primarily provides solutions for customers working in long haul trucking and freight shipper markets. Its products include suites, 3D modeling &amp; BIM, and building construction field systems.</v>
    <v>12700</v>
    <v>Nasdaq Stock Market</v>
    <v>XNAS</v>
    <v>XNAS</v>
    <v>10368 Westmoor Dr, WESTMINSTER, CO, 80021 US</v>
    <v>74.41</v>
    <v>Software &amp; IT Services</v>
    <v>Stock</v>
    <v>45702.894425196093</v>
    <v>555</v>
    <v>73.42</v>
    <v>18259890000</v>
    <v>TRIMBLE INC.</v>
    <v>TRIMBLE INC.</v>
    <v>73.650000000000006</v>
    <v>12.4001</v>
    <v>73.66</v>
    <v>74.290000000000006</v>
    <v>74.599999999999994</v>
    <v>245792100</v>
    <v>TRMB</v>
    <v>TRIMBLE INC. (XNAS:TRMB)</v>
    <v>1229347</v>
    <v>1203012</v>
    <v>2016</v>
  </rv>
  <rv s="2">
    <v>556</v>
  </rv>
  <rv s="0">
    <v>https://www.bing.com/financeapi/forcetrigger?t=a25jqh&amp;q=XNAS%3aVRSN&amp;form=skydnc</v>
    <v>Learn more on Bing</v>
  </rv>
  <rv s="1">
    <v>en-US</v>
    <v>a25jqh</v>
    <v>268435456</v>
    <v>1</v>
    <v>Powered by Refinitiv</v>
    <v>0</v>
    <v>VERISIGN, INC. (XNAS:VRSN)</v>
    <v>2</v>
    <v>3</v>
    <v>Finance</v>
    <v>10</v>
    <v>230.30009999999999</v>
    <v>167.04499999999999</v>
    <v>0.89339999999999997</v>
    <v>-0.1</v>
    <v>2.0070000000000001E-3</v>
    <v>-4.3599999999999997E-4</v>
    <v>0.46</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929</v>
    <v>Nasdaq Stock Market</v>
    <v>XNAS</v>
    <v>XNAS</v>
    <v>ATTN: GENERAL COUNSEL, 12061 BLUEMONT WAY, RESTON, VA, 20190 US</v>
    <v>229.6</v>
    <v>Software &amp; IT Services</v>
    <v>Stock</v>
    <v>45702.911211689061</v>
    <v>558</v>
    <v>226.5</v>
    <v>21686100000</v>
    <v>VERISIGN, INC.</v>
    <v>VERISIGN, INC.</v>
    <v>229</v>
    <v>28.633900000000001</v>
    <v>229.34</v>
    <v>229.24</v>
    <v>229.7</v>
    <v>94600000</v>
    <v>VRSN</v>
    <v>VERISIGN, INC. (XNAS:VRSN)</v>
    <v>730508</v>
    <v>715656</v>
    <v>1995</v>
  </rv>
  <rv s="2">
    <v>559</v>
  </rv>
  <rv s="0">
    <v>https://www.bing.com/financeapi/forcetrigger?t=a26fim&amp;q=XNYS%3aZBH&amp;form=skydnc</v>
    <v>Learn more on Bing</v>
  </rv>
  <rv s="1">
    <v>en-US</v>
    <v>a26fim</v>
    <v>268435456</v>
    <v>1</v>
    <v>Powered by Refinitiv</v>
    <v>0</v>
    <v>ZIMMER BIOMET HOLDINGS, INC. (XNYS:ZBH)</v>
    <v>2</v>
    <v>3</v>
    <v>Finance</v>
    <v>4</v>
    <v>133.9</v>
    <v>97.69</v>
    <v>1.0412999999999999</v>
    <v>0.61</v>
    <v>0</v>
    <v>6.1050000000000002E-3</v>
    <v>0</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101.89</v>
    <v>Healthcare Equipment &amp; Supplies</v>
    <v>Stock</v>
    <v>45702.920077904688</v>
    <v>561</v>
    <v>100.15</v>
    <v>20010890000</v>
    <v>ZIMMER BIOMET HOLDINGS, INC.</v>
    <v>ZIMMER BIOMET HOLDINGS, INC.</v>
    <v>100.64</v>
    <v>22.654399999999999</v>
    <v>99.91</v>
    <v>100.52</v>
    <v>100.52</v>
    <v>199073700</v>
    <v>ZBH</v>
    <v>ZIMMER BIOMET HOLDINGS, INC. (XNYS:ZBH)</v>
    <v>2099971</v>
    <v>1988136</v>
    <v>2001</v>
  </rv>
  <rv s="2">
    <v>562</v>
  </rv>
  <rv s="0">
    <v>https://www.bing.com/financeapi/forcetrigger?t=a1n7yc&amp;q=XNAS%3aAKAM&amp;form=skydnc</v>
    <v>Learn more on Bing</v>
  </rv>
  <rv s="1">
    <v>en-US</v>
    <v>a1n7yc</v>
    <v>268435456</v>
    <v>1</v>
    <v>Powered by Refinitiv</v>
    <v>0</v>
    <v>AKAMAI TECHNOLOGIES, INC. (XNAS:AKAM)</v>
    <v>2</v>
    <v>3</v>
    <v>Finance</v>
    <v>4</v>
    <v>122</v>
    <v>84.7</v>
    <v>0.64449999999999996</v>
    <v>0.35</v>
    <v>-2.0000000000000001E-4</v>
    <v>3.5119999999999999E-3</v>
    <v>-0.02</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10250</v>
    <v>Nasdaq Stock Market</v>
    <v>XNAS</v>
    <v>XNAS</v>
    <v>145 Broadway, CAMBRIDGE, MA, 02142 US</v>
    <v>101.62</v>
    <v>Software &amp; IT Services</v>
    <v>Stock</v>
    <v>45702.970133135939</v>
    <v>564</v>
    <v>99.702500000000001</v>
    <v>15024200000</v>
    <v>AKAMAI TECHNOLOGIES, INC.</v>
    <v>AKAMAI TECHNOLOGIES, INC.</v>
    <v>100.06</v>
    <v>29.6264</v>
    <v>99.66</v>
    <v>100.01</v>
    <v>99.99</v>
    <v>150227000</v>
    <v>AKAM</v>
    <v>AKAMAI TECHNOLOGIES, INC. (XNAS:AKAM)</v>
    <v>1466571</v>
    <v>1743162</v>
    <v>1998</v>
  </rv>
  <rv s="2">
    <v>565</v>
  </rv>
  <rv s="0">
    <v>https://www.bing.com/financeapi/forcetrigger?t=a1o9gh&amp;q=XNYS%3aBBY&amp;form=skydnc</v>
    <v>Learn more on Bing</v>
  </rv>
  <rv s="1">
    <v>en-US</v>
    <v>a1o9gh</v>
    <v>268435456</v>
    <v>1</v>
    <v>Powered by Refinitiv</v>
    <v>0</v>
    <v>Best Buy Co., Inc. (XNYS:BBY)</v>
    <v>2</v>
    <v>3</v>
    <v>Finance</v>
    <v>10</v>
    <v>103.71</v>
    <v>69.290000000000006</v>
    <v>1.4655</v>
    <v>1.94</v>
    <v>3.2929999999999999E-3</v>
    <v>2.1756000000000001E-2</v>
    <v>0.3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91.25</v>
    <v>Specialty Retailers</v>
    <v>Stock</v>
    <v>45702.911211608596</v>
    <v>567</v>
    <v>89.62</v>
    <v>19476780000</v>
    <v>Best Buy Co., Inc.</v>
    <v>Best Buy Co., Inc.</v>
    <v>90</v>
    <v>15.582599999999999</v>
    <v>89.17</v>
    <v>91.11</v>
    <v>91.4</v>
    <v>213795600</v>
    <v>BBY</v>
    <v>Best Buy Co., Inc. (XNYS:BBY)</v>
    <v>2721439</v>
    <v>2370655</v>
    <v>1966</v>
  </rv>
  <rv s="2">
    <v>568</v>
  </rv>
  <rv s="0">
    <v>https://www.bing.com/financeapi/forcetrigger?t=a1olgh&amp;q=XNYS%3aBLDR&amp;form=skydnc</v>
    <v>Learn more on Bing</v>
  </rv>
  <rv s="1">
    <v>en-US</v>
    <v>a1olgh</v>
    <v>268435456</v>
    <v>1</v>
    <v>Powered by Refinitiv</v>
    <v>0</v>
    <v>BUILDERS FIRSTSOURCE, INC. (XNYS:BLDR)</v>
    <v>2</v>
    <v>3</v>
    <v>Finance</v>
    <v>4</v>
    <v>214.7</v>
    <v>130.7501</v>
    <v>2.1696</v>
    <v>1.4</v>
    <v>7.1469999999999997E-3</v>
    <v>9.1800000000000007E-3</v>
    <v>1.1000000000000001</v>
    <v>USD</v>
    <v>Builders FirstSource, Inc. is a supplier and manufacturer of building materials, manufactured components and construction services to professional homebuilders, sub-contractors, remodelers, and consumers. The Company offer an integrated solution to its customers by providing manufacturing, supply, and installation of a full range of structural and related building products. Its manufactured products include its factory-built roof and floor trusses, wall panels, vinyl windows, custom millwork, and trim, as well as engineered wood that it designs, cuts, and assembles specifically for each home. The Company’s full range of construction-related services include professional installation, turn-key framing, and shell constructions. The Company also assembles interior and exterior doors into pre-hung units. It supplies its customers with a broad offering of professional grade building products, such as dimensional lumber and lumber sheet goods and various window, and more.</v>
    <v>29000</v>
    <v>New York Stock Exchange</v>
    <v>XNYS</v>
    <v>XNYS</v>
    <v>6031 CONNECTION DR., STE. 400, IRVING, TX, 75039 US</v>
    <v>157.96</v>
    <v>Homebuilding &amp; Construction Supplies</v>
    <v>Stock</v>
    <v>45702.986268425782</v>
    <v>570</v>
    <v>152.9101</v>
    <v>17711580000</v>
    <v>BUILDERS FIRSTSOURCE, INC.</v>
    <v>BUILDERS FIRSTSOURCE, INC.</v>
    <v>154.15</v>
    <v>15.0418</v>
    <v>152.5</v>
    <v>153.9</v>
    <v>155</v>
    <v>115085000</v>
    <v>BLDR</v>
    <v>BUILDERS FIRSTSOURCE, INC. (XNYS:BLDR)</v>
    <v>1468643</v>
    <v>1599694</v>
    <v>1998</v>
  </rv>
  <rv s="2">
    <v>571</v>
  </rv>
  <rv s="0">
    <v>https://www.bing.com/financeapi/forcetrigger?t=af75ec&amp;q=XFRA%3aCOS&amp;form=skydnc</v>
    <v>Learn more on Bing</v>
  </rv>
  <rv s="6">
    <v>en-US</v>
    <v>af75ec</v>
    <v>268435456</v>
    <v>1</v>
    <v>Powered by Refinitiv</v>
    <v>11</v>
    <v>CNO FINANCIAL GROUP, INC. (XFRA:COS)</v>
    <v>2</v>
    <v>12</v>
    <v>Finance</v>
    <v>13</v>
    <v>39.6</v>
    <v>8.5679999999999996</v>
    <v>1.0528999999999999</v>
    <v>-0.2</v>
    <v>-5.0509999999999999E-3</v>
    <v>EUR</v>
    <v>CNO Financial Group, Inc. is a holding company for a group of insurance companies. The Company develops, markets and administers health insurance, annuity, individual life insurance and other insurance and financial services products. It is focused on serving middle-income pre-retiree and retired Americans. The Company primarily market its insurance products under its three primary brands: Bankers Life, Washington National and Colonial Penn. It markets its products through the Consumer and Worksite Divisions that reflect the customers served by the Company. The Consumer Division serves individual consumers, engaging with them on the phone, virtually, online, face-to-face with agents, or through a combination of sales channels. The Worksite Division focuses on the sale of voluntary benefit life and health insurance products in the workplace for businesses, associations, and other membership groups, interacting with customers at their place of employment and virtually.</v>
    <v>3500</v>
    <v>Deutsche Boerse AG</v>
    <v>XFRA</v>
    <v>XFRA</v>
    <v>11299 ILLINOIS STREET, SUITE 200, CARMEL, IN, 46032 US</v>
    <v>39.4</v>
    <v>Insurance</v>
    <v>Stock</v>
    <v>45702.878472222219</v>
    <v>573</v>
    <v>39.4</v>
    <v>4209057000</v>
    <v>CNO FINANCIAL GROUP, INC.</v>
    <v>CNO FINANCIAL GROUP, INC.</v>
    <v>39.4</v>
    <v>10.73</v>
    <v>39.6</v>
    <v>39.4</v>
    <v>101619000</v>
    <v>COS</v>
    <v>CNO FINANCIAL GROUP, INC. (XFRA:COS)</v>
    <v>257</v>
    <v>668560</v>
    <v>2003</v>
  </rv>
  <rv s="2">
    <v>574</v>
  </rv>
  <rv s="0">
    <v>https://www.bing.com/financeapi/forcetrigger?t=a1ruc7&amp;q=XNYS%3aEL&amp;form=skydnc</v>
    <v>Learn more on Bing</v>
  </rv>
  <rv s="9">
    <v>en-US</v>
    <v>a1ruc7</v>
    <v>268435456</v>
    <v>1</v>
    <v>Powered by Refinitiv</v>
    <v>20</v>
    <v>THE ESTEE LAUDER COMPANIES INC. (XNYS:EL)</v>
    <v>2</v>
    <v>21</v>
    <v>Finance</v>
    <v>10</v>
    <v>159.54</v>
    <v>62.29</v>
    <v>1.0544</v>
    <v>-0.995</v>
    <v>1.1792E-2</v>
    <v>-1.4282E-2</v>
    <v>0.81</v>
    <v>USD</v>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v>62000</v>
    <v>New York Stock Exchange</v>
    <v>XNYS</v>
    <v>XNYS</v>
    <v>767 Fifth Avenue, NEW YORK, NY, 10153 US</v>
    <v>70.959999999999994</v>
    <v>Personal &amp; Household Products &amp; Services</v>
    <v>Stock</v>
    <v>45702.911211214843</v>
    <v>576</v>
    <v>68.56</v>
    <v>24708850000</v>
    <v>THE ESTEE LAUDER COMPANIES INC.</v>
    <v>THE ESTEE LAUDER COMPANIES INC.</v>
    <v>70.209999999999994</v>
    <v>69.67</v>
    <v>68.674999999999997</v>
    <v>69.5</v>
    <v>359715500</v>
    <v>EL</v>
    <v>THE ESTEE LAUDER COMPANIES INC. (XNYS:EL)</v>
    <v>3722116</v>
    <v>4765051</v>
    <v>1976</v>
  </rv>
  <rv s="2">
    <v>577</v>
  </rv>
  <rv s="0">
    <v>https://www.bing.com/financeapi/forcetrigger?t=a1sicw&amp;q=XNAS%3aEXPD&amp;form=skydnc</v>
    <v>Learn more on Bing</v>
  </rv>
  <rv s="1">
    <v>en-US</v>
    <v>a1sicw</v>
    <v>268435456</v>
    <v>1</v>
    <v>Powered by Refinitiv</v>
    <v>0</v>
    <v>EXPEDITORS INTERNATIONAL OF WASHINGTON, INC (XNYS:EXPD)</v>
    <v>2</v>
    <v>3</v>
    <v>Finance</v>
    <v>4</v>
    <v>131.59</v>
    <v>108.355</v>
    <v>1.0037</v>
    <v>0.91</v>
    <v>0</v>
    <v>8.072000000000001E-3</v>
    <v>0</v>
    <v>USD</v>
    <v>Expeditors International of Washington, Inc. provides a full suite of global logistics services, offers customers an international network of people and integrated information systems to support the movement and strategic positioning of goods. As a third-party logistics provider, the Company purchases cargo space from carriers, such as airlines, ocean shipping lines and trucking lines, on a volume basis and resells that space to its customers. The Company provides a range of transportation services and customer solutions, such as customs brokerage, order management, time-definite transportation, warehousing and distribution, temperature-controlled transit, cargo insurance, specialized cargo monitoring and tracking, and other customized logistics and consulting solutions. In addition, its Project Cargo unit handles special project shipments that move via a single method or combination of air, ocean, and/or ground transportation.</v>
    <v>18690</v>
    <v>New York Stock Exchange</v>
    <v>XNYS</v>
    <v>XNYS</v>
    <v>Sterling Plaza 2, 3Rd Floor, 3545 Factoria Blvd. Se, BELLEVUE, WA, 98006 US</v>
    <v>113.96</v>
    <v>Freight &amp; Logistics Services</v>
    <v>Stock</v>
    <v>45702.888893332813</v>
    <v>579</v>
    <v>112.33</v>
    <v>15908260000</v>
    <v>EXPEDITORS INTERNATIONAL OF WASHINGTON, INC</v>
    <v>EXPEDITORS INTERNATIONAL OF WASHINGTON, INC</v>
    <v>113.05</v>
    <v>22.163900000000002</v>
    <v>112.74</v>
    <v>113.65</v>
    <v>113.65</v>
    <v>139975900</v>
    <v>EXPD</v>
    <v>EXPEDITORS INTERNATIONAL OF WASHINGTON, INC (XNYS:EXPD)</v>
    <v>1635059</v>
    <v>1009393</v>
    <v>1979</v>
  </rv>
  <rv s="2">
    <v>580</v>
  </rv>
  <rv s="0">
    <v>https://www.bing.com/financeapi/forcetrigger?t=a1stjc&amp;q=XNAS%3aFFIV&amp;form=skydnc</v>
    <v>Learn more on Bing</v>
  </rv>
  <rv s="1">
    <v>en-US</v>
    <v>a1stjc</v>
    <v>268435456</v>
    <v>1</v>
    <v>Powered by Refinitiv</v>
    <v>0</v>
    <v>F5, INC. (XNAS:FFIV)</v>
    <v>2</v>
    <v>3</v>
    <v>Finance</v>
    <v>4</v>
    <v>312.7604</v>
    <v>159.005</v>
    <v>1.1020000000000001</v>
    <v>-0.27</v>
    <v>0</v>
    <v>-8.6970000000000005E-4</v>
    <v>0</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6557</v>
    <v>Nasdaq Stock Market</v>
    <v>XNAS</v>
    <v>XNAS</v>
    <v>801 5Th Avenue, SEATTLE, WA, 98104 US</v>
    <v>310.85989999999998</v>
    <v>Software &amp; IT Services</v>
    <v>Stock</v>
    <v>45702.917672835159</v>
    <v>582</v>
    <v>308.02</v>
    <v>17882580000</v>
    <v>F5, INC.</v>
    <v>F5, INC.</v>
    <v>310.45</v>
    <v>30.860299999999999</v>
    <v>310.45</v>
    <v>310.18</v>
    <v>310.18</v>
    <v>57652260</v>
    <v>FFIV</v>
    <v>F5, INC. (XNAS:FFIV)</v>
    <v>435746</v>
    <v>675779</v>
    <v>1996</v>
  </rv>
  <rv s="2">
    <v>583</v>
  </rv>
  <rv s="0">
    <v>https://www.bing.com/financeapi/forcetrigger?t=a1tdvh&amp;q=XNAS%3aFSLR&amp;form=skydnc</v>
    <v>Learn more on Bing</v>
  </rv>
  <rv s="1">
    <v>en-US</v>
    <v>a1tdvh</v>
    <v>268435456</v>
    <v>1</v>
    <v>Powered by Refinitiv</v>
    <v>0</v>
    <v>FIRST SOLAR, INC. (XNAS:FSLR)</v>
    <v>2</v>
    <v>3</v>
    <v>Finance</v>
    <v>10</v>
    <v>306.76990000000001</v>
    <v>141.69999999999999</v>
    <v>1.4857</v>
    <v>-0.57999999999999996</v>
    <v>4.8199999999999996E-3</v>
    <v>-3.6170000000000004E-3</v>
    <v>0.77</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6700</v>
    <v>Nasdaq Stock Market</v>
    <v>XNAS</v>
    <v>XNAS</v>
    <v>350 West Washington Street, Suite 600, TEMPE, AZ, 85288 US</v>
    <v>163.71</v>
    <v>Renewable Energy</v>
    <v>Stock</v>
    <v>45702.992325948435</v>
    <v>585</v>
    <v>159.33000000000001</v>
    <v>17103540000</v>
    <v>FIRST SOLAR, INC.</v>
    <v>FIRST SOLAR, INC.</v>
    <v>161.19499999999999</v>
    <v>13.7606</v>
    <v>160.34</v>
    <v>159.76</v>
    <v>160.53</v>
    <v>107057700</v>
    <v>FSLR</v>
    <v>FIRST SOLAR, INC. (XNAS:FSLR)</v>
    <v>1406272</v>
    <v>2292893</v>
    <v>2003</v>
  </rv>
  <rv s="2">
    <v>586</v>
  </rv>
  <rv s="0">
    <v>https://www.bing.com/financeapi/forcetrigger?t=a1u4fr&amp;q=XNYS%3aGPC&amp;form=skydnc</v>
    <v>Learn more on Bing</v>
  </rv>
  <rv s="1">
    <v>en-US</v>
    <v>a1u4fr</v>
    <v>268435456</v>
    <v>1</v>
    <v>Powered by Refinitiv</v>
    <v>0</v>
    <v>GENUINE PARTS COMPANY (XNYS:GPC)</v>
    <v>2</v>
    <v>3</v>
    <v>Finance</v>
    <v>10</v>
    <v>164.45</v>
    <v>112.74</v>
    <v>0.96020000000000005</v>
    <v>0.18</v>
    <v>8.8070000000000006E-3</v>
    <v>1.444E-3</v>
    <v>1.1000000000000001</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126.685</v>
    <v>Automobiles &amp; Auto Parts</v>
    <v>Stock</v>
    <v>45702.999854490627</v>
    <v>588</v>
    <v>124.13</v>
    <v>17365660000</v>
    <v>GENUINE PARTS COMPANY</v>
    <v>GENUINE PARTS COMPANY</v>
    <v>125.38</v>
    <v>16.047599999999999</v>
    <v>124.68</v>
    <v>124.86</v>
    <v>126</v>
    <v>139036500</v>
    <v>GPC</v>
    <v>GENUINE PARTS COMPANY (XNYS:GPC)</v>
    <v>1974003</v>
    <v>1634301</v>
    <v>1928</v>
  </rv>
  <rv s="2">
    <v>589</v>
  </rv>
  <rv s="0">
    <v>https://www.bing.com/financeapi/forcetrigger?t=a1w36h&amp;q=XNYS%3aJ&amp;form=skydnc</v>
    <v>Learn more on Bing</v>
  </rv>
  <rv s="1">
    <v>en-US</v>
    <v>a1w36h</v>
    <v>268435456</v>
    <v>1</v>
    <v>Powered by Refinitiv</v>
    <v>0</v>
    <v>JACOBS SOLUTIONS INC. (XNYS:J)</v>
    <v>2</v>
    <v>3</v>
    <v>Finance</v>
    <v>4</v>
    <v>150.54</v>
    <v>110.3009</v>
    <v>0.76100000000000001</v>
    <v>-1.47</v>
    <v>1.0090000000000001E-3</v>
    <v>-1.1276999999999999E-2</v>
    <v>0.13</v>
    <v>USD</v>
    <v>Jacobs Solutions Inc. provides end-to-end services in advanced manufacturing, cities and places, energy, environmental, life sciences, transportation and water. Its segments include People &amp; Places Solutions (P&amp;PS) and PA Consulting. Its People &amp; Places Solutions line of business provides end-to-end solutions for its clients’ complex challenges related to climate change, energy transition, connected mobility, integrated water management, pharmaceutical and semi-conductor manufacturing. It uses data science and technology-enabled expertise to deliver positive and enduring outcomes for the clients and communities it serves. PA Consulting segment provides consulting services to sectors such as security, energy, health, transport, and others. PA Consulting has a diverse mix of private and public sector clients. Private sector clients include global household names like Unilever and start-ups like PulPac, which converts plant fibers into sustainable packaging to reduce single-use plastic.</v>
    <v>45000</v>
    <v>New York Stock Exchange</v>
    <v>XNYS</v>
    <v>XNYS</v>
    <v>1999 Bryan Street, Suite 3500, DALLAS, TX, 75201 US</v>
    <v>130.78</v>
    <v>Professional &amp; Commercial Services</v>
    <v>Stock</v>
    <v>45702.92005873828</v>
    <v>591</v>
    <v>128.38</v>
    <v>15793430000</v>
    <v>JACOBS SOLUTIONS INC.</v>
    <v>JACOBS SOLUTIONS INC.</v>
    <v>130.77000000000001</v>
    <v>38.936599999999999</v>
    <v>130.35</v>
    <v>128.88</v>
    <v>129.01</v>
    <v>122543700</v>
    <v>J</v>
    <v>JACOBS SOLUTIONS INC. (XNYS:J)</v>
    <v>830762</v>
    <v>786542</v>
    <v>2022</v>
  </rv>
  <rv s="2">
    <v>592</v>
  </rv>
  <rv s="0">
    <v>https://www.bing.com/financeapi/forcetrigger?t=a1wt7w&amp;q=XNYS%3aLDOS&amp;form=skydnc</v>
    <v>Learn more on Bing</v>
  </rv>
  <rv s="1">
    <v>en-US</v>
    <v>a1wt7w</v>
    <v>268435456</v>
    <v>1</v>
    <v>Powered by Refinitiv</v>
    <v>0</v>
    <v>LEIDOS HOLDINGS, INC. (XNYS:LDOS)</v>
    <v>2</v>
    <v>3</v>
    <v>Finance</v>
    <v>4</v>
    <v>202.8999</v>
    <v>119.31010000000001</v>
    <v>0.71360000000000001</v>
    <v>1.61</v>
    <v>-5.7460000000000002E-3</v>
    <v>1.2322999999999999E-2</v>
    <v>-0.76</v>
    <v>USD</v>
    <v>Leidos Holdings, Inc. is a holding company, which operates through its subsidiary, Leidos, Inc. It develops smarter technology solutions, particularly for customers in highly regulated industries. Its segments include National Security and Digital, Health &amp; Civil, Commercial &amp; International and Defense Systems. Its National Security and Digital segment provides technology-enabled services and mission software capabilities for defense and intelligence customers in the areas of cyber, logistics, security operations and decision analytics, as well as IT operations and digital transformation programs across all U.S. federal government customers. Its Health &amp; Civil segment provides services and solutions to federal and commercial customers in the areas of public health, care coordination, life and environmental sciences and transportation. Its Commercial &amp; International segment provides technologically advanced services, solutions and products to commercial and international customers.</v>
    <v>48000</v>
    <v>New York Stock Exchange</v>
    <v>XNYS</v>
    <v>XNYS</v>
    <v>1750 Presidents Street, RESTON, VA, 20190 US</v>
    <v>133.6</v>
    <v>Software &amp; IT Services</v>
    <v>Stock</v>
    <v>45702.920020149999</v>
    <v>594</v>
    <v>130.57</v>
    <v>17348200000</v>
    <v>LEIDOS HOLDINGS, INC.</v>
    <v>LEIDOS HOLDINGS, INC.</v>
    <v>131.43</v>
    <v>14.367699999999999</v>
    <v>130.65</v>
    <v>132.26</v>
    <v>131.5</v>
    <v>131167400</v>
    <v>LDOS</v>
    <v>LEIDOS HOLDINGS, INC. (XNYS:LDOS)</v>
    <v>1752341</v>
    <v>1505787</v>
    <v>2005</v>
  </rv>
  <rv s="2">
    <v>595</v>
  </rv>
  <rv s="0">
    <v>https://www.bing.com/financeapi/forcetrigger?t=a1x92w&amp;q=XNYS%3aMAA+PR+I&amp;form=skydnc</v>
    <v>Learn more on Bing</v>
  </rv>
  <rv s="11">
    <v>en-US</v>
    <v>a1x92w</v>
    <v>268435456</v>
    <v>1</v>
    <v>Powered by Refinitiv</v>
    <v>23</v>
    <v>MID-AMERICA APARTMENT COMMUNITIES, INC. (XNYS:MAA PR I)</v>
    <v>2</v>
    <v>24</v>
    <v>Finance</v>
    <v>25</v>
    <v>62.166899999999998</v>
    <v>53.14</v>
    <v>0.91959999999999997</v>
    <v>1.02</v>
    <v>1.7895000000000001E-2</v>
    <v>USD</v>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expenses related to severe weather events. It has ownership interest in apartment units, including communities in development, across 16 states and the District of Columbia.</v>
    <v>2532</v>
    <v>New York Stock Exchange</v>
    <v>XNYS</v>
    <v>XNYS</v>
    <v>Ste 340, 6584 Poplar Ave, MEMPHIS, TN, 38138 US</v>
    <v>58.02</v>
    <v>Residential &amp; Commercial REIT</v>
    <v>Stock</v>
    <v>45702.000000022657</v>
    <v>597</v>
    <v>58.02</v>
    <v>18215630000</v>
    <v>MID-AMERICA APARTMENT COMMUNITIES, INC.</v>
    <v>MID-AMERICA APARTMENT COMMUNITIES, INC.</v>
    <v>58.02</v>
    <v>57</v>
    <v>58.02</v>
    <v>58.4</v>
    <v>116901800</v>
    <v>MAA PR I</v>
    <v>MID-AMERICA APARTMENT COMMUNITIES, INC. (XNYS:MAA PR I)</v>
    <v>144</v>
    <v>738</v>
    <v>1993</v>
  </rv>
  <rv s="2">
    <v>598</v>
  </rv>
  <rv s="0">
    <v>https://www.bing.com/financeapi/forcetrigger?t=a1xam7&amp;q=XNYS%3aMAS&amp;form=skydnc</v>
    <v>Learn more on Bing</v>
  </rv>
  <rv s="1">
    <v>en-US</v>
    <v>a1xam7</v>
    <v>268435456</v>
    <v>1</v>
    <v>Powered by Refinitiv</v>
    <v>0</v>
    <v>MASCO CORPORATION (XNYS:MAS)</v>
    <v>2</v>
    <v>3</v>
    <v>Finance</v>
    <v>4</v>
    <v>86.7</v>
    <v>63.81</v>
    <v>1.2430000000000001</v>
    <v>0.77</v>
    <v>0</v>
    <v>9.92E-3</v>
    <v>0</v>
    <v>USD</v>
    <v>Masco Corporation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GINGER, NEWPORT BRASS, BRASSTECH and WALTEC. Its Decorative Architectural Products segment includes architectural coatings, including paints, primers, specialty coatings, stains and waterproofing products. These products are sold in North America and South America under the brand names BEHR , KILZ , WHIZZ , Elder &amp; Jenks and other trademarks to do it yourself and professional customers.</v>
    <v>18000</v>
    <v>New York Stock Exchange</v>
    <v>XNYS</v>
    <v>XNYS</v>
    <v>17450 College Parkway, LIVONIA, MI, 48152 US</v>
    <v>79.16</v>
    <v>Homebuilding &amp; Construction Supplies</v>
    <v>Stock</v>
    <v>45702.917668772658</v>
    <v>600</v>
    <v>77.930000000000007</v>
    <v>16617390000</v>
    <v>MASCO CORPORATION</v>
    <v>MASCO CORPORATION</v>
    <v>77.930000000000007</v>
    <v>20.880600000000001</v>
    <v>77.62</v>
    <v>78.39</v>
    <v>78.39</v>
    <v>211983500</v>
    <v>MAS</v>
    <v>MASCO CORPORATION (XNYS:MAS)</v>
    <v>1292936</v>
    <v>1559679</v>
    <v>1962</v>
  </rv>
  <rv s="2">
    <v>601</v>
  </rv>
  <rv s="0">
    <v>https://www.bing.com/financeapi/forcetrigger?t=by8fhw&amp;q=XLON%3a0Y5X&amp;form=skydnc</v>
    <v>Learn more on Bing</v>
  </rv>
  <rv s="12">
    <v>en-US</v>
    <v>by8fhw</v>
    <v>268435456</v>
    <v>1</v>
    <v>Powered by Refinitiv</v>
    <v>26</v>
    <v>PENTAIR PUBLIC LIMITED COMPANY (XLON:0Y5X)</v>
    <v>2</v>
    <v>27</v>
    <v>Finance</v>
    <v>17</v>
    <v>110.67</v>
    <v>72.52</v>
    <v>1.2082999999999999</v>
    <v>USD</v>
    <v>Pentair plc is focused on sustainable water solutions. The Company operates through three segments: Flow, Water Solutions, and Pool. Its solutions include Residential Solutions, Commercial Solutions, Industrial Solutions, Municipal Solutions, and Agricultural Solutions. Residential Solutions include pool &amp; spa equipment, water softening &amp; filtration, water supply &amp; disposal. Its Commercial Solutions include commercial filtration &amp; foodservice, commercial heating, ventilation, and air conditioning (HVAC) &amp; water supply, commercial pool &amp; spa equipment, fire protection, marine, high-pressure applications, recreational vehicle (RV), and turf management &amp; pest control. Industrial Solutions include brewery production, dairy &amp; food production, fire protection, HVAC &amp; water supply, industrial filtration, industrial spraying, industrial wastewater, oil &amp; gas, and pressure cleaning &amp; sanitation. Agricultural Solutions include agricultural irrigation, and agricultural spraying.</v>
    <v>9750</v>
    <v>London Stock Exchange</v>
    <v>XLON</v>
    <v>XLON</v>
    <v>Regal House, 70 London Road, Twickenham, LONDON, TW1 3QS GB</v>
    <v>Machinery, Equipment &amp; Components</v>
    <v>Stock</v>
    <v>45702.784366839842</v>
    <v>603</v>
    <v>15982810000</v>
    <v>PENTAIR PUBLIC LIMITED COMPANY</v>
    <v>PENTAIR PUBLIC LIMITED COMPANY</v>
    <v>25.999300000000002</v>
    <v>97.349000000000004</v>
    <v>165231200</v>
    <v>0Y5X</v>
    <v>PENTAIR PUBLIC LIMITED COMPANY (XLON:0Y5X)</v>
    <v>322</v>
    <v>1546530</v>
    <v>2013</v>
  </rv>
  <rv s="2">
    <v>604</v>
  </rv>
  <rv s="0">
    <v>https://www.bing.com/financeapi/forcetrigger?t=a24war&amp;q=XNAS%3aULTA&amp;form=skydnc</v>
    <v>Learn more on Bing</v>
  </rv>
  <rv s="1">
    <v>en-US</v>
    <v>a24war</v>
    <v>268435456</v>
    <v>1</v>
    <v>Powered by Refinitiv</v>
    <v>0</v>
    <v>ULTA BEAUTY, INC. (XNAS:ULTA)</v>
    <v>2</v>
    <v>3</v>
    <v>Finance</v>
    <v>10</v>
    <v>574.76</v>
    <v>318.17</v>
    <v>1.3250999999999999</v>
    <v>4.7</v>
    <v>-1.1198999999999999E-2</v>
    <v>1.3040000000000001E-2</v>
    <v>-4.0891000000000002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365.74</v>
    <v>Specialty Retailers</v>
    <v>Stock</v>
    <v>45702.961693135934</v>
    <v>606</v>
    <v>357.92</v>
    <v>16932470000</v>
    <v>ULTA BEAUTY, INC.</v>
    <v>ULTA BEAUTY, INC.</v>
    <v>362.37</v>
    <v>14.6182</v>
    <v>360.44</v>
    <v>365.14</v>
    <v>361.05090000000001</v>
    <v>46372540</v>
    <v>ULTA</v>
    <v>ULTA BEAUTY, INC. (XNAS:ULTA)</v>
    <v>1181551</v>
    <v>841014</v>
    <v>2016</v>
  </rv>
  <rv s="2">
    <v>607</v>
  </rv>
  <rv s="0">
    <v>https://www.bing.com/financeapi/forcetrigger?t=a262jc&amp;q=XNYS%3aWST&amp;form=skydnc</v>
    <v>Learn more on Bing</v>
  </rv>
  <rv s="1">
    <v>en-US</v>
    <v>a262jc</v>
    <v>268435456</v>
    <v>1</v>
    <v>Powered by Refinitiv</v>
    <v>0</v>
    <v>WEST PHARMACEUTICAL SERVICES, INC. (XNYS:WST)</v>
    <v>2</v>
    <v>3</v>
    <v>Finance</v>
    <v>10</v>
    <v>408.88</v>
    <v>197.01</v>
    <v>1.0345</v>
    <v>15.51</v>
    <v>-3.4000000000000002E-3</v>
    <v>7.7896999999999994E-2</v>
    <v>-0.73</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223.43770000000001</v>
    <v>Healthcare Equipment &amp; Supplies</v>
    <v>Stock</v>
    <v>45702.96749283516</v>
    <v>609</v>
    <v>201.86</v>
    <v>15551250000</v>
    <v>WEST PHARMACEUTICAL SERVICES, INC.</v>
    <v>WEST PHARMACEUTICAL SERVICES, INC.</v>
    <v>202.67</v>
    <v>32.081699999999998</v>
    <v>199.11</v>
    <v>214.62</v>
    <v>214</v>
    <v>72422350</v>
    <v>WST</v>
    <v>WEST PHARMACEUTICAL SERVICES, INC. (XNYS:WST)</v>
    <v>5027338</v>
    <v>647961</v>
    <v>1923</v>
  </rv>
  <rv s="2">
    <v>610</v>
  </rv>
  <rv s="0">
    <v>https://www.bing.com/financeapi/forcetrigger?t=a26fww&amp;q=XNAS%3aZBRA&amp;form=skydnc</v>
    <v>Learn more on Bing</v>
  </rv>
  <rv s="1">
    <v>en-US</v>
    <v>a26fww</v>
    <v>268435456</v>
    <v>1</v>
    <v>Powered by Refinitiv</v>
    <v>0</v>
    <v>ZEBRA TECHNOLOGIES CORPORATION (XNAS:ZBRA)</v>
    <v>2</v>
    <v>3</v>
    <v>Finance</v>
    <v>10</v>
    <v>427.755</v>
    <v>248.27</v>
    <v>1.6511</v>
    <v>-5.0599999999999996</v>
    <v>-1.1310000000000001E-3</v>
    <v>-1.5644999999999999E-2</v>
    <v>-0.36</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v>
    <v>9900</v>
    <v>Nasdaq Stock Market</v>
    <v>XNAS</v>
    <v>XNAS</v>
    <v>3 Overlook Point, LINCOLNSHIRE, IL, 60069 US</v>
    <v>321.86500000000001</v>
    <v>Electronic Equipment &amp; Parts</v>
    <v>Stock</v>
    <v>45702.920019733596</v>
    <v>612</v>
    <v>312.37</v>
    <v>16357080000</v>
    <v>ZEBRA TECHNOLOGIES CORPORATION</v>
    <v>ZEBRA TECHNOLOGIES CORPORATION</v>
    <v>321</v>
    <v>31.2881</v>
    <v>323.42</v>
    <v>318.36</v>
    <v>318</v>
    <v>51379210</v>
    <v>ZBRA</v>
    <v>ZEBRA TECHNOLOGIES CORPORATION (XNAS:ZBRA)</v>
    <v>868875</v>
    <v>586750</v>
    <v>1991</v>
  </rv>
  <rv s="2">
    <v>613</v>
  </rv>
  <rv s="0">
    <v>https://www.bing.com/financeapi/forcetrigger?t=a1na6h&amp;q=XNAS%3aALGN&amp;form=skydnc</v>
    <v>Learn more on Bing</v>
  </rv>
  <rv s="1">
    <v>en-US</v>
    <v>a1na6h</v>
    <v>268435456</v>
    <v>1</v>
    <v>Powered by Refinitiv</v>
    <v>0</v>
    <v>ALIGN TECHNOLOGY, INC. (XNAS:ALGN)</v>
    <v>2</v>
    <v>3</v>
    <v>Finance</v>
    <v>4</v>
    <v>335.4</v>
    <v>196.09</v>
    <v>1.6687000000000001</v>
    <v>1.88</v>
    <v>-1.3396999999999999E-2</v>
    <v>9.1760000000000001E-3</v>
    <v>-2.77</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21610</v>
    <v>Nasdaq Stock Market</v>
    <v>XNAS</v>
    <v>XNAS</v>
    <v>410 North Scottsdale Road, Suite 1300, TEMPE, AZ, 85288 US</v>
    <v>208.65</v>
    <v>Healthcare Equipment &amp; Supplies</v>
    <v>Stock</v>
    <v>45702.941555381251</v>
    <v>615</v>
    <v>202</v>
    <v>15436010000</v>
    <v>ALIGN TECHNOLOGY, INC.</v>
    <v>ALIGN TECHNOLOGY, INC.</v>
    <v>206</v>
    <v>36.770200000000003</v>
    <v>204.89</v>
    <v>206.77</v>
    <v>204</v>
    <v>74653060</v>
    <v>ALGN</v>
    <v>ALIGN TECHNOLOGY, INC. (XNAS:ALGN)</v>
    <v>880550</v>
    <v>816505</v>
    <v>1997</v>
  </rv>
  <rv s="2">
    <v>616</v>
  </rv>
  <rv s="0">
    <v>https://www.bing.com/financeapi/forcetrigger?t=a1o1ar&amp;q=XNYS%3aAVY&amp;form=skydnc</v>
    <v>Learn more on Bing</v>
  </rv>
  <rv s="1">
    <v>en-US</v>
    <v>a1o1ar</v>
    <v>268435456</v>
    <v>1</v>
    <v>Powered by Refinitiv</v>
    <v>0</v>
    <v>AVERY DENNISON CORPORATION (XNYS:AVY)</v>
    <v>2</v>
    <v>3</v>
    <v>Finance</v>
    <v>4</v>
    <v>233.47499999999999</v>
    <v>178.72</v>
    <v>0.86529999999999996</v>
    <v>-1.27</v>
    <v>0</v>
    <v>-6.9440000000000005E-3</v>
    <v>0</v>
    <v>USD</v>
    <v>Avery Dennison Corporation is a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e-commerce, logistics, food and grocery, pharmaceuticals and automotive.</v>
    <v>35000</v>
    <v>New York Stock Exchange</v>
    <v>XNYS</v>
    <v>XNYS</v>
    <v>8080 Norton Parkway, MENTOR, OH, 44060 US</v>
    <v>184.82</v>
    <v>Containers &amp; Packaging</v>
    <v>Stock</v>
    <v>45702.885727649998</v>
    <v>618</v>
    <v>180.43</v>
    <v>14591710000</v>
    <v>AVERY DENNISON CORPORATION</v>
    <v>AVERY DENNISON CORPORATION</v>
    <v>183.71</v>
    <v>20.817</v>
    <v>182.88</v>
    <v>181.61</v>
    <v>181.61</v>
    <v>80346410</v>
    <v>AVY</v>
    <v>AVERY DENNISON CORPORATION (XNYS:AVY)</v>
    <v>526618</v>
    <v>786513</v>
    <v>1977</v>
  </rv>
  <rv s="2">
    <v>619</v>
  </rv>
  <rv s="0">
    <v>https://www.bing.com/financeapi/forcetrigger?t=a1pidm&amp;q=XNYS%3aCF&amp;form=skydnc</v>
    <v>Learn more on Bing</v>
  </rv>
  <rv s="1">
    <v>en-US</v>
    <v>a1pidm</v>
    <v>268435456</v>
    <v>1</v>
    <v>Powered by Refinitiv</v>
    <v>0</v>
    <v>CF INDUSTRIES HOLDINGS, INC. (XNYS:CF)</v>
    <v>2</v>
    <v>3</v>
    <v>Finance</v>
    <v>4</v>
    <v>98.25</v>
    <v>69.13</v>
    <v>0.95920000000000005</v>
    <v>1.52</v>
    <v>-2.4250000000000001E-4</v>
    <v>1.8775E-2</v>
    <v>-0.02</v>
    <v>USD</v>
    <v>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v>
    <v>2700</v>
    <v>New York Stock Exchange</v>
    <v>XNYS</v>
    <v>XNYS</v>
    <v>2375 Waterview Drive, NORTHBROOK, IL, 60062 US</v>
    <v>83.69</v>
    <v>Chemicals</v>
    <v>Stock</v>
    <v>45702.98773539297</v>
    <v>621</v>
    <v>81.48</v>
    <v>14353160000</v>
    <v>CF INDUSTRIES HOLDINGS, INC.</v>
    <v>CF INDUSTRIES HOLDINGS, INC.</v>
    <v>81.790000000000006</v>
    <v>13.065899999999999</v>
    <v>80.959999999999994</v>
    <v>82.48</v>
    <v>82.46</v>
    <v>174019900</v>
    <v>CF</v>
    <v>CF INDUSTRIES HOLDINGS, INC. (XNYS:CF)</v>
    <v>2192078</v>
    <v>2515397</v>
    <v>2005</v>
  </rv>
  <rv s="2">
    <v>622</v>
  </rv>
  <rv s="0">
    <v>https://www.bing.com/financeapi/forcetrigger?t=a1pnu2&amp;q=XNAS%3aCHRW&amp;form=skydnc</v>
    <v>Learn more on Bing</v>
  </rv>
  <rv s="1">
    <v>en-US</v>
    <v>a1pnu2</v>
    <v>268435456</v>
    <v>1</v>
    <v>Powered by Refinitiv</v>
    <v>0</v>
    <v>C.H. ROBINSON WORLDWIDE, INC. (XNAS:CHRW)</v>
    <v>2</v>
    <v>3</v>
    <v>Finance</v>
    <v>4</v>
    <v>114.82</v>
    <v>65</v>
    <v>0.8417</v>
    <v>0.87</v>
    <v>0</v>
    <v>8.822E-3</v>
    <v>0</v>
    <v>USD</v>
    <v>C.H. Robinson Worldwide, Inc. is a global logistics company. Its segments include North American Surface Transportation (NAST), Global Forwarding, and All Other and Corporate.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global logistics services through an international network of offices in North America, Europe, Asia, Oceania, South America, and the Middle East and contracts with independent agents worldwide. The primary services provided by Global Forwarding include ocean freight services, air freight services, and customs brokerage. All Other and Corporate segment include its Robinson Fresh and Managed Services segments. Robinson Fresh provides sourcing services. Managed Services provides transportation management services.</v>
    <v>13781</v>
    <v>Nasdaq Stock Market</v>
    <v>XNAS</v>
    <v>XNAS</v>
    <v>14701 Charlson Rd, EDEN PRAIRIE, MN, 55347 US</v>
    <v>99.64</v>
    <v>Freight &amp; Logistics Services</v>
    <v>Stock</v>
    <v>45702.905930219531</v>
    <v>624</v>
    <v>98.456699999999998</v>
    <v>11760240000</v>
    <v>C.H. ROBINSON WORLDWIDE, INC.</v>
    <v>C.H. ROBINSON WORLDWIDE, INC.</v>
    <v>98.8</v>
    <v>25.822800000000001</v>
    <v>98.62</v>
    <v>99.49</v>
    <v>99.49</v>
    <v>118205200</v>
    <v>CHRW</v>
    <v>C.H. ROBINSON WORLDWIDE, INC. (XNAS:CHRW)</v>
    <v>853960</v>
    <v>1203728</v>
    <v>1997</v>
  </rv>
  <rv s="2">
    <v>625</v>
  </rv>
  <rv s="0">
    <v>https://www.bing.com/financeapi/forcetrigger?t=a1q9c7&amp;q=XNYS%3aCPT&amp;form=skydnc</v>
    <v>Learn more on Bing</v>
  </rv>
  <rv s="13">
    <v>en-US</v>
    <v>a1q9c7</v>
    <v>268435456</v>
    <v>1</v>
    <v>Powered by Refinitiv</v>
    <v>28</v>
    <v>CAMDEN PROPERTY TRUST (XNYS:CPT)</v>
    <v>2</v>
    <v>29</v>
    <v>Finance</v>
    <v>4</v>
    <v>127.69</v>
    <v>91.95</v>
    <v>0.97809999999999997</v>
    <v>-0.09</v>
    <v>0</v>
    <v>-7.5529999999999998E-4</v>
    <v>0</v>
    <v>USD</v>
    <v>Camden Property Trust is a real estate investment trust (REIT). The Company and its subsidiaries are primarily engaged in the ownership, management, development, reposition, redevelopment, acquisition, and construction of multifamily apartment communities. It owns interests in, operates and develops 176 multifamily properties comprised of 59,800 apartment homes across the United States. Its four properties were under construction and consist of a total of 1,166 apartment homes. The Company’s properties consist of mid-rise buildings or two- and three-story buildings in a landscaped setting, as well as high-rise buildings, and provide residents with a variety of amenities common to multifamily rental properties. The Company's properties include Camden Chandler, Camden Copper Square, Camden Foothills, Camden Legacy, and others. Its properties are located in Arizona, California, Colorado, Florida, Georgia, North Carolina, Washington District of Columbia (DC) Metro and Texas, among others.</v>
    <v>1640</v>
    <v>New York Stock Exchange</v>
    <v>XNYS</v>
    <v>XNYS</v>
    <v>SUITE 2400, 11 GREENWAY PLAZA, HOUSTON, TX, 77046 US</v>
    <v>120.77</v>
    <v>Residential &amp; Commercial REIT</v>
    <v>Stock</v>
    <v>45702.943399501564</v>
    <v>627</v>
    <v>119.02</v>
    <v>12702540000</v>
    <v>CAMDEN PROPERTY TRUST</v>
    <v>CAMDEN PROPERTY TRUST</v>
    <v>119.78</v>
    <v>79.475399999999993</v>
    <v>119.16</v>
    <v>119.07</v>
    <v>119.07</v>
    <v>106681300</v>
    <v>CPT</v>
    <v>CAMDEN PROPERTY TRUST (XNYS:CPT)</v>
    <v>604305</v>
    <v>908197</v>
  </rv>
  <rv s="2">
    <v>628</v>
  </rv>
  <rv s="0">
    <v>https://www.bing.com/financeapi/forcetrigger?t=a1s2fr&amp;q=XNYS%3aEPAM&amp;form=skydnc</v>
    <v>Learn more on Bing</v>
  </rv>
  <rv s="1">
    <v>en-US</v>
    <v>a1s2fr</v>
    <v>268435456</v>
    <v>1</v>
    <v>Powered by Refinitiv</v>
    <v>0</v>
    <v>EPAM SYSTEMS, INC. (XNYS:EPAM)</v>
    <v>2</v>
    <v>3</v>
    <v>Finance</v>
    <v>4</v>
    <v>317.5</v>
    <v>169.43</v>
    <v>1.5789</v>
    <v>-1.51</v>
    <v>1.0033E-2</v>
    <v>-5.6420000000000003E-3</v>
    <v>2.67</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and Europe. It offers complex software product development services. It partners with global pharmaceutical, medical and scientific technology, biotechnology companies and retail pharmacies to deliver scientific informatics and enterprise technology solutions. It offers health data analytics. It also offers a set of AI-enabled capabilities to clients in banking, capital markets and other financially regulated businesses.</v>
    <v>53150</v>
    <v>New York Stock Exchange</v>
    <v>XNYS</v>
    <v>XNYS</v>
    <v>SUITE 202, 41 UNIVERSITY DRIVE, NEWTOWN, PA, 18940 US</v>
    <v>268.01</v>
    <v>Software &amp; IT Services</v>
    <v>Stock</v>
    <v>45702.917648367969</v>
    <v>630</v>
    <v>263.52010000000001</v>
    <v>15094710000</v>
    <v>EPAM SYSTEMS, INC.</v>
    <v>EPAM SYSTEMS, INC.</v>
    <v>267.63</v>
    <v>34.7483</v>
    <v>267.63</v>
    <v>266.12</v>
    <v>268.79000000000002</v>
    <v>56721430</v>
    <v>EPAM</v>
    <v>EPAM SYSTEMS, INC. (XNYS:EPAM)</v>
    <v>387213</v>
    <v>524910</v>
    <v>2002</v>
  </rv>
  <rv s="2">
    <v>631</v>
  </rv>
  <rv s="0">
    <v>https://www.bing.com/financeapi/forcetrigger?t=a1usr7&amp;q=XNAS%3aHOLX&amp;form=skydnc</v>
    <v>Learn more on Bing</v>
  </rv>
  <rv s="1">
    <v>en-US</v>
    <v>a1usr7</v>
    <v>268435456</v>
    <v>1</v>
    <v>Powered by Refinitiv</v>
    <v>0</v>
    <v>HOLOGIC, INC. (XNAS:HOLX)</v>
    <v>2</v>
    <v>3</v>
    <v>Finance</v>
    <v>4</v>
    <v>84.67</v>
    <v>62.941000000000003</v>
    <v>0.95669999999999999</v>
    <v>-0.38</v>
    <v>1.2017999999999999E-2</v>
    <v>-5.9730000000000009E-3</v>
    <v>0.76</v>
    <v>USD</v>
    <v>Hologic, Inc. is a medical technology company primarily focused on improving women's health and well-being through early detection and treatment. The Company is a developer, manufacturer and supplier of diagnostics products, medical imaging systems, and surgical products. Its segments include Diagnostics, Breast Health, GYN Surgical, and Skeletal Health. The Diagnostics segment offers a range of diagnostic products, which are used primarily to aid in the screening and diagnosis of human diseases. The Breast Health segment offers a broad portfolio of solutions for breast imaging, biopsy, breast surgery and pathology. The GYN Surgical segment's products include MyoSure hysteroscopic tissue removal system, NovaSure endometrial ablation system, Acessa ProVu laparoscopic radiofrequency ablation system, as well as CoolSeal vessel sealing portfolio and JustRight surgical stapler. The Skeletal Health segment's products include the Horizon DXA and the Fluoroscan Insight FD mini C-arm.</v>
    <v>7063</v>
    <v>Nasdaq Stock Market</v>
    <v>XNAS</v>
    <v>XNAS</v>
    <v>250 Campus Drive, MARLBOROUGH, MA, 01752 US</v>
    <v>64.3</v>
    <v>Healthcare Equipment &amp; Supplies</v>
    <v>Stock</v>
    <v>45702.988074039065</v>
    <v>633</v>
    <v>62.941000000000003</v>
    <v>14190400000</v>
    <v>HOLOGIC, INC.</v>
    <v>HOLOGIC, INC.</v>
    <v>63.92</v>
    <v>20.008900000000001</v>
    <v>63.62</v>
    <v>63.24</v>
    <v>64</v>
    <v>224389600</v>
    <v>HOLX</v>
    <v>HOLOGIC, INC. (XNAS:HOLX)</v>
    <v>2320043</v>
    <v>2661709</v>
    <v>1990</v>
  </rv>
  <rv s="2">
    <v>634</v>
  </rv>
  <rv s="0">
    <v>https://www.bing.com/financeapi/forcetrigger?t=a1vc52&amp;q=XNYS%3aIEX&amp;form=skydnc</v>
    <v>Learn more on Bing</v>
  </rv>
  <rv s="1">
    <v>en-US</v>
    <v>a1vc52</v>
    <v>268435456</v>
    <v>1</v>
    <v>Powered by Refinitiv</v>
    <v>0</v>
    <v>IDEX CORPORATION (XNYS:IEX)</v>
    <v>2</v>
    <v>3</v>
    <v>Finance</v>
    <v>10</v>
    <v>246.36</v>
    <v>189.51</v>
    <v>0.96230000000000004</v>
    <v>2.16</v>
    <v>3.5349999999999999E-3</v>
    <v>1.119E-2</v>
    <v>0.69</v>
    <v>USD</v>
    <v>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v>
    <v>9000</v>
    <v>New York Stock Exchange</v>
    <v>XNYS</v>
    <v>XNYS</v>
    <v>3100 Sanders Road, Suite 301, NORTHBROOK, IL, 60062 US</v>
    <v>197.99</v>
    <v>Machinery, Equipment &amp; Components</v>
    <v>Stock</v>
    <v>45702.920192661717</v>
    <v>636</v>
    <v>193.69</v>
    <v>14781950000</v>
    <v>IDEX CORPORATION</v>
    <v>IDEX CORPORATION</v>
    <v>194.05</v>
    <v>29.336400000000001</v>
    <v>193.03</v>
    <v>195.19</v>
    <v>195.9</v>
    <v>75723310</v>
    <v>IEX</v>
    <v>IDEX CORPORATION (XNYS:IEX)</v>
    <v>644036</v>
    <v>554388</v>
    <v>1987</v>
  </rv>
  <rv s="2">
    <v>637</v>
  </rv>
  <rv s="0">
    <v>https://www.bing.com/financeapi/forcetrigger?t=a1w1rw&amp;q=XNAS%3aJBHT&amp;form=skydnc</v>
    <v>Learn more on Bing</v>
  </rv>
  <rv s="1">
    <v>en-US</v>
    <v>a1w1rw</v>
    <v>268435456</v>
    <v>1</v>
    <v>Powered by Refinitiv</v>
    <v>0</v>
    <v>J. B. HUNT TRANSPORT SERVICES, INC. (XNAS:JBHT)</v>
    <v>2</v>
    <v>3</v>
    <v>Finance</v>
    <v>10</v>
    <v>219.505</v>
    <v>153.12</v>
    <v>1.1488</v>
    <v>4.5199999999999996</v>
    <v>1.1769999999999999E-4</v>
    <v>2.7317999999999999E-2</v>
    <v>0.02</v>
    <v>USD</v>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v>34718</v>
    <v>Nasdaq Stock Market</v>
    <v>XNAS</v>
    <v>XNAS</v>
    <v>615 Jb Hunt Corporate Dr, Po Box 130, LOWELL, AR, 72745 US</v>
    <v>170.85</v>
    <v>Freight &amp; Logistics Services</v>
    <v>Stock</v>
    <v>45702.879039073436</v>
    <v>639</v>
    <v>165.41</v>
    <v>17092340000</v>
    <v>J. B. HUNT TRANSPORT SERVICES, INC.</v>
    <v>J. B. HUNT TRANSPORT SERVICES, INC.</v>
    <v>165.41</v>
    <v>30.571400000000001</v>
    <v>165.46</v>
    <v>169.98</v>
    <v>170</v>
    <v>100555000</v>
    <v>JBHT</v>
    <v>J. B. HUNT TRANSPORT SERVICES, INC. (XNAS:JBHT)</v>
    <v>860359</v>
    <v>1004822</v>
    <v>1961</v>
  </rv>
  <rv s="2">
    <v>640</v>
  </rv>
  <rv s="0">
    <v>https://www.bing.com/financeapi/forcetrigger?t=a1w8mw&amp;q=XNYS%3aJNPR&amp;form=skydnc</v>
    <v>Learn more on Bing</v>
  </rv>
  <rv s="1">
    <v>en-US</v>
    <v>a1w8mw</v>
    <v>268435456</v>
    <v>1</v>
    <v>Powered by Refinitiv</v>
    <v>0</v>
    <v>JUNIPER NETWORKS, INC. (XNYS:JNPR)</v>
    <v>2</v>
    <v>3</v>
    <v>Finance</v>
    <v>10</v>
    <v>39.79</v>
    <v>33.72</v>
    <v>0.86080000000000001</v>
    <v>0.2</v>
    <v>2.4620000000000002E-3</v>
    <v>5.5040000000000002E-3</v>
    <v>0.09</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36.770000000000003</v>
    <v>Communications &amp; Networking</v>
    <v>Stock</v>
    <v>45702.911212060157</v>
    <v>642</v>
    <v>36.380000000000003</v>
    <v>12030920000</v>
    <v>JUNIPER NETWORKS, INC.</v>
    <v>JUNIPER NETWORKS, INC.</v>
    <v>36.479999999999997</v>
    <v>42.7468</v>
    <v>36.340000000000003</v>
    <v>36.54</v>
    <v>36.64</v>
    <v>329163500</v>
    <v>JNPR</v>
    <v>JUNIPER NETWORKS, INC. (XNYS:JNPR)</v>
    <v>3142194</v>
    <v>5293818</v>
    <v>1997</v>
  </rv>
  <rv s="2">
    <v>643</v>
  </rv>
  <rv s="0">
    <v>https://www.bing.com/financeapi/forcetrigger?t=a1xugh&amp;q=XNYS%3aMOH&amp;form=skydnc</v>
    <v>Learn more on Bing</v>
  </rv>
  <rv s="1">
    <v>en-US</v>
    <v>a1xugh</v>
    <v>268435456</v>
    <v>1</v>
    <v>Powered by Refinitiv</v>
    <v>0</v>
    <v>MOLINA HEALTHCARE, INC. (XNYS:MOH)</v>
    <v>2</v>
    <v>3</v>
    <v>Finance</v>
    <v>4</v>
    <v>423.92439999999999</v>
    <v>262.32</v>
    <v>0.5595</v>
    <v>1.61</v>
    <v>3.2320000000000002E-2</v>
    <v>5.9480000000000002E-3</v>
    <v>8.8000000000000007</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it offers managed healthcare services. Medicaid provides healthcare and long-term services and support to low-income Americans. Medicare is a federal program that provides eligible persons aged 65 and over, and some disabled persons, with a variety of hospital, medical insurance, and prescription drug benefits. The Marketplace insurance exchanges allow individuals and small groups to purchase federally subsidized health insurance. It arranges healthcare services for its members through contracts with a network of providers, including independent physicians and physician groups, hospitals, ancillary providers, and pharmacies.</v>
    <v>18000</v>
    <v>New York Stock Exchange</v>
    <v>XNYS</v>
    <v>XNYS</v>
    <v>200 Oceangate, Suite 100, LONG BEACH, CA, 90802 US</v>
    <v>275.33</v>
    <v>Healthcare Providers &amp; Services</v>
    <v>Stock</v>
    <v>45702.996874628909</v>
    <v>645</v>
    <v>269.99</v>
    <v>15111540000</v>
    <v>MOLINA HEALTHCARE, INC.</v>
    <v>MOLINA HEALTHCARE, INC.</v>
    <v>271.75</v>
    <v>13.3293</v>
    <v>270.67</v>
    <v>272.27999999999997</v>
    <v>281.08</v>
    <v>55500000</v>
    <v>MOH</v>
    <v>MOLINA HEALTHCARE, INC. (XNYS:MOH)</v>
    <v>640913</v>
    <v>700905</v>
    <v>2002</v>
  </rv>
  <rv s="2">
    <v>646</v>
  </rv>
  <rv s="0">
    <v>https://www.bing.com/financeapi/forcetrigger?t=a213kr&amp;q=XNAS%3aPOOL&amp;form=skydnc</v>
    <v>Learn more on Bing</v>
  </rv>
  <rv s="1">
    <v>en-US</v>
    <v>a213kr</v>
    <v>268435456</v>
    <v>1</v>
    <v>Powered by Refinitiv</v>
    <v>0</v>
    <v>POOL CORPORATION (XNAS:POOL)</v>
    <v>2</v>
    <v>3</v>
    <v>Finance</v>
    <v>10</v>
    <v>422.73</v>
    <v>293.51</v>
    <v>1.0570999999999999</v>
    <v>3.96</v>
    <v>1.0775999999999999E-2</v>
    <v>1.1636000000000001E-2</v>
    <v>3.71</v>
    <v>USD</v>
    <v>Pool Corporation is a wholesale distributor of swimming pool supplies, equipment, and related leisure products. The Company also distributes irrigation and landscape products in the United States. The Company operates approximately 439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348.18</v>
    <v>Leisure Products</v>
    <v>Stock</v>
    <v>45702.911211260936</v>
    <v>648</v>
    <v>340.56</v>
    <v>13101760000</v>
    <v>POOL CORPORATION</v>
    <v>POOL CORPORATION</v>
    <v>341.64</v>
    <v>29.579599999999999</v>
    <v>340.32</v>
    <v>344.28</v>
    <v>347.99</v>
    <v>38055530</v>
    <v>POOL</v>
    <v>POOL CORPORATION (XNAS:POOL)</v>
    <v>325343</v>
    <v>331214</v>
    <v>1993</v>
  </rv>
  <rv s="2">
    <v>649</v>
  </rv>
  <rv s="0">
    <v>https://www.bing.com/financeapi/forcetrigger?t=a226rw&amp;q=XNYS%3aROL&amp;form=skydnc</v>
    <v>Learn more on Bing</v>
  </rv>
  <rv s="1">
    <v>en-US</v>
    <v>a226rw</v>
    <v>268435456</v>
    <v>1</v>
    <v>Powered by Refinitiv</v>
    <v>0</v>
    <v>ROLLINS, INC. (XNYS:ROL)</v>
    <v>2</v>
    <v>3</v>
    <v>Finance</v>
    <v>4</v>
    <v>52.835000000000001</v>
    <v>40.409999999999997</v>
    <v>0.78959999999999997</v>
    <v>-1.19</v>
    <v>6.7020000000000005E-3</v>
    <v>-2.2919999999999999E-2</v>
    <v>0.34</v>
    <v>USD</v>
    <v>Rollins, Inc. is an international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the Caribbean, Europe and others. It operates under one segment, including its three service offerings: Residential, Commercial and Termite.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logistics. Termite service offers termite protection services and ancillary services for both residential and commercial customers.</v>
    <v>20265</v>
    <v>New York Stock Exchange</v>
    <v>XNYS</v>
    <v>XNYS</v>
    <v>2170 PIEDMONT RD NE, ATLANTA, GA, 30324 US</v>
    <v>52.15</v>
    <v>Professional &amp; Commercial Services</v>
    <v>Stock</v>
    <v>45702.932418842189</v>
    <v>651</v>
    <v>50.575000000000003</v>
    <v>24564730000</v>
    <v>ROLLINS, INC.</v>
    <v>ROLLINS, INC.</v>
    <v>52.11</v>
    <v>52.684600000000003</v>
    <v>51.92</v>
    <v>50.73</v>
    <v>51.07</v>
    <v>484224900</v>
    <v>ROL</v>
    <v>ROLLINS, INC. (XNYS:ROL)</v>
    <v>2819001</v>
    <v>1782224</v>
    <v>1948</v>
  </rv>
  <rv s="2">
    <v>652</v>
  </rv>
  <rv s="14">
    <v>en-US</v>
    <v>cclqww</v>
    <v>268435456</v>
    <v>1</v>
    <v>Powered by Refinitiv</v>
    <v>30</v>
    <v>ALBEMARLE CORPORATION (XNYS:ALB PR A)</v>
    <v>15</v>
    <v>21</v>
    <v>Finance</v>
    <v>4</v>
    <v>62.21</v>
    <v>35.92</v>
    <v>1.6948000000000001</v>
    <v>1.1859999999999999</v>
    <v>2.5499999999999996E-4</v>
    <v>3.1191E-2</v>
    <v>0.01</v>
    <v>USD</v>
    <v>Albemarle Corporation is engaged in transforming essential resources into critical ingredients for mobility, energy, connectivity, and health. The Company is a global developer, manufacturer, and marketer of specialty chemicals. Its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three main product lines in its Ketjen segment are clean fuels technologies (CFT), fluidized catalytic cracking (FCC) catalysts and additives, and performance catalyst solutions (PCS).</v>
    <v>8300</v>
    <v>New York Stock Exchange</v>
    <v>XNYS</v>
    <v>XNYS</v>
    <v>4250 Congress Street, Suite 900, CHARLOTTE, NC, 28209 US</v>
    <v>39.359900000000003</v>
    <v>Chemicals</v>
    <v>Stock</v>
    <v>45702.881944444445</v>
    <v>38.505000000000003</v>
    <v>9548141000</v>
    <v>ALBEMARLE CORPORATION</v>
    <v>ALBEMARLE CORPORATION</v>
    <v>38.99</v>
    <v>38.024000000000001</v>
    <v>39.21</v>
    <v>39.22</v>
    <v>117573500</v>
    <v>ALB PR A</v>
    <v>ALBEMARLE CORPORATION (XNYS:ALB PR A)</v>
    <v>19843</v>
    <v>216635</v>
    <v>1993</v>
  </rv>
  <rv s="2">
    <v>654</v>
  </rv>
  <rv s="0">
    <v>https://www.bing.com/financeapi/forcetrigger?t=a1naqh&amp;q=XNYS%3aALLE&amp;form=skydnc</v>
    <v>Learn more on Bing</v>
  </rv>
  <rv s="1">
    <v>en-US</v>
    <v>a1naqh</v>
    <v>268435456</v>
    <v>1</v>
    <v>Powered by Refinitiv</v>
    <v>0</v>
    <v>ALLEGION PUBLIC LIMITED COMPANY (XNYS:ALLE)</v>
    <v>2</v>
    <v>3</v>
    <v>Finance</v>
    <v>4</v>
    <v>156.09700000000001</v>
    <v>113.27</v>
    <v>1.1147</v>
    <v>0.24</v>
    <v>1.0570999999999999E-2</v>
    <v>1.802E-3</v>
    <v>1.41</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The segment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and others. Its brands include CISA, Interflex, LCN, Schlage, SimonsVoss, Von Duprin, and others.</v>
    <v>12200</v>
    <v>New York Stock Exchange</v>
    <v>XNYS</v>
    <v>XNYS</v>
    <v>Block D Iveagh Court, Harcourt Road, Dublin 2, DUBLIN, DUBLIN IE</v>
    <v>134.25</v>
    <v>Communications &amp; Networking</v>
    <v>Stock</v>
    <v>45702.93532935156</v>
    <v>656</v>
    <v>132.76</v>
    <v>11595500000</v>
    <v>ALLEGION PUBLIC LIMITED COMPANY</v>
    <v>ALLEGION PUBLIC LIMITED COMPANY</v>
    <v>133.55000000000001</v>
    <v>20.493500000000001</v>
    <v>133.15</v>
    <v>133.38999999999999</v>
    <v>134.80000000000001</v>
    <v>86929280</v>
    <v>ALLE</v>
    <v>ALLEGION PUBLIC LIMITED COMPANY (XNYS:ALLE)</v>
    <v>1354576</v>
    <v>824985</v>
    <v>2013</v>
  </rv>
  <rv s="2">
    <v>657</v>
  </rv>
  <rv s="0">
    <v>https://www.bing.com/financeapi/forcetrigger?t=a1rzh7&amp;q=XNAS%3aENPH&amp;form=skydnc</v>
    <v>Learn more on Bing</v>
  </rv>
  <rv s="1">
    <v>en-US</v>
    <v>a1rzh7</v>
    <v>268435456</v>
    <v>1</v>
    <v>Powered by Refinitiv</v>
    <v>0</v>
    <v>ENPHASE ENERGY, INC. (XNAS:ENPH)</v>
    <v>2</v>
    <v>3</v>
    <v>Finance</v>
    <v>10</v>
    <v>141.63</v>
    <v>58.33</v>
    <v>2.1116000000000001</v>
    <v>1.35</v>
    <v>-1.564E-6</v>
    <v>2.1568999999999998E-2</v>
    <v>-1E-4</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2781</v>
    <v>Nasdaq Stock Market</v>
    <v>XNAS</v>
    <v>XNAS</v>
    <v>47281 Bayside Parkway, FREMONT, CA, 94538 US</v>
    <v>64.2</v>
    <v>Renewable Energy</v>
    <v>Stock</v>
    <v>45702.888117916409</v>
    <v>659</v>
    <v>62.4</v>
    <v>8470164000</v>
    <v>ENPHASE ENERGY, INC.</v>
    <v>ENPHASE ENERGY, INC.</v>
    <v>63.34</v>
    <v>91.473500000000001</v>
    <v>62.59</v>
    <v>63.94</v>
    <v>63.939900000000002</v>
    <v>132470500</v>
    <v>ENPH</v>
    <v>ENPHASE ENERGY, INC. (XNAS:ENPH)</v>
    <v>2402290</v>
    <v>4029020</v>
    <v>2006</v>
  </rv>
  <rv s="2">
    <v>660</v>
  </rv>
  <rv s="0">
    <v>https://www.bing.com/financeapi/forcetrigger?t=a1u1z2&amp;q=XNYS%3aGNRC&amp;form=skydnc</v>
    <v>Learn more on Bing</v>
  </rv>
  <rv s="1">
    <v>en-US</v>
    <v>a1u1z2</v>
    <v>268435456</v>
    <v>1</v>
    <v>Powered by Refinitiv</v>
    <v>0</v>
    <v>GENERAC HOLDINGS INC. (XNYS:GNRC)</v>
    <v>2</v>
    <v>3</v>
    <v>Finance</v>
    <v>10</v>
    <v>195.94</v>
    <v>108.89</v>
    <v>1.4878</v>
    <v>0.04</v>
    <v>8.1720000000000002E-4</v>
    <v>2.7240000000000001E-4</v>
    <v>0.12</v>
    <v>USD</v>
    <v>Generac Holdings Inc. is an energy technology solutions company. The Company provides backup and prime power generation products for residential and commercial and industrial applications, solar plus battery storage systems, energy monitoring and management devices and services, and engine and battery-powered tools and equipment. It operates through two segments: Domestic and International. The Domestic segment includes the legacy Generac business and the acquisitions that are based in the United States and Canada. The International segment includes acquisitions not based in the United States and Canada. Both segments design and manufacture a range of energy technology solutions and other power products. Its product offerings consist primarily of power generation equipment, energy storage systems, energy management devices and solutions, and other power products geared for varying end customer uses. Its residential automatic standby generators range in output from 7.5kW to 150kW.</v>
    <v>8315</v>
    <v>New York Stock Exchange</v>
    <v>XNYS</v>
    <v>XNYS</v>
    <v>S45 W29290 HIGHWAY 59, WAUKESHA, WI, 53187 US</v>
    <v>148.66</v>
    <v>Machinery, Equipment &amp; Components</v>
    <v>Stock</v>
    <v>45702.911210763283</v>
    <v>662</v>
    <v>144.62</v>
    <v>8754013000</v>
    <v>GENERAC HOLDINGS INC.</v>
    <v>GENERAC HOLDINGS INC.</v>
    <v>148.66</v>
    <v>28.226299999999998</v>
    <v>146.83000000000001</v>
    <v>146.87</v>
    <v>146.97</v>
    <v>59611930</v>
    <v>GNRC</v>
    <v>GENERAC HOLDINGS INC. (XNYS:GNRC)</v>
    <v>1028977</v>
    <v>912067</v>
    <v>2006</v>
  </rv>
  <rv s="2">
    <v>663</v>
  </rv>
  <rv s="0">
    <v>https://www.bing.com/financeapi/forcetrigger?t=a1uw77&amp;q=XNAS%3aHSIC&amp;form=skydnc</v>
    <v>Learn more on Bing</v>
  </rv>
  <rv s="1">
    <v>en-US</v>
    <v>a1uw77</v>
    <v>268435456</v>
    <v>1</v>
    <v>Powered by Refinitiv</v>
    <v>0</v>
    <v>HENRY SCHEIN, INC. (XNAS:HSIC)</v>
    <v>2</v>
    <v>3</v>
    <v>Finance</v>
    <v>4</v>
    <v>82.63</v>
    <v>63.67</v>
    <v>0.88790000000000002</v>
    <v>-1.62</v>
    <v>0</v>
    <v>-2.0871000000000001E-2</v>
    <v>0</v>
    <v>USD</v>
    <v>Henry Schein, Inc. is a solutions company for health care professionals powered by a network of people and technology. The Company operates through two segments: health care distribution, and technology and value-added services. The health care distribution segment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and vitamins. The technology and value-added services segment provide software, technology and other value-added services to health care practitioners. It offers dental practice management solutions for dental and medical practitioners. It also develops solutions for the orthopedic treatment of lower extremities (foot and ankle) and upper extremities (primarily hand and wrist).</v>
    <v>25000</v>
    <v>Nasdaq Stock Market</v>
    <v>XNAS</v>
    <v>XNAS</v>
    <v>135 Duryea Rd, MELVILLE, NY, 11747 US</v>
    <v>77.52</v>
    <v>Healthcare Equipment &amp; Supplies</v>
    <v>Stock</v>
    <v>45702.894425358594</v>
    <v>665</v>
    <v>75.885000000000005</v>
    <v>9436774000</v>
    <v>HENRY SCHEIN, INC.</v>
    <v>HENRY SCHEIN, INC.</v>
    <v>77.510000000000005</v>
    <v>31.120799999999999</v>
    <v>77.62</v>
    <v>76</v>
    <v>76</v>
    <v>124168100</v>
    <v>HSIC</v>
    <v>HENRY SCHEIN, INC. (XNAS:HSIC)</v>
    <v>1455207</v>
    <v>1512775</v>
    <v>1992</v>
  </rv>
  <rv s="2">
    <v>666</v>
  </rv>
  <rv s="0">
    <v>https://www.bing.com/financeapi/forcetrigger?t=a1vjbh&amp;q=XNAS%3aINCY&amp;form=skydnc</v>
    <v>Learn more on Bing</v>
  </rv>
  <rv s="1">
    <v>en-US</v>
    <v>a1vjbh</v>
    <v>268435456</v>
    <v>1</v>
    <v>Powered by Refinitiv</v>
    <v>0</v>
    <v>INCYTE CORPORATION (XNAS:INCY)</v>
    <v>2</v>
    <v>3</v>
    <v>Finance</v>
    <v>10</v>
    <v>83.95</v>
    <v>50.349800000000002</v>
    <v>0.76239999999999997</v>
    <v>0.41</v>
    <v>1.4200999999999998E-2</v>
    <v>5.8560000000000001E-3</v>
    <v>1</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four products, which are JAKAFI (ruxolitinib), MONJUVI (tafasitamab-cxix)/MINJUVI (tafasitamab), PEMAZYRE (pemigatinib), ICLUSIG (ponatinib), and ZYNYZ (retifanlimab-dlwr), as well as numerous clinical development programs. The Company's pipeline also includes two first-in-class small molecule antagonists targeting Mas-related G protein-coupled receptor X2 (MRGPRX2) for the treatment of various mast cell mediated disorders and MRGPRX4 for cholestatic pruritus.</v>
    <v>2617</v>
    <v>Nasdaq Stock Market</v>
    <v>XNAS</v>
    <v>XNAS</v>
    <v>1801 Augustine Cut-Off, WILMINGTON, DE, 19803 US</v>
    <v>71.795000000000002</v>
    <v>Pharmaceuticals</v>
    <v>Stock</v>
    <v>45702.932901388282</v>
    <v>668</v>
    <v>69.73</v>
    <v>13627980000</v>
    <v>INCYTE CORPORATION</v>
    <v>INCYTE CORPORATION</v>
    <v>70.650000000000006</v>
    <v>313.25619999999998</v>
    <v>70.010000000000005</v>
    <v>70.42</v>
    <v>71.42</v>
    <v>193524400</v>
    <v>INCY</v>
    <v>INCYTE CORPORATION (XNAS:INCY)</v>
    <v>1882075</v>
    <v>1645042</v>
    <v>1991</v>
  </rv>
  <rv s="2">
    <v>669</v>
  </rv>
  <rv s="0">
    <v>https://www.bing.com/financeapi/forcetrigger?t=a1wy1h&amp;q=XNAS%3aLKQ&amp;form=skydnc</v>
    <v>Learn more on Bing</v>
  </rv>
  <rv s="1">
    <v>en-US</v>
    <v>a1wy1h</v>
    <v>268435456</v>
    <v>1</v>
    <v>Powered by Refinitiv</v>
    <v>0</v>
    <v>LKQ CORPORATION (XNAS:LKQ)</v>
    <v>2</v>
    <v>3</v>
    <v>Finance</v>
    <v>4</v>
    <v>53.68</v>
    <v>35.56</v>
    <v>1.2991999999999999</v>
    <v>0.51</v>
    <v>0</v>
    <v>1.3212E-2</v>
    <v>0</v>
    <v>USD</v>
    <v>LKQ Corporation is a distributor of vehicle products. The Company’s vehicle products include replacement parts, components and systems used in the repair and maintenance of vehicles, and specialty aftermarket products and accessories to improve the performance, functionality, and appearance of vehicles. It operates through four segments: Wholesale-North America; Europe; Specialty and Self Service. Its Wholesale - North America segment consists of aftermarket and salvage operations, sells five product types, including aftermarket, original equipment manufacturer (OEM) recycled, OEM remanufactured, OEM refurbished and new OEM parts. Its Europe segment’s vehicle replacement products include a variety of small mechanical products, discs and sensors, clutches, and other. Its Specialty segment serves truck and off-road; speed and performance; recreational vehicles; towing; wheels, tires, and performance handling; and other. The Self-Service segment operates self-service retail facilities.</v>
    <v>49000</v>
    <v>Nasdaq Stock Market</v>
    <v>XNAS</v>
    <v>XNAS</v>
    <v>5846 CROSSINGS BLVD., ANTIOCH, TN, 37013 US</v>
    <v>39.18</v>
    <v>Automobiles &amp; Auto Parts</v>
    <v>Stock</v>
    <v>45702.911211816405</v>
    <v>671</v>
    <v>38.729999999999997</v>
    <v>10167030000</v>
    <v>LKQ CORPORATION</v>
    <v>LKQ CORPORATION</v>
    <v>38.99</v>
    <v>14.4857</v>
    <v>38.6</v>
    <v>39.11</v>
    <v>39.11</v>
    <v>259959900</v>
    <v>LKQ</v>
    <v>LKQ CORPORATION (XNAS:LKQ)</v>
    <v>1498887</v>
    <v>2018473</v>
    <v>1998</v>
  </rv>
  <rv s="2">
    <v>672</v>
  </rv>
  <rv s="0">
    <v>https://www.bing.com/financeapi/forcetrigger?t=a1x7oc&amp;q=XNYS%3aLW&amp;form=skydnc</v>
    <v>Learn more on Bing</v>
  </rv>
  <rv s="1">
    <v>en-US</v>
    <v>a1x7oc</v>
    <v>268435456</v>
    <v>1</v>
    <v>Powered by Refinitiv</v>
    <v>0</v>
    <v>LAMB WESTON HOLDINGS, INC. (XNYS:LW)</v>
    <v>2</v>
    <v>3</v>
    <v>Finance</v>
    <v>4</v>
    <v>107.5</v>
    <v>52.99</v>
    <v>0.72919999999999996</v>
    <v>1.19</v>
    <v>9.9209999999999993E-3</v>
    <v>2.0779000000000002E-2</v>
    <v>0.57999999999999996</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10700</v>
    <v>New York Stock Exchange</v>
    <v>XNYS</v>
    <v>XNYS</v>
    <v>599 S Rivershore Ln, EAGLE, ID, 83616-4979 US</v>
    <v>59.13</v>
    <v>Food &amp; Tobacco</v>
    <v>Stock</v>
    <v>45702.93926041641</v>
    <v>674</v>
    <v>57.5</v>
    <v>8338775000</v>
    <v>LAMB WESTON HOLDINGS, INC.</v>
    <v>LAMB WESTON HOLDINGS, INC.</v>
    <v>57.96</v>
    <v>23.100300000000001</v>
    <v>57.27</v>
    <v>58.46</v>
    <v>59.04</v>
    <v>142640700</v>
    <v>LW</v>
    <v>LAMB WESTON HOLDINGS, INC. (XNYS:LW)</v>
    <v>2019059</v>
    <v>2214692</v>
    <v>2016</v>
  </rv>
  <rv s="2">
    <v>675</v>
  </rv>
  <rv s="0">
    <v>https://www.bing.com/financeapi/forcetrigger?t=a1xv4c&amp;q=XNYS%3aMOS&amp;form=skydnc</v>
    <v>Learn more on Bing</v>
  </rv>
  <rv s="1">
    <v>en-US</v>
    <v>a1xv4c</v>
    <v>268435456</v>
    <v>1</v>
    <v>Powered by Refinitiv</v>
    <v>0</v>
    <v>THE MOSAIC COMPANY (XNYS:MOS)</v>
    <v>2</v>
    <v>3</v>
    <v>Finance</v>
    <v>4</v>
    <v>33.435000000000002</v>
    <v>23.56</v>
    <v>1.3312999999999999</v>
    <v>0.08</v>
    <v>-1.5090000000000001E-3</v>
    <v>3.0270000000000002E-3</v>
    <v>-0.04</v>
    <v>USD</v>
    <v>The Mosaic Company is a producer and marketer of concentrated phosphate and potash crop nutrients. The Company is a provider of phosphate and potash fertilizers and feed ingredients for the global agriculture industry. The Company operates through three segments: Phosphates, Potash and Mosaic Fertilizantes. Phosphates segment sells phosphate-based crop nutrients and animal feed ingredients throughout North America and internationally. Potash Segment sells potash throughout North America and internationally, principally as fertilizer, but also for use in industrial applications and, to a lesser degree, as animal feed ingredients. Mosaic Fertilizantes Segment produces and sells phosphate-and potash-based crop nutrients, and animal feed ingredients, in Brazil. In addition to five phosphate rock mines, four chemical plants and a potash mine in Brazil, the segment consists of sales offices, crop nutrient blending and bagging facilities, port terminals and warehouses in Brazil and Paraguay.</v>
    <v>10352</v>
    <v>New York Stock Exchange</v>
    <v>XNYS</v>
    <v>XNYS</v>
    <v>101 East Kennedy Blvd., Suite 2500, TAMPA, FL, 33602 US</v>
    <v>26.78</v>
    <v>Chemicals</v>
    <v>Stock</v>
    <v>45702.938295392967</v>
    <v>677</v>
    <v>26.38</v>
    <v>8420776000</v>
    <v>THE MOSAIC COMPANY</v>
    <v>THE MOSAIC COMPANY</v>
    <v>26.6</v>
    <v>23.358899999999998</v>
    <v>26.43</v>
    <v>26.51</v>
    <v>26.47</v>
    <v>317645300</v>
    <v>MOS</v>
    <v>THE MOSAIC COMPANY (XNYS:MOS)</v>
    <v>3089443</v>
    <v>4776184</v>
    <v>2004</v>
  </rv>
  <rv s="2">
    <v>678</v>
  </rv>
  <rv s="0">
    <v>https://www.bing.com/financeapi/forcetrigger?t=a1ydqh&amp;q=XNAS%3aNDSN&amp;form=skydnc</v>
    <v>Learn more on Bing</v>
  </rv>
  <rv s="1">
    <v>en-US</v>
    <v>a1ydqh</v>
    <v>268435456</v>
    <v>1</v>
    <v>Powered by Refinitiv</v>
    <v>0</v>
    <v>NORDSON CORPORATION (XNAS:NDSN)</v>
    <v>2</v>
    <v>3</v>
    <v>Finance</v>
    <v>4</v>
    <v>279.38</v>
    <v>196.83240000000001</v>
    <v>0.91820000000000002</v>
    <v>-0.86</v>
    <v>0</v>
    <v>-3.9579999999999997E-3</v>
    <v>0</v>
    <v>USD</v>
    <v>Nordson Corporation is a precision technology company. The Company engineers, manufactures and markets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agricultural and industrial markets. The Medical and Fluid Solutions segment includes fluid management solutions for medical, high-tech industrial and other diverse end markets. The Company’s Advanced Technology Solutions segment integrates its product technologies into the progressive stages of a customer’s production processes.</v>
    <v>8000</v>
    <v>Nasdaq Stock Market</v>
    <v>XNAS</v>
    <v>XNAS</v>
    <v>28601 Clemens Road, WESTLAKE, OH, 44145-4551 US</v>
    <v>220.81</v>
    <v>Machinery, Equipment &amp; Components</v>
    <v>Stock</v>
    <v>45702.911210856248</v>
    <v>680</v>
    <v>216.06</v>
    <v>12354940000</v>
    <v>NORDSON CORPORATION</v>
    <v>NORDSON CORPORATION</v>
    <v>218.77</v>
    <v>26.684899999999999</v>
    <v>217.28</v>
    <v>216.42</v>
    <v>216.42</v>
    <v>57087780</v>
    <v>NDSN</v>
    <v>NORDSON CORPORATION (XNAS:NDSN)</v>
    <v>299621</v>
    <v>345016</v>
    <v>1935</v>
  </rv>
  <rv s="2">
    <v>681</v>
  </rv>
  <rv s="0">
    <v>https://www.bing.com/financeapi/forcetrigger?t=a1zha2&amp;q=XNYS%3aPAYC&amp;form=skydnc</v>
    <v>Learn more on Bing</v>
  </rv>
  <rv s="1">
    <v>en-US</v>
    <v>a1zha2</v>
    <v>268435456</v>
    <v>1</v>
    <v>Powered by Refinitiv</v>
    <v>0</v>
    <v>PAYCOM SOFTWARE, INC. (XNYS:PAYC)</v>
    <v>2</v>
    <v>3</v>
    <v>Finance</v>
    <v>10</v>
    <v>242.74</v>
    <v>139.5</v>
    <v>1.1564000000000001</v>
    <v>-2.82</v>
    <v>-8.0780000000000001E-3</v>
    <v>-1.3303000000000001E-2</v>
    <v>-1.69</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7308</v>
    <v>New York Stock Exchange</v>
    <v>XNYS</v>
    <v>XNYS</v>
    <v>7501 W Memorial Rd, OKLAHOMA CITY, OK, 73142 US</v>
    <v>213.27</v>
    <v>Software &amp; IT Services</v>
    <v>Stock</v>
    <v>45702.917690335154</v>
    <v>683</v>
    <v>207.53</v>
    <v>11695400000</v>
    <v>PAYCOM SOFTWARE, INC.</v>
    <v>PAYCOM SOFTWARE, INC.</v>
    <v>213.27</v>
    <v>23.503799999999998</v>
    <v>211.98</v>
    <v>209.16</v>
    <v>207.53</v>
    <v>55900000</v>
    <v>PAYC</v>
    <v>PAYCOM SOFTWARE, INC. (XNYS:PAYC)</v>
    <v>900288</v>
    <v>547884</v>
    <v>2013</v>
  </rv>
  <rv s="2">
    <v>684</v>
  </rv>
  <rv s="0">
    <v>https://www.bing.com/financeapi/forcetrigger?t=a222gh&amp;q=XNYS%3aRL&amp;form=skydnc</v>
    <v>Learn more on Bing</v>
  </rv>
  <rv s="1">
    <v>en-US</v>
    <v>a222gh</v>
    <v>268435456</v>
    <v>1</v>
    <v>Powered by Refinitiv</v>
    <v>0</v>
    <v>RALPH LAUREN CORPORATION (XNYS:RL)</v>
    <v>2</v>
    <v>3</v>
    <v>Finance</v>
    <v>10</v>
    <v>289.33</v>
    <v>155.96</v>
    <v>1.5395000000000001</v>
    <v>4.13</v>
    <v>8.3859999999999994E-3</v>
    <v>1.4827999999999999E-2</v>
    <v>2.37</v>
    <v>USD</v>
    <v>Ralph Lauren Corporation is engaged in the design, marketing, and distribution of luxury lifestyle products, including apparel, footwear &amp; accessories, home, fragrances, and hospitality. Its segments include North America, Europe, and Asia. Its brands include Ralph Lauren, Ralph Lauren Collection, Ralph Lauren Purple Label, Double RL,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includes casual shoes, dress shoes, boots, sneakers, sandals, eyewear, watches, scarves, hats and others. Its range of home products includes bed and bath lines, lighting, dining, floor coverings, giftware and others. Its hospitality collection is comprised of its restaurants, including The Polo Bar in New York City and RL Restaurant located in Chicago.</v>
    <v>14800</v>
    <v>New York Stock Exchange</v>
    <v>XNYS</v>
    <v>XNYS</v>
    <v>650 Madison Ave, NEW YORK, NY, 10022 US</v>
    <v>284.52999999999997</v>
    <v>Textiles &amp; Apparel</v>
    <v>Stock</v>
    <v>45702.917596943749</v>
    <v>686</v>
    <v>277.49</v>
    <v>17456420000</v>
    <v>RALPH LAUREN CORPORATION</v>
    <v>RALPH LAUREN CORPORATION</v>
    <v>278.45</v>
    <v>25.754899999999999</v>
    <v>278.52999999999997</v>
    <v>282.66000000000003</v>
    <v>285</v>
    <v>61764220</v>
    <v>RL</v>
    <v>RALPH LAUREN CORPORATION (XNYS:RL)</v>
    <v>731045</v>
    <v>791021</v>
    <v>1997</v>
  </rv>
  <rv s="2">
    <v>687</v>
  </rv>
  <rv s="0">
    <v>https://www.bing.com/financeapi/forcetrigger?t=a23tz2&amp;q=XNAS%3aSWKS&amp;form=skydnc</v>
    <v>Learn more on Bing</v>
  </rv>
  <rv s="1">
    <v>en-US</v>
    <v>a23tz2</v>
    <v>268435456</v>
    <v>1</v>
    <v>Powered by Refinitiv</v>
    <v>0</v>
    <v>SKYWORKS SOLUTIONS, INC. (XNAS:SWKS)</v>
    <v>2</v>
    <v>3</v>
    <v>Finance</v>
    <v>10</v>
    <v>120.86</v>
    <v>62.01</v>
    <v>1.1409</v>
    <v>-0.25</v>
    <v>4.2009999999999999E-3</v>
    <v>-3.7780000000000001E-3</v>
    <v>0.27700000000000002</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10100</v>
    <v>Nasdaq Stock Market</v>
    <v>XNAS</v>
    <v>XNAS</v>
    <v>5260 California Avenue, IRVINE, CA, 92617 US</v>
    <v>66.680000000000007</v>
    <v>Semiconductors &amp; Semiconductor Equipment</v>
    <v>Stock</v>
    <v>45702.875796758592</v>
    <v>689</v>
    <v>65.87</v>
    <v>10597660000</v>
    <v>SKYWORKS SOLUTIONS, INC.</v>
    <v>SKYWORKS SOLUTIONS, INC.</v>
    <v>66.41</v>
    <v>20.209</v>
    <v>66.180000000000007</v>
    <v>65.930000000000007</v>
    <v>66.206999999999994</v>
    <v>160741000</v>
    <v>SWKS</v>
    <v>SKYWORKS SOLUTIONS, INC. (XNAS:SWKS)</v>
    <v>2972405</v>
    <v>3654496</v>
    <v>2002</v>
  </rv>
  <rv s="2">
    <v>690</v>
  </rv>
  <rv s="0">
    <v>https://www.bing.com/financeapi/forcetrigger?t=a243pr&amp;q=XNAS%3aTECH&amp;form=skydnc</v>
    <v>Learn more on Bing</v>
  </rv>
  <rv s="1">
    <v>en-US</v>
    <v>a243pr</v>
    <v>268435456</v>
    <v>1</v>
    <v>Powered by Refinitiv</v>
    <v>0</v>
    <v>BIO-TECHNE CORPORATION (XNAS:TECH)</v>
    <v>2</v>
    <v>3</v>
    <v>Finance</v>
    <v>4</v>
    <v>85.57</v>
    <v>61.16</v>
    <v>1.2712000000000001</v>
    <v>-0.75</v>
    <v>1.2436000000000001E-2</v>
    <v>-1.1246000000000001E-2</v>
    <v>0.82</v>
    <v>USD</v>
    <v>Bio-Techne Corporation is a global life sciences company providing tools and bioactive reagents for the research and clinical diagnostic communities. The Company's products assist scientific investigations into biological processes and the nature and progress of specific diseases. The Company, in partnership with Wilson Wolf, is creating products such as media and cytokines that are specifically tailored to G-Rex Bioreactors. Its segments include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The Diagnostics and Genomics segment develops and manufactures diagnostic products, including controls, calibrators, and diagnostic assays for the regulated diagnostics market, exosome-based molecular diagnostic assays, and tissue biopsy analysis.</v>
    <v>3100</v>
    <v>Nasdaq Stock Market</v>
    <v>XNAS</v>
    <v>XNAS</v>
    <v>614 MCKINLEY PL N E, MINNEAPOLIS, MN, 55413 US</v>
    <v>67.734999999999999</v>
    <v>Biotechnology &amp; Medical Research</v>
    <v>Stock</v>
    <v>45702.928824385941</v>
    <v>692</v>
    <v>65.75</v>
    <v>10424300000</v>
    <v>BIO-TECHNE CORPORATION</v>
    <v>BIO-TECHNE CORPORATION</v>
    <v>67.61</v>
    <v>67.019000000000005</v>
    <v>66.69</v>
    <v>65.94</v>
    <v>66.760000000000005</v>
    <v>158087700</v>
    <v>TECH</v>
    <v>BIO-TECHNE CORPORATION (XNAS:TECH)</v>
    <v>1172566</v>
    <v>1393987</v>
    <v>1981</v>
  </rv>
  <rv s="2">
    <v>693</v>
  </rv>
  <rv s="0">
    <v>https://www.bing.com/financeapi/forcetrigger?t=a1nkm7&amp;q=XNYS%3aAOS&amp;form=skydnc</v>
    <v>Learn more on Bing</v>
  </rv>
  <rv s="1">
    <v>en-US</v>
    <v>a1nkm7</v>
    <v>268435456</v>
    <v>1</v>
    <v>Powered by Refinitiv</v>
    <v>0</v>
    <v>A. O. SMITH CORPORATION (XNYS:AOS)</v>
    <v>2</v>
    <v>3</v>
    <v>Finance</v>
    <v>4</v>
    <v>92.444999999999993</v>
    <v>64.5501</v>
    <v>1.1788000000000001</v>
    <v>0.22</v>
    <v>0</v>
    <v>3.333E-3</v>
    <v>0</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Impact Water, Water-Right, Master Water, Atlantic Filter and Water Tec brands.</v>
    <v>12700</v>
    <v>New York Stock Exchange</v>
    <v>XNYS</v>
    <v>XNYS</v>
    <v>11270 W Park Pl, MILWAUKEE, WI, 53224-3623 US</v>
    <v>67.064999999999998</v>
    <v>Machinery, Equipment &amp; Components</v>
    <v>Stock</v>
    <v>45702.920058842188</v>
    <v>695</v>
    <v>65.92</v>
    <v>7819860000</v>
    <v>A. O. SMITH CORPORATION</v>
    <v>A. O. SMITH CORPORATION</v>
    <v>66.349999999999994</v>
    <v>18.244399999999999</v>
    <v>66</v>
    <v>66.22</v>
    <v>66.22</v>
    <v>118089100</v>
    <v>AOS</v>
    <v>A. O. SMITH CORPORATION (XNYS:AOS)</v>
    <v>1719948</v>
    <v>1507754</v>
    <v>1986</v>
  </rv>
  <rv s="2">
    <v>696</v>
  </rv>
  <rv s="0">
    <v>https://www.bing.com/financeapi/forcetrigger?t=a1qbxm&amp;q=XNYS%3aCRL&amp;form=skydnc</v>
    <v>Learn more on Bing</v>
  </rv>
  <rv s="1">
    <v>en-US</v>
    <v>a1qbxm</v>
    <v>268435456</v>
    <v>1</v>
    <v>Powered by Refinitiv</v>
    <v>0</v>
    <v>CHARLES RIVER LABORATORIES INTERNATIONAL, INC. (XNYS:CRL)</v>
    <v>2</v>
    <v>3</v>
    <v>Finance</v>
    <v>10</v>
    <v>275</v>
    <v>150.79</v>
    <v>1.4555</v>
    <v>-1.1399999999999999</v>
    <v>6.6449999999999999E-3</v>
    <v>-7.443E-3</v>
    <v>1.01</v>
    <v>USD</v>
    <v>Charles River Laboratories International, Inc. provides essential products and services to help pharmaceutical and biotechnology companies, government agencies and academic institutions around the globe accelerate their research and drug development efforts. The Company's Research Models and Services segment is comprised of three businesses that provide foundational tools that enables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20000</v>
    <v>New York Stock Exchange</v>
    <v>XNYS</v>
    <v>XNYS</v>
    <v>251 Ballardvale St, WILMINGTON, MA, 01887 US</v>
    <v>155.02000000000001</v>
    <v>Biotechnology &amp; Medical Research</v>
    <v>Stock</v>
    <v>45702.997700995315</v>
    <v>698</v>
    <v>151.91999999999999</v>
    <v>7772188000</v>
    <v>CHARLES RIVER LABORATORIES INTERNATIONAL, INC.</v>
    <v>CHARLES RIVER LABORATORIES INTERNATIONAL, INC.</v>
    <v>155.02000000000001</v>
    <v>18.977900000000002</v>
    <v>153.16999999999999</v>
    <v>152.03</v>
    <v>153</v>
    <v>51136180</v>
    <v>CRL</v>
    <v>CHARLES RIVER LABORATORIES INTERNATIONAL, INC. (XNYS:CRL)</v>
    <v>841132</v>
    <v>1037883</v>
    <v>1994</v>
  </rv>
  <rv s="2">
    <v>699</v>
  </rv>
  <rv s="0">
    <v>https://www.bing.com/financeapi/forcetrigger?t=a1xlk2&amp;q=XNYS%3aMHK&amp;form=skydnc</v>
    <v>Learn more on Bing</v>
  </rv>
  <rv s="1">
    <v>en-US</v>
    <v>a1xlk2</v>
    <v>268435456</v>
    <v>1</v>
    <v>Powered by Refinitiv</v>
    <v>0</v>
    <v>MOHAWK INDUSTRIES, INC. (XNYS:MHK)</v>
    <v>2</v>
    <v>3</v>
    <v>Finance</v>
    <v>4</v>
    <v>164.28899999999999</v>
    <v>104.88</v>
    <v>1.4437</v>
    <v>1.32</v>
    <v>0</v>
    <v>1.1028E-2</v>
    <v>0</v>
    <v>USD</v>
    <v>Mohawk Industries, Inc. is a flooring manufacturer that creates products to enhance residential and commercial spaces around the world. The Company's segments include Global Ceramic, Flooring North America (Flooring NA) and Flooring Rest of the World (Flooring ROW). Its Global Ceramic segment designs, manufactures, sources, distributes and markets a line of ceramic, porcelain and natural stone tile products used for floor and wall applications in residential and commercial channels. Its Flooring NA segment designs, manufactures, sources, distributes and markets a range of floor covering products, including broadloom carpet, carpet tile, rugs and mats, carpet pad, laminate, medium-density fiberboard (MDF), wood flooring, LVT and sheet vinyl. Its Flooring ROW segment designs, manufactures, sources, distributes and markets a variety of laminate, LVT and sheet vinyl, wood flooring, broadloom carpet and carpet tile collections used in residential and commercial markets.</v>
    <v>43300</v>
    <v>New York Stock Exchange</v>
    <v>XNYS</v>
    <v>XNYS</v>
    <v>PO BOX 12069, 160 S INDUSTRIAL BLVD, CALHOUN, GA, 30701 US</v>
    <v>123.645</v>
    <v>Household Goods</v>
    <v>Stock</v>
    <v>45702.894425613282</v>
    <v>701</v>
    <v>120.47</v>
    <v>7638304000</v>
    <v>MOHAWK INDUSTRIES, INC.</v>
    <v>MOHAWK INDUSTRIES, INC.</v>
    <v>120.72</v>
    <v>14.877599999999999</v>
    <v>119.69</v>
    <v>121.01</v>
    <v>121.01</v>
    <v>63121260</v>
    <v>MHK</v>
    <v>MOHAWK INDUSTRIES, INC. (XNYS:MHK)</v>
    <v>779165</v>
    <v>863390</v>
    <v>1988</v>
  </rv>
  <rv s="2">
    <v>702</v>
  </rv>
  <rv s="0">
    <v>https://www.bing.com/financeapi/forcetrigger?t=a245u2&amp;q=XNYS%3aTFX&amp;form=skydnc</v>
    <v>Learn more on Bing</v>
  </rv>
  <rv s="1">
    <v>en-US</v>
    <v>a245u2</v>
    <v>268435456</v>
    <v>1</v>
    <v>Powered by Refinitiv</v>
    <v>0</v>
    <v>TELEFLEX INCORPORATED (XNYS:TFX)</v>
    <v>2</v>
    <v>3</v>
    <v>Finance</v>
    <v>4</v>
    <v>256.85000000000002</v>
    <v>166.76</v>
    <v>1.1680999999999999</v>
    <v>-0.18</v>
    <v>-3.4640000000000001E-3</v>
    <v>-1.0739999999999999E-3</v>
    <v>-0.57999999999999996</v>
    <v>USD</v>
    <v>Teleflex Incorporated is a global provider of medical technology products. The Company primarily designs, develops, manufactures and supplies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Its OEM division includes the TFX Medical OEM, TFX OEM, Deknatel and HPC Medical brands, provides custom extrusions, micro-diameter film-cast tubing, diagnostic and interventional catheters, balloons and balloon catheters, film-insulated fine wire, coated mandrel wire, conductors, sheath/dilator introducers, and others. Its other brands include Arrow, LMA, Pilling, QuikClot, Rusch, UroLift, Weck and Barrigel.</v>
    <v>14500</v>
    <v>New York Stock Exchange</v>
    <v>XNYS</v>
    <v>XNYS</v>
    <v>550 E Swedesford Rd, Suite 400, WAYNE, PA, 19087 US</v>
    <v>169.84</v>
    <v>Healthcare Equipment &amp; Supplies</v>
    <v>Stock</v>
    <v>45702.911211921091</v>
    <v>704</v>
    <v>166.76</v>
    <v>7776074000</v>
    <v>TELEFLEX INCORPORATED</v>
    <v>TELEFLEX INCORPORATED</v>
    <v>169.11</v>
    <v>33.193899999999999</v>
    <v>167.61</v>
    <v>167.43</v>
    <v>166.85</v>
    <v>46443730</v>
    <v>TFX</v>
    <v>TELEFLEX INCORPORATED (XNYS:TFX)</v>
    <v>518347</v>
    <v>532024</v>
    <v>1943</v>
  </rv>
  <rv s="2">
    <v>705</v>
  </rv>
  <rv s="0">
    <v>https://www.bing.com/financeapi/forcetrigger?t=a1mpf2&amp;q=XNYS%3aAB&amp;form=skydnc</v>
    <v>Learn more on Bing</v>
  </rv>
  <rv s="15">
    <v>en-US</v>
    <v>a1mpf2</v>
    <v>268435456</v>
    <v>1</v>
    <v>Powered by Refinitiv</v>
    <v>31</v>
    <v>ALLIANCEBERNSTEIN HOLDING UNT (XNYS:AB)</v>
    <v>32</v>
    <v>33</v>
    <v>Finance</v>
    <v>34</v>
    <v>41.37</v>
    <v>30.57</v>
    <v>1.1299999999999999</v>
    <v>1.1224000000000001E-2</v>
    <v>3.1433000000000003E-2</v>
    <v>0.41620000000000001</v>
    <v>USD</v>
    <v>New York Stock Exchange</v>
    <v>XNYS</v>
    <v>37.159999999999997</v>
    <v>ETF</v>
    <v>45702.881944444445</v>
    <v>707</v>
    <v>36.049999999999997</v>
    <v>ALLIANCEBERNSTEIN HOLDING UNT</v>
    <v>36.049999999999997</v>
    <v>35.950000000000003</v>
    <v>37.08</v>
    <v>37.496200000000002</v>
    <v>AB</v>
    <v>ALLIANCEBERNSTEIN HOLDING UNT (XNYS:AB)</v>
    <v>764783</v>
    <v>726851</v>
  </rv>
  <rv s="2">
    <v>708</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Market cap"/>
    <k n="Name" t="s"/>
    <k n="Official name" t="s"/>
    <k n="P/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5">
      <v t="s">%EntityServiceId</v>
      <v t="s">_Format</v>
      <v t="s">%IsRefreshable</v>
      <v t="s">%EntityCulture</v>
      <v t="s">%EntityId</v>
      <v t="s">_Icon</v>
      <v t="s">_Display</v>
      <v t="s">Name</v>
      <v t="s">_SubLabel</v>
      <v t="s">Price</v>
      <v t="s">Exchange</v>
      <v t="s">Official name</v>
      <v t="s">Last trade time</v>
      <v t="s">Ticker symbol</v>
      <v t="s">Exchange abbreviation</v>
      <v t="s">Currency</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Currency</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4">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a>
  </spbArrays>
  <spbData count="3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 s="0">
      <v>2</v>
      <v>Name</v>
      <v>LearnMoreOnLink</v>
    </spb>
    <spb s="9">
      <v>11</v>
      <v>2</v>
      <v>2</v>
      <v>11</v>
      <v>3</v>
      <v>11</v>
      <v>11</v>
      <v>11</v>
      <v>4</v>
      <v>4</v>
      <v>5</v>
      <v>6</v>
      <v>11</v>
      <v>11</v>
      <v>11</v>
      <v>4</v>
      <v>7</v>
      <v>8</v>
      <v>9</v>
      <v>4</v>
    </spb>
    <spb s="10">
      <v>Delayed 15 minutes</v>
      <v>from previous close</v>
      <v>from previous close</v>
      <v>GMT</v>
    </spb>
    <spb s="11">
      <v>3</v>
      <v>Name</v>
    </spb>
    <spb s="12">
      <v>1</v>
      <v>1</v>
      <v>1</v>
    </spb>
    <spb s="13">
      <v>2</v>
      <v>2</v>
      <v>3</v>
      <v>11</v>
      <v>4</v>
      <v>4</v>
      <v>6</v>
      <v>11</v>
      <v>11</v>
      <v>4</v>
      <v>7</v>
      <v>8</v>
      <v>9</v>
      <v>4</v>
    </spb>
    <spb s="14">
      <v>Delayed 15 minutes</v>
      <v>LSE</v>
      <v>GMT</v>
    </spb>
    <spb s="0">
      <v>4</v>
      <v>Name</v>
      <v>LearnMoreOnLink</v>
    </spb>
    <spb s="15">
      <v>11</v>
      <v>2</v>
      <v>2</v>
      <v>11</v>
      <v>3</v>
      <v>11</v>
      <v>11</v>
      <v>11</v>
      <v>4</v>
      <v>4</v>
      <v>5</v>
      <v>6</v>
      <v>11</v>
      <v>4</v>
      <v>12</v>
      <v>8</v>
      <v>9</v>
      <v>4</v>
    </spb>
    <spb s="0">
      <v>5</v>
      <v>Name</v>
      <v>LearnMoreOnLink</v>
    </spb>
    <spb s="16">
      <v>1</v>
      <v>2</v>
      <v>1</v>
      <v>3</v>
      <v>1</v>
      <v>1</v>
      <v>1</v>
      <v>4</v>
      <v>4</v>
      <v>5</v>
      <v>6</v>
      <v>1</v>
      <v>1</v>
      <v>1</v>
      <v>4</v>
      <v>7</v>
      <v>8</v>
      <v>9</v>
      <v>4</v>
      <v>1</v>
      <v>1</v>
      <v>5</v>
    </spb>
    <spb s="11">
      <v>6</v>
      <v>Name</v>
    </spb>
    <spb s="0">
      <v>7</v>
      <v>Name</v>
      <v>LearnMoreOnLink</v>
    </spb>
    <spb s="17">
      <v>1</v>
      <v>2</v>
      <v>1</v>
      <v>3</v>
      <v>1</v>
      <v>1</v>
      <v>1</v>
      <v>4</v>
      <v>4</v>
      <v>5</v>
      <v>6</v>
      <v>1</v>
      <v>1</v>
      <v>1</v>
      <v>4</v>
      <v>7</v>
      <v>8</v>
      <v>9</v>
      <v>4</v>
      <v>1</v>
    </spb>
    <spb s="18">
      <v>at close</v>
      <v>from previous close</v>
      <v>from previous close</v>
      <v>Source: Nasdaq</v>
      <v>GMT</v>
      <v>Delayed 15 minutes</v>
    </spb>
    <spb s="0">
      <v>8</v>
      <v>Name</v>
      <v>LearnMoreOnLink</v>
    </spb>
    <spb s="13">
      <v>2</v>
      <v>2</v>
      <v>3</v>
      <v>1</v>
      <v>4</v>
      <v>4</v>
      <v>6</v>
      <v>1</v>
      <v>1</v>
      <v>4</v>
      <v>7</v>
      <v>8</v>
      <v>9</v>
      <v>4</v>
    </spb>
    <spb s="0">
      <v>9</v>
      <v>Name</v>
      <v>LearnMoreOnLink</v>
    </spb>
    <spb s="19">
      <v>1</v>
      <v>2</v>
      <v>2</v>
      <v>1</v>
      <v>3</v>
      <v>1</v>
      <v>1</v>
      <v>1</v>
      <v>4</v>
      <v>4</v>
      <v>5</v>
      <v>6</v>
      <v>1</v>
      <v>1</v>
      <v>1</v>
      <v>4</v>
      <v>7</v>
      <v>9</v>
      <v>4</v>
      <v>1</v>
      <v>1</v>
      <v>5</v>
    </spb>
    <spb s="11">
      <v>10</v>
      <v>Name</v>
    </spb>
    <spb s="0">
      <v>11</v>
      <v>Name</v>
      <v>LearnMoreOnLink</v>
    </spb>
    <spb s="20">
      <v>1</v>
      <v>1</v>
      <v>1</v>
    </spb>
    <spb s="21">
      <v>1</v>
      <v>1</v>
      <v>3</v>
      <v>1</v>
      <v>1</v>
      <v>1</v>
      <v>4</v>
      <v>5</v>
      <v>1</v>
      <v>1</v>
      <v>1</v>
      <v>4</v>
      <v>7</v>
      <v>9</v>
      <v>1</v>
      <v>1</v>
      <v>5</v>
    </spb>
    <spb s="22">
      <v>at close</v>
      <v>from previous close</v>
      <v>Source: Nasdaq</v>
      <v>from previous close</v>
      <v>GMT</v>
      <v>Delayed 15 minutes</v>
      <v>from close</v>
      <v>from close</v>
    </spb>
  </spbData>
</supportingPropertyBags>
</file>

<file path=xl/richData/rdsupportingpropertybagstructure.xml><?xml version="1.0" encoding="utf-8"?>
<spbStructures xmlns="http://schemas.microsoft.com/office/spreadsheetml/2017/richdata2" count="2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P/E" t="i"/>
    <k n="Beta" t="i"/>
    <k n="Name" t="i"/>
    <k n="Price" t="i"/>
    <k n="Volume" t="i"/>
    <k n="Employees" t="i"/>
    <k n="Market cap" t="i"/>
    <k n="52 week low" t="i"/>
    <k n="52 week high" t="i"/>
    <k n="Volume average" t="i"/>
    <k n="Last trade time" t="i"/>
    <k n="Year incorporated" t="i"/>
    <k n="`%EntityServiceId" t="i"/>
    <k n="Shares outstanding" t="i"/>
  </s>
  <s>
    <k n="Price" t="s"/>
    <k n="ExchangeID" t="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5F07C-DEC9-44D5-AF92-5969A978802B}">
  <dimension ref="A1:B231"/>
  <sheetViews>
    <sheetView tabSelected="1" workbookViewId="0">
      <selection activeCell="M10" sqref="M6:N10"/>
    </sheetView>
  </sheetViews>
  <sheetFormatPr defaultRowHeight="14.4" x14ac:dyDescent="0.3"/>
  <cols>
    <col min="1" max="1" width="38.88671875" bestFit="1" customWidth="1"/>
    <col min="2" max="2" width="13" customWidth="1"/>
  </cols>
  <sheetData>
    <row r="1" spans="1:2" x14ac:dyDescent="0.3">
      <c r="A1" s="4" t="s">
        <v>254</v>
      </c>
      <c r="B1" s="4" t="s">
        <v>255</v>
      </c>
    </row>
    <row r="2" spans="1:2" x14ac:dyDescent="0.3">
      <c r="A2" t="s">
        <v>26</v>
      </c>
      <c r="B2" s="5">
        <v>0.1124</v>
      </c>
    </row>
    <row r="3" spans="1:2" x14ac:dyDescent="0.3">
      <c r="A3" t="s">
        <v>27</v>
      </c>
      <c r="B3" s="5">
        <v>0.10349999999999999</v>
      </c>
    </row>
    <row r="4" spans="1:2" x14ac:dyDescent="0.3">
      <c r="A4" t="s">
        <v>28</v>
      </c>
      <c r="B4" s="5">
        <v>9.2299999999999993E-2</v>
      </c>
    </row>
    <row r="5" spans="1:2" x14ac:dyDescent="0.3">
      <c r="A5" t="s">
        <v>29</v>
      </c>
      <c r="B5" s="5">
        <v>6.5000000000000002E-2</v>
      </c>
    </row>
    <row r="6" spans="1:2" x14ac:dyDescent="0.3">
      <c r="A6" t="s">
        <v>30</v>
      </c>
      <c r="B6" s="5">
        <v>4.8800000000000003E-2</v>
      </c>
    </row>
    <row r="7" spans="1:2" x14ac:dyDescent="0.3">
      <c r="A7" t="s">
        <v>31</v>
      </c>
      <c r="B7" s="5">
        <v>3.3099999999999997E-2</v>
      </c>
    </row>
    <row r="8" spans="1:2" x14ac:dyDescent="0.3">
      <c r="A8" t="s">
        <v>32</v>
      </c>
      <c r="B8" s="5">
        <v>3.2899999999999999E-2</v>
      </c>
    </row>
    <row r="9" spans="1:2" x14ac:dyDescent="0.3">
      <c r="A9" t="s">
        <v>33</v>
      </c>
      <c r="B9" s="5">
        <v>3.0200000000000001E-2</v>
      </c>
    </row>
    <row r="10" spans="1:2" x14ac:dyDescent="0.3">
      <c r="A10" t="s">
        <v>32</v>
      </c>
      <c r="B10" s="5">
        <v>2.7E-2</v>
      </c>
    </row>
    <row r="11" spans="1:2" x14ac:dyDescent="0.3">
      <c r="A11" t="s">
        <v>34</v>
      </c>
      <c r="B11" s="5">
        <v>2.0199999999999999E-2</v>
      </c>
    </row>
    <row r="12" spans="1:2" x14ac:dyDescent="0.3">
      <c r="A12" t="s">
        <v>35</v>
      </c>
      <c r="B12" s="5">
        <v>1.4500000000000001E-2</v>
      </c>
    </row>
    <row r="13" spans="1:2" x14ac:dyDescent="0.3">
      <c r="A13" t="s">
        <v>36</v>
      </c>
      <c r="B13" s="5">
        <v>1.24E-2</v>
      </c>
    </row>
    <row r="14" spans="1:2" x14ac:dyDescent="0.3">
      <c r="A14" t="s">
        <v>37</v>
      </c>
      <c r="B14" s="5">
        <v>1.17E-2</v>
      </c>
    </row>
    <row r="15" spans="1:2" x14ac:dyDescent="0.3">
      <c r="A15" t="s">
        <v>38</v>
      </c>
      <c r="B15" s="5">
        <v>1.1299999999999999E-2</v>
      </c>
    </row>
    <row r="16" spans="1:2" x14ac:dyDescent="0.3">
      <c r="A16" t="s">
        <v>39</v>
      </c>
      <c r="B16" s="5">
        <v>1.03E-2</v>
      </c>
    </row>
    <row r="17" spans="1:2" x14ac:dyDescent="0.3">
      <c r="A17" t="s">
        <v>40</v>
      </c>
      <c r="B17" s="5">
        <v>9.4999999999999998E-3</v>
      </c>
    </row>
    <row r="18" spans="1:2" x14ac:dyDescent="0.3">
      <c r="A18" t="s">
        <v>41</v>
      </c>
      <c r="B18" s="5">
        <v>8.5000000000000006E-3</v>
      </c>
    </row>
    <row r="19" spans="1:2" x14ac:dyDescent="0.3">
      <c r="A19" t="s">
        <v>42</v>
      </c>
      <c r="B19" s="5">
        <v>7.9000000000000008E-3</v>
      </c>
    </row>
    <row r="20" spans="1:2" x14ac:dyDescent="0.3">
      <c r="A20" t="s">
        <v>43</v>
      </c>
      <c r="B20" s="5">
        <v>7.3000000000000001E-3</v>
      </c>
    </row>
    <row r="21" spans="1:2" x14ac:dyDescent="0.3">
      <c r="A21" t="s">
        <v>44</v>
      </c>
      <c r="B21" s="5">
        <v>6.8999999999999999E-3</v>
      </c>
    </row>
    <row r="22" spans="1:2" x14ac:dyDescent="0.3">
      <c r="A22" t="s">
        <v>45</v>
      </c>
      <c r="B22" s="5">
        <v>6.6E-3</v>
      </c>
    </row>
    <row r="23" spans="1:2" x14ac:dyDescent="0.3">
      <c r="A23" t="s">
        <v>46</v>
      </c>
      <c r="B23" s="5">
        <v>6.4000000000000003E-3</v>
      </c>
    </row>
    <row r="24" spans="1:2" x14ac:dyDescent="0.3">
      <c r="A24" t="s">
        <v>47</v>
      </c>
      <c r="B24" s="5">
        <v>6.4000000000000003E-3</v>
      </c>
    </row>
    <row r="25" spans="1:2" x14ac:dyDescent="0.3">
      <c r="A25" t="s">
        <v>48</v>
      </c>
      <c r="B25" s="5">
        <v>6.1999999999999998E-3</v>
      </c>
    </row>
    <row r="26" spans="1:2" x14ac:dyDescent="0.3">
      <c r="A26" t="s">
        <v>49</v>
      </c>
      <c r="B26" s="5">
        <v>6.1000000000000004E-3</v>
      </c>
    </row>
    <row r="27" spans="1:2" x14ac:dyDescent="0.3">
      <c r="A27" t="s">
        <v>50</v>
      </c>
      <c r="B27" s="5">
        <v>6.1000000000000004E-3</v>
      </c>
    </row>
    <row r="28" spans="1:2" x14ac:dyDescent="0.3">
      <c r="A28" t="s">
        <v>51</v>
      </c>
      <c r="B28" s="5">
        <v>6.0000000000000001E-3</v>
      </c>
    </row>
    <row r="29" spans="1:2" x14ac:dyDescent="0.3">
      <c r="A29" t="s">
        <v>52</v>
      </c>
      <c r="B29" s="5">
        <v>5.7999999999999996E-3</v>
      </c>
    </row>
    <row r="30" spans="1:2" x14ac:dyDescent="0.3">
      <c r="A30" t="s">
        <v>53</v>
      </c>
      <c r="B30" s="5">
        <v>5.5999999999999999E-3</v>
      </c>
    </row>
    <row r="31" spans="1:2" x14ac:dyDescent="0.3">
      <c r="A31" t="s">
        <v>54</v>
      </c>
      <c r="B31" s="5">
        <v>5.1000000000000004E-3</v>
      </c>
    </row>
    <row r="32" spans="1:2" x14ac:dyDescent="0.3">
      <c r="A32" t="s">
        <v>55</v>
      </c>
      <c r="B32" s="5">
        <v>5.1000000000000004E-3</v>
      </c>
    </row>
    <row r="33" spans="1:2" x14ac:dyDescent="0.3">
      <c r="A33" t="s">
        <v>56</v>
      </c>
      <c r="B33" s="5">
        <v>5.0000000000000001E-3</v>
      </c>
    </row>
    <row r="34" spans="1:2" x14ac:dyDescent="0.3">
      <c r="A34" t="s">
        <v>57</v>
      </c>
      <c r="B34" s="5">
        <v>4.7999999999999996E-3</v>
      </c>
    </row>
    <row r="35" spans="1:2" x14ac:dyDescent="0.3">
      <c r="A35" t="s">
        <v>58</v>
      </c>
      <c r="B35" s="5">
        <v>4.5999999999999999E-3</v>
      </c>
    </row>
    <row r="36" spans="1:2" x14ac:dyDescent="0.3">
      <c r="A36" t="s">
        <v>59</v>
      </c>
      <c r="B36" s="5">
        <v>4.3E-3</v>
      </c>
    </row>
    <row r="37" spans="1:2" x14ac:dyDescent="0.3">
      <c r="A37" t="s">
        <v>60</v>
      </c>
      <c r="B37" s="5">
        <v>4.3E-3</v>
      </c>
    </row>
    <row r="38" spans="1:2" x14ac:dyDescent="0.3">
      <c r="A38" t="s">
        <v>61</v>
      </c>
      <c r="B38" s="5">
        <v>4.1999999999999997E-3</v>
      </c>
    </row>
    <row r="39" spans="1:2" x14ac:dyDescent="0.3">
      <c r="A39" t="s">
        <v>62</v>
      </c>
      <c r="B39" s="5">
        <v>4.0000000000000001E-3</v>
      </c>
    </row>
    <row r="40" spans="1:2" x14ac:dyDescent="0.3">
      <c r="A40" t="s">
        <v>63</v>
      </c>
      <c r="B40" s="5">
        <v>4.0000000000000001E-3</v>
      </c>
    </row>
    <row r="41" spans="1:2" x14ac:dyDescent="0.3">
      <c r="A41" t="s">
        <v>64</v>
      </c>
      <c r="B41" s="5">
        <v>4.0000000000000001E-3</v>
      </c>
    </row>
    <row r="42" spans="1:2" x14ac:dyDescent="0.3">
      <c r="A42" t="s">
        <v>65</v>
      </c>
      <c r="B42" s="5">
        <v>4.0000000000000001E-3</v>
      </c>
    </row>
    <row r="43" spans="1:2" x14ac:dyDescent="0.3">
      <c r="A43" t="s">
        <v>66</v>
      </c>
      <c r="B43" s="5">
        <v>3.8999999999999998E-3</v>
      </c>
    </row>
    <row r="44" spans="1:2" x14ac:dyDescent="0.3">
      <c r="A44" t="s">
        <v>67</v>
      </c>
      <c r="B44" s="5">
        <v>3.8E-3</v>
      </c>
    </row>
    <row r="45" spans="1:2" x14ac:dyDescent="0.3">
      <c r="A45" t="s">
        <v>68</v>
      </c>
      <c r="B45" s="5">
        <v>3.7000000000000002E-3</v>
      </c>
    </row>
    <row r="46" spans="1:2" x14ac:dyDescent="0.3">
      <c r="A46" t="s">
        <v>69</v>
      </c>
      <c r="B46" s="5">
        <v>3.5999999999999999E-3</v>
      </c>
    </row>
    <row r="47" spans="1:2" x14ac:dyDescent="0.3">
      <c r="A47" t="s">
        <v>70</v>
      </c>
      <c r="B47" s="5">
        <v>3.3999999999999998E-3</v>
      </c>
    </row>
    <row r="48" spans="1:2" x14ac:dyDescent="0.3">
      <c r="A48" t="s">
        <v>71</v>
      </c>
      <c r="B48" s="5">
        <v>3.3999999999999998E-3</v>
      </c>
    </row>
    <row r="49" spans="1:2" x14ac:dyDescent="0.3">
      <c r="A49" t="s">
        <v>72</v>
      </c>
      <c r="B49" s="5">
        <v>3.3E-3</v>
      </c>
    </row>
    <row r="50" spans="1:2" x14ac:dyDescent="0.3">
      <c r="A50" t="s">
        <v>73</v>
      </c>
      <c r="B50" s="5">
        <v>3.2000000000000002E-3</v>
      </c>
    </row>
    <row r="51" spans="1:2" x14ac:dyDescent="0.3">
      <c r="A51" t="s">
        <v>74</v>
      </c>
      <c r="B51" s="5">
        <v>3.2000000000000002E-3</v>
      </c>
    </row>
    <row r="52" spans="1:2" x14ac:dyDescent="0.3">
      <c r="A52" t="s">
        <v>75</v>
      </c>
      <c r="B52" s="5">
        <v>3.0000000000000001E-3</v>
      </c>
    </row>
    <row r="53" spans="1:2" x14ac:dyDescent="0.3">
      <c r="A53" t="s">
        <v>76</v>
      </c>
      <c r="B53" s="5">
        <v>3.0000000000000001E-3</v>
      </c>
    </row>
    <row r="54" spans="1:2" x14ac:dyDescent="0.3">
      <c r="A54" t="s">
        <v>77</v>
      </c>
      <c r="B54" s="5">
        <v>2.7000000000000001E-3</v>
      </c>
    </row>
    <row r="55" spans="1:2" x14ac:dyDescent="0.3">
      <c r="A55" t="s">
        <v>78</v>
      </c>
      <c r="B55" s="5">
        <v>2.7000000000000001E-3</v>
      </c>
    </row>
    <row r="56" spans="1:2" x14ac:dyDescent="0.3">
      <c r="A56" t="s">
        <v>79</v>
      </c>
      <c r="B56" s="5">
        <v>2.5999999999999999E-3</v>
      </c>
    </row>
    <row r="57" spans="1:2" x14ac:dyDescent="0.3">
      <c r="A57" t="s">
        <v>80</v>
      </c>
      <c r="B57" s="5">
        <v>2.5000000000000001E-3</v>
      </c>
    </row>
    <row r="58" spans="1:2" x14ac:dyDescent="0.3">
      <c r="A58" t="s">
        <v>81</v>
      </c>
      <c r="B58" s="5">
        <v>2.5000000000000001E-3</v>
      </c>
    </row>
    <row r="59" spans="1:2" x14ac:dyDescent="0.3">
      <c r="A59" t="s">
        <v>82</v>
      </c>
      <c r="B59" s="5">
        <v>2.5000000000000001E-3</v>
      </c>
    </row>
    <row r="60" spans="1:2" x14ac:dyDescent="0.3">
      <c r="A60" t="s">
        <v>83</v>
      </c>
      <c r="B60" s="5">
        <v>2.5000000000000001E-3</v>
      </c>
    </row>
    <row r="61" spans="1:2" x14ac:dyDescent="0.3">
      <c r="A61" t="s">
        <v>84</v>
      </c>
      <c r="B61" s="5">
        <v>2.5000000000000001E-3</v>
      </c>
    </row>
    <row r="62" spans="1:2" x14ac:dyDescent="0.3">
      <c r="A62" t="s">
        <v>85</v>
      </c>
      <c r="B62" s="5">
        <v>2.5000000000000001E-3</v>
      </c>
    </row>
    <row r="63" spans="1:2" x14ac:dyDescent="0.3">
      <c r="A63" t="s">
        <v>86</v>
      </c>
      <c r="B63" s="5">
        <v>2.5000000000000001E-3</v>
      </c>
    </row>
    <row r="64" spans="1:2" x14ac:dyDescent="0.3">
      <c r="A64" t="s">
        <v>87</v>
      </c>
      <c r="B64" s="5">
        <v>2.5000000000000001E-3</v>
      </c>
    </row>
    <row r="65" spans="1:2" x14ac:dyDescent="0.3">
      <c r="A65" t="s">
        <v>88</v>
      </c>
      <c r="B65" s="5">
        <v>2.3999999999999998E-3</v>
      </c>
    </row>
    <row r="66" spans="1:2" x14ac:dyDescent="0.3">
      <c r="A66" t="s">
        <v>89</v>
      </c>
      <c r="B66" s="5">
        <v>2.3E-3</v>
      </c>
    </row>
    <row r="67" spans="1:2" x14ac:dyDescent="0.3">
      <c r="A67" t="s">
        <v>90</v>
      </c>
      <c r="B67" s="5">
        <v>2.3E-3</v>
      </c>
    </row>
    <row r="68" spans="1:2" x14ac:dyDescent="0.3">
      <c r="A68" t="s">
        <v>91</v>
      </c>
      <c r="B68" s="5">
        <v>2.2000000000000001E-3</v>
      </c>
    </row>
    <row r="69" spans="1:2" x14ac:dyDescent="0.3">
      <c r="A69" t="s">
        <v>92</v>
      </c>
      <c r="B69" s="5">
        <v>2.2000000000000001E-3</v>
      </c>
    </row>
    <row r="70" spans="1:2" x14ac:dyDescent="0.3">
      <c r="A70" t="s">
        <v>93</v>
      </c>
      <c r="B70" s="5">
        <v>2.2000000000000001E-3</v>
      </c>
    </row>
    <row r="71" spans="1:2" x14ac:dyDescent="0.3">
      <c r="A71" t="s">
        <v>94</v>
      </c>
      <c r="B71" s="5">
        <v>2.2000000000000001E-3</v>
      </c>
    </row>
    <row r="72" spans="1:2" x14ac:dyDescent="0.3">
      <c r="A72" t="s">
        <v>95</v>
      </c>
      <c r="B72" s="5">
        <v>2.0999999999999999E-3</v>
      </c>
    </row>
    <row r="73" spans="1:2" x14ac:dyDescent="0.3">
      <c r="A73" t="s">
        <v>96</v>
      </c>
      <c r="B73" s="5">
        <v>2.0999999999999999E-3</v>
      </c>
    </row>
    <row r="74" spans="1:2" x14ac:dyDescent="0.3">
      <c r="A74" t="s">
        <v>97</v>
      </c>
      <c r="B74" s="5">
        <v>2.0999999999999999E-3</v>
      </c>
    </row>
    <row r="75" spans="1:2" x14ac:dyDescent="0.3">
      <c r="A75" t="s">
        <v>98</v>
      </c>
      <c r="B75" s="5">
        <v>2.0999999999999999E-3</v>
      </c>
    </row>
    <row r="76" spans="1:2" x14ac:dyDescent="0.3">
      <c r="A76" t="s">
        <v>99</v>
      </c>
      <c r="B76" s="5">
        <v>2.0999999999999999E-3</v>
      </c>
    </row>
    <row r="77" spans="1:2" x14ac:dyDescent="0.3">
      <c r="A77" t="s">
        <v>100</v>
      </c>
      <c r="B77" s="5">
        <v>2.0999999999999999E-3</v>
      </c>
    </row>
    <row r="78" spans="1:2" x14ac:dyDescent="0.3">
      <c r="A78" t="s">
        <v>101</v>
      </c>
      <c r="B78" s="5">
        <v>2E-3</v>
      </c>
    </row>
    <row r="79" spans="1:2" x14ac:dyDescent="0.3">
      <c r="A79" t="s">
        <v>102</v>
      </c>
      <c r="B79" s="5">
        <v>2E-3</v>
      </c>
    </row>
    <row r="80" spans="1:2" x14ac:dyDescent="0.3">
      <c r="A80" t="s">
        <v>103</v>
      </c>
      <c r="B80" s="5">
        <v>2E-3</v>
      </c>
    </row>
    <row r="81" spans="1:2" x14ac:dyDescent="0.3">
      <c r="A81" t="s">
        <v>104</v>
      </c>
      <c r="B81" s="5">
        <v>2E-3</v>
      </c>
    </row>
    <row r="82" spans="1:2" x14ac:dyDescent="0.3">
      <c r="A82" t="s">
        <v>105</v>
      </c>
      <c r="B82" s="5">
        <v>1.9E-3</v>
      </c>
    </row>
    <row r="83" spans="1:2" x14ac:dyDescent="0.3">
      <c r="A83" t="s">
        <v>106</v>
      </c>
      <c r="B83" s="5">
        <v>1.8E-3</v>
      </c>
    </row>
    <row r="84" spans="1:2" x14ac:dyDescent="0.3">
      <c r="A84" t="s">
        <v>107</v>
      </c>
      <c r="B84" s="5">
        <v>1.8E-3</v>
      </c>
    </row>
    <row r="85" spans="1:2" x14ac:dyDescent="0.3">
      <c r="A85" t="s">
        <v>108</v>
      </c>
      <c r="B85" s="5">
        <v>1.8E-3</v>
      </c>
    </row>
    <row r="86" spans="1:2" x14ac:dyDescent="0.3">
      <c r="A86" t="s">
        <v>109</v>
      </c>
      <c r="B86" s="5">
        <v>1.8E-3</v>
      </c>
    </row>
    <row r="87" spans="1:2" x14ac:dyDescent="0.3">
      <c r="A87" t="s">
        <v>110</v>
      </c>
      <c r="B87" s="5">
        <v>1.6999999999999999E-3</v>
      </c>
    </row>
    <row r="88" spans="1:2" x14ac:dyDescent="0.3">
      <c r="A88" t="s">
        <v>111</v>
      </c>
      <c r="B88" s="5">
        <v>1.6999999999999999E-3</v>
      </c>
    </row>
    <row r="89" spans="1:2" x14ac:dyDescent="0.3">
      <c r="A89" t="s">
        <v>112</v>
      </c>
      <c r="B89" s="5">
        <v>1.6999999999999999E-3</v>
      </c>
    </row>
    <row r="90" spans="1:2" x14ac:dyDescent="0.3">
      <c r="A90" t="s">
        <v>113</v>
      </c>
      <c r="B90" s="5">
        <v>1.6999999999999999E-3</v>
      </c>
    </row>
    <row r="91" spans="1:2" x14ac:dyDescent="0.3">
      <c r="A91" t="s">
        <v>114</v>
      </c>
      <c r="B91" s="5">
        <v>1.6000000000000001E-3</v>
      </c>
    </row>
    <row r="92" spans="1:2" x14ac:dyDescent="0.3">
      <c r="A92" t="s">
        <v>115</v>
      </c>
      <c r="B92" s="5">
        <v>1.6000000000000001E-3</v>
      </c>
    </row>
    <row r="93" spans="1:2" x14ac:dyDescent="0.3">
      <c r="A93" t="s">
        <v>116</v>
      </c>
      <c r="B93" s="5">
        <v>1.6000000000000001E-3</v>
      </c>
    </row>
    <row r="94" spans="1:2" x14ac:dyDescent="0.3">
      <c r="A94" t="s">
        <v>117</v>
      </c>
      <c r="B94" s="5">
        <v>1.5E-3</v>
      </c>
    </row>
    <row r="95" spans="1:2" x14ac:dyDescent="0.3">
      <c r="A95" t="s">
        <v>118</v>
      </c>
      <c r="B95" s="5">
        <v>1.4E-3</v>
      </c>
    </row>
    <row r="96" spans="1:2" x14ac:dyDescent="0.3">
      <c r="A96" t="s">
        <v>119</v>
      </c>
      <c r="B96" s="5">
        <v>1.4E-3</v>
      </c>
    </row>
    <row r="97" spans="1:2" x14ac:dyDescent="0.3">
      <c r="A97" t="s">
        <v>120</v>
      </c>
      <c r="B97" s="5">
        <v>1.4E-3</v>
      </c>
    </row>
    <row r="98" spans="1:2" x14ac:dyDescent="0.3">
      <c r="A98" t="s">
        <v>121</v>
      </c>
      <c r="B98" s="5">
        <v>1.4E-3</v>
      </c>
    </row>
    <row r="99" spans="1:2" x14ac:dyDescent="0.3">
      <c r="A99" t="s">
        <v>122</v>
      </c>
      <c r="B99" s="5">
        <v>1.4E-3</v>
      </c>
    </row>
    <row r="100" spans="1:2" x14ac:dyDescent="0.3">
      <c r="A100" t="s">
        <v>123</v>
      </c>
      <c r="B100" s="5">
        <v>1.4E-3</v>
      </c>
    </row>
    <row r="101" spans="1:2" x14ac:dyDescent="0.3">
      <c r="A101" t="s">
        <v>124</v>
      </c>
      <c r="B101" s="5">
        <v>1.2999999999999999E-3</v>
      </c>
    </row>
    <row r="102" spans="1:2" x14ac:dyDescent="0.3">
      <c r="A102" t="s">
        <v>125</v>
      </c>
      <c r="B102" s="5">
        <v>1.2999999999999999E-3</v>
      </c>
    </row>
    <row r="103" spans="1:2" x14ac:dyDescent="0.3">
      <c r="A103" t="s">
        <v>126</v>
      </c>
      <c r="B103" s="5">
        <v>1.2999999999999999E-3</v>
      </c>
    </row>
    <row r="104" spans="1:2" x14ac:dyDescent="0.3">
      <c r="A104" t="s">
        <v>127</v>
      </c>
      <c r="B104" s="5">
        <v>1.2999999999999999E-3</v>
      </c>
    </row>
    <row r="105" spans="1:2" x14ac:dyDescent="0.3">
      <c r="A105" t="s">
        <v>128</v>
      </c>
      <c r="B105" s="5">
        <v>1.2999999999999999E-3</v>
      </c>
    </row>
    <row r="106" spans="1:2" x14ac:dyDescent="0.3">
      <c r="A106" t="s">
        <v>129</v>
      </c>
      <c r="B106" s="5">
        <v>1.2999999999999999E-3</v>
      </c>
    </row>
    <row r="107" spans="1:2" x14ac:dyDescent="0.3">
      <c r="A107" t="s">
        <v>130</v>
      </c>
      <c r="B107" s="5">
        <v>1.2999999999999999E-3</v>
      </c>
    </row>
    <row r="108" spans="1:2" x14ac:dyDescent="0.3">
      <c r="A108" t="s">
        <v>131</v>
      </c>
      <c r="B108" s="5">
        <v>1.2999999999999999E-3</v>
      </c>
    </row>
    <row r="109" spans="1:2" x14ac:dyDescent="0.3">
      <c r="A109" t="s">
        <v>132</v>
      </c>
      <c r="B109" s="5">
        <v>1.2999999999999999E-3</v>
      </c>
    </row>
    <row r="110" spans="1:2" x14ac:dyDescent="0.3">
      <c r="A110" t="s">
        <v>133</v>
      </c>
      <c r="B110" s="5">
        <v>1.2999999999999999E-3</v>
      </c>
    </row>
    <row r="111" spans="1:2" x14ac:dyDescent="0.3">
      <c r="A111" t="s">
        <v>134</v>
      </c>
      <c r="B111" s="5">
        <v>1.1999999999999999E-3</v>
      </c>
    </row>
    <row r="112" spans="1:2" x14ac:dyDescent="0.3">
      <c r="A112" t="s">
        <v>135</v>
      </c>
      <c r="B112" s="5">
        <v>1.1999999999999999E-3</v>
      </c>
    </row>
    <row r="113" spans="1:2" x14ac:dyDescent="0.3">
      <c r="A113" t="s">
        <v>136</v>
      </c>
      <c r="B113" s="5">
        <v>1.1999999999999999E-3</v>
      </c>
    </row>
    <row r="114" spans="1:2" x14ac:dyDescent="0.3">
      <c r="A114" t="s">
        <v>137</v>
      </c>
      <c r="B114" s="5">
        <v>1.1999999999999999E-3</v>
      </c>
    </row>
    <row r="115" spans="1:2" x14ac:dyDescent="0.3">
      <c r="A115" t="s">
        <v>138</v>
      </c>
      <c r="B115" s="5">
        <v>1.1999999999999999E-3</v>
      </c>
    </row>
    <row r="116" spans="1:2" x14ac:dyDescent="0.3">
      <c r="A116" t="s">
        <v>139</v>
      </c>
      <c r="B116" s="5">
        <v>1.1999999999999999E-3</v>
      </c>
    </row>
    <row r="117" spans="1:2" x14ac:dyDescent="0.3">
      <c r="A117" t="s">
        <v>140</v>
      </c>
      <c r="B117" s="5">
        <v>1.1999999999999999E-3</v>
      </c>
    </row>
    <row r="118" spans="1:2" x14ac:dyDescent="0.3">
      <c r="A118" t="s">
        <v>141</v>
      </c>
      <c r="B118" s="5">
        <v>1.1999999999999999E-3</v>
      </c>
    </row>
    <row r="119" spans="1:2" x14ac:dyDescent="0.3">
      <c r="A119" t="s">
        <v>142</v>
      </c>
      <c r="B119" s="5">
        <v>1.1999999999999999E-3</v>
      </c>
    </row>
    <row r="120" spans="1:2" x14ac:dyDescent="0.3">
      <c r="A120" t="s">
        <v>143</v>
      </c>
      <c r="B120" s="5">
        <v>1.1000000000000001E-3</v>
      </c>
    </row>
    <row r="121" spans="1:2" x14ac:dyDescent="0.3">
      <c r="A121" t="s">
        <v>144</v>
      </c>
      <c r="B121" s="5">
        <v>1.1000000000000001E-3</v>
      </c>
    </row>
    <row r="122" spans="1:2" x14ac:dyDescent="0.3">
      <c r="A122" t="s">
        <v>145</v>
      </c>
      <c r="B122" s="5">
        <v>1.1000000000000001E-3</v>
      </c>
    </row>
    <row r="123" spans="1:2" x14ac:dyDescent="0.3">
      <c r="A123" t="s">
        <v>146</v>
      </c>
      <c r="B123" s="5">
        <v>1.1000000000000001E-3</v>
      </c>
    </row>
    <row r="124" spans="1:2" x14ac:dyDescent="0.3">
      <c r="A124" t="s">
        <v>147</v>
      </c>
      <c r="B124" s="5">
        <v>1.1000000000000001E-3</v>
      </c>
    </row>
    <row r="125" spans="1:2" x14ac:dyDescent="0.3">
      <c r="A125" t="s">
        <v>148</v>
      </c>
      <c r="B125" s="5">
        <v>1.1000000000000001E-3</v>
      </c>
    </row>
    <row r="126" spans="1:2" x14ac:dyDescent="0.3">
      <c r="A126" t="s">
        <v>149</v>
      </c>
      <c r="B126" s="5">
        <v>1E-3</v>
      </c>
    </row>
    <row r="127" spans="1:2" x14ac:dyDescent="0.3">
      <c r="A127" t="s">
        <v>150</v>
      </c>
      <c r="B127" s="5">
        <v>1E-3</v>
      </c>
    </row>
    <row r="128" spans="1:2" x14ac:dyDescent="0.3">
      <c r="A128" t="s">
        <v>151</v>
      </c>
      <c r="B128" s="5">
        <v>1E-3</v>
      </c>
    </row>
    <row r="129" spans="1:2" x14ac:dyDescent="0.3">
      <c r="A129" t="s">
        <v>152</v>
      </c>
      <c r="B129" s="5">
        <v>1E-3</v>
      </c>
    </row>
    <row r="130" spans="1:2" x14ac:dyDescent="0.3">
      <c r="A130" t="s">
        <v>153</v>
      </c>
      <c r="B130" s="5">
        <v>1E-3</v>
      </c>
    </row>
    <row r="131" spans="1:2" x14ac:dyDescent="0.3">
      <c r="A131" t="s">
        <v>154</v>
      </c>
      <c r="B131" s="5">
        <v>1E-3</v>
      </c>
    </row>
    <row r="132" spans="1:2" x14ac:dyDescent="0.3">
      <c r="A132" t="s">
        <v>155</v>
      </c>
      <c r="B132" s="5">
        <v>1E-3</v>
      </c>
    </row>
    <row r="133" spans="1:2" x14ac:dyDescent="0.3">
      <c r="A133" t="s">
        <v>156</v>
      </c>
      <c r="B133" s="5">
        <v>1E-3</v>
      </c>
    </row>
    <row r="134" spans="1:2" x14ac:dyDescent="0.3">
      <c r="A134" t="s">
        <v>157</v>
      </c>
      <c r="B134" s="5">
        <v>1E-3</v>
      </c>
    </row>
    <row r="135" spans="1:2" x14ac:dyDescent="0.3">
      <c r="A135" t="s">
        <v>158</v>
      </c>
      <c r="B135" s="5">
        <v>1E-3</v>
      </c>
    </row>
    <row r="136" spans="1:2" x14ac:dyDescent="0.3">
      <c r="A136" t="s">
        <v>159</v>
      </c>
      <c r="B136" s="5">
        <v>1E-3</v>
      </c>
    </row>
    <row r="137" spans="1:2" x14ac:dyDescent="0.3">
      <c r="A137" t="s">
        <v>160</v>
      </c>
      <c r="B137" s="5">
        <v>1E-3</v>
      </c>
    </row>
    <row r="138" spans="1:2" x14ac:dyDescent="0.3">
      <c r="A138" t="s">
        <v>161</v>
      </c>
      <c r="B138" s="5">
        <v>1E-3</v>
      </c>
    </row>
    <row r="139" spans="1:2" x14ac:dyDescent="0.3">
      <c r="A139" t="s">
        <v>162</v>
      </c>
      <c r="B139" s="5">
        <v>8.9999999999999998E-4</v>
      </c>
    </row>
    <row r="140" spans="1:2" x14ac:dyDescent="0.3">
      <c r="A140" t="s">
        <v>163</v>
      </c>
      <c r="B140" s="5">
        <v>8.9999999999999998E-4</v>
      </c>
    </row>
    <row r="141" spans="1:2" x14ac:dyDescent="0.3">
      <c r="A141" t="s">
        <v>164</v>
      </c>
      <c r="B141" s="5">
        <v>8.9999999999999998E-4</v>
      </c>
    </row>
    <row r="142" spans="1:2" x14ac:dyDescent="0.3">
      <c r="A142" t="s">
        <v>165</v>
      </c>
      <c r="B142" s="5">
        <v>8.9999999999999998E-4</v>
      </c>
    </row>
    <row r="143" spans="1:2" x14ac:dyDescent="0.3">
      <c r="A143" t="s">
        <v>166</v>
      </c>
      <c r="B143" s="5">
        <v>8.9999999999999998E-4</v>
      </c>
    </row>
    <row r="144" spans="1:2" x14ac:dyDescent="0.3">
      <c r="A144" t="s">
        <v>167</v>
      </c>
      <c r="B144" s="5">
        <v>8.9999999999999998E-4</v>
      </c>
    </row>
    <row r="145" spans="1:2" x14ac:dyDescent="0.3">
      <c r="A145" t="s">
        <v>168</v>
      </c>
      <c r="B145" s="5">
        <v>8.0000000000000004E-4</v>
      </c>
    </row>
    <row r="146" spans="1:2" x14ac:dyDescent="0.3">
      <c r="A146" t="s">
        <v>169</v>
      </c>
      <c r="B146" s="5">
        <v>8.0000000000000004E-4</v>
      </c>
    </row>
    <row r="147" spans="1:2" x14ac:dyDescent="0.3">
      <c r="A147" t="s">
        <v>170</v>
      </c>
      <c r="B147" s="5">
        <v>8.0000000000000004E-4</v>
      </c>
    </row>
    <row r="148" spans="1:2" x14ac:dyDescent="0.3">
      <c r="A148" t="s">
        <v>171</v>
      </c>
      <c r="B148" s="5">
        <v>8.0000000000000004E-4</v>
      </c>
    </row>
    <row r="149" spans="1:2" x14ac:dyDescent="0.3">
      <c r="A149" t="s">
        <v>172</v>
      </c>
      <c r="B149" s="5">
        <v>8.0000000000000004E-4</v>
      </c>
    </row>
    <row r="150" spans="1:2" x14ac:dyDescent="0.3">
      <c r="A150" t="s">
        <v>173</v>
      </c>
      <c r="B150" s="5">
        <v>8.0000000000000004E-4</v>
      </c>
    </row>
    <row r="151" spans="1:2" x14ac:dyDescent="0.3">
      <c r="A151" t="s">
        <v>174</v>
      </c>
      <c r="B151" s="5">
        <v>6.9999999999999999E-4</v>
      </c>
    </row>
    <row r="152" spans="1:2" x14ac:dyDescent="0.3">
      <c r="A152" t="s">
        <v>175</v>
      </c>
      <c r="B152" s="5">
        <v>6.9999999999999999E-4</v>
      </c>
    </row>
    <row r="153" spans="1:2" x14ac:dyDescent="0.3">
      <c r="A153" t="s">
        <v>176</v>
      </c>
      <c r="B153" s="5">
        <v>6.9999999999999999E-4</v>
      </c>
    </row>
    <row r="154" spans="1:2" x14ac:dyDescent="0.3">
      <c r="A154" t="s">
        <v>177</v>
      </c>
      <c r="B154" s="5">
        <v>6.9999999999999999E-4</v>
      </c>
    </row>
    <row r="155" spans="1:2" x14ac:dyDescent="0.3">
      <c r="A155" t="s">
        <v>178</v>
      </c>
      <c r="B155" s="5">
        <v>6.9999999999999999E-4</v>
      </c>
    </row>
    <row r="156" spans="1:2" x14ac:dyDescent="0.3">
      <c r="A156" t="s">
        <v>179</v>
      </c>
      <c r="B156" s="5">
        <v>6.9999999999999999E-4</v>
      </c>
    </row>
    <row r="157" spans="1:2" x14ac:dyDescent="0.3">
      <c r="A157" t="s">
        <v>180</v>
      </c>
      <c r="B157" s="5">
        <v>6.9999999999999999E-4</v>
      </c>
    </row>
    <row r="158" spans="1:2" x14ac:dyDescent="0.3">
      <c r="A158" t="s">
        <v>181</v>
      </c>
      <c r="B158" s="5">
        <v>6.9999999999999999E-4</v>
      </c>
    </row>
    <row r="159" spans="1:2" x14ac:dyDescent="0.3">
      <c r="A159" t="s">
        <v>182</v>
      </c>
      <c r="B159" s="5">
        <v>6.9999999999999999E-4</v>
      </c>
    </row>
    <row r="160" spans="1:2" x14ac:dyDescent="0.3">
      <c r="A160" t="s">
        <v>183</v>
      </c>
      <c r="B160" s="5">
        <v>6.9999999999999999E-4</v>
      </c>
    </row>
    <row r="161" spans="1:2" x14ac:dyDescent="0.3">
      <c r="A161" t="s">
        <v>184</v>
      </c>
      <c r="B161" s="5">
        <v>6.9999999999999999E-4</v>
      </c>
    </row>
    <row r="162" spans="1:2" x14ac:dyDescent="0.3">
      <c r="A162" t="s">
        <v>185</v>
      </c>
      <c r="B162" s="5">
        <v>6.9999999999999999E-4</v>
      </c>
    </row>
    <row r="163" spans="1:2" x14ac:dyDescent="0.3">
      <c r="A163" t="s">
        <v>186</v>
      </c>
      <c r="B163" s="5">
        <v>6.9999999999999999E-4</v>
      </c>
    </row>
    <row r="164" spans="1:2" x14ac:dyDescent="0.3">
      <c r="A164" t="s">
        <v>187</v>
      </c>
      <c r="B164" s="5">
        <v>6.9999999999999999E-4</v>
      </c>
    </row>
    <row r="165" spans="1:2" x14ac:dyDescent="0.3">
      <c r="A165" t="s">
        <v>188</v>
      </c>
      <c r="B165" s="5">
        <v>6.9999999999999999E-4</v>
      </c>
    </row>
    <row r="166" spans="1:2" x14ac:dyDescent="0.3">
      <c r="A166" t="s">
        <v>189</v>
      </c>
      <c r="B166" s="5">
        <v>6.9999999999999999E-4</v>
      </c>
    </row>
    <row r="167" spans="1:2" x14ac:dyDescent="0.3">
      <c r="A167" t="s">
        <v>190</v>
      </c>
      <c r="B167" s="5">
        <v>6.9999999999999999E-4</v>
      </c>
    </row>
    <row r="168" spans="1:2" x14ac:dyDescent="0.3">
      <c r="A168" t="s">
        <v>191</v>
      </c>
      <c r="B168" s="5">
        <v>5.9999999999999995E-4</v>
      </c>
    </row>
    <row r="169" spans="1:2" x14ac:dyDescent="0.3">
      <c r="A169" t="s">
        <v>192</v>
      </c>
      <c r="B169" s="5">
        <v>5.9999999999999995E-4</v>
      </c>
    </row>
    <row r="170" spans="1:2" x14ac:dyDescent="0.3">
      <c r="A170" t="s">
        <v>193</v>
      </c>
      <c r="B170" s="5">
        <v>5.9999999999999995E-4</v>
      </c>
    </row>
    <row r="171" spans="1:2" x14ac:dyDescent="0.3">
      <c r="A171" t="s">
        <v>194</v>
      </c>
      <c r="B171" s="5">
        <v>5.9999999999999995E-4</v>
      </c>
    </row>
    <row r="172" spans="1:2" x14ac:dyDescent="0.3">
      <c r="A172" t="s">
        <v>195</v>
      </c>
      <c r="B172" s="5">
        <v>5.9999999999999995E-4</v>
      </c>
    </row>
    <row r="173" spans="1:2" x14ac:dyDescent="0.3">
      <c r="A173" t="s">
        <v>196</v>
      </c>
      <c r="B173" s="5">
        <v>5.9999999999999995E-4</v>
      </c>
    </row>
    <row r="174" spans="1:2" x14ac:dyDescent="0.3">
      <c r="A174" t="s">
        <v>197</v>
      </c>
      <c r="B174" s="5">
        <v>5.9999999999999995E-4</v>
      </c>
    </row>
    <row r="175" spans="1:2" x14ac:dyDescent="0.3">
      <c r="A175" t="s">
        <v>198</v>
      </c>
      <c r="B175" s="5">
        <v>5.9999999999999995E-4</v>
      </c>
    </row>
    <row r="176" spans="1:2" x14ac:dyDescent="0.3">
      <c r="A176" t="s">
        <v>199</v>
      </c>
      <c r="B176" s="5">
        <v>5.9999999999999995E-4</v>
      </c>
    </row>
    <row r="177" spans="1:2" x14ac:dyDescent="0.3">
      <c r="A177" t="s">
        <v>200</v>
      </c>
      <c r="B177" s="5">
        <v>5.9999999999999995E-4</v>
      </c>
    </row>
    <row r="178" spans="1:2" x14ac:dyDescent="0.3">
      <c r="A178" t="s">
        <v>201</v>
      </c>
      <c r="B178" s="5">
        <v>5.9999999999999995E-4</v>
      </c>
    </row>
    <row r="179" spans="1:2" x14ac:dyDescent="0.3">
      <c r="A179" t="s">
        <v>202</v>
      </c>
      <c r="B179" s="5">
        <v>5.9999999999999995E-4</v>
      </c>
    </row>
    <row r="180" spans="1:2" x14ac:dyDescent="0.3">
      <c r="A180" t="s">
        <v>203</v>
      </c>
      <c r="B180" s="5">
        <v>5.9999999999999995E-4</v>
      </c>
    </row>
    <row r="181" spans="1:2" x14ac:dyDescent="0.3">
      <c r="A181" t="s">
        <v>204</v>
      </c>
      <c r="B181" s="5">
        <v>5.9999999999999995E-4</v>
      </c>
    </row>
    <row r="182" spans="1:2" x14ac:dyDescent="0.3">
      <c r="A182" t="s">
        <v>205</v>
      </c>
      <c r="B182" s="5">
        <v>5.9999999999999995E-4</v>
      </c>
    </row>
    <row r="183" spans="1:2" x14ac:dyDescent="0.3">
      <c r="A183" t="s">
        <v>206</v>
      </c>
      <c r="B183" s="5">
        <v>5.0000000000000001E-4</v>
      </c>
    </row>
    <row r="184" spans="1:2" x14ac:dyDescent="0.3">
      <c r="A184" t="s">
        <v>207</v>
      </c>
      <c r="B184" s="5">
        <v>5.0000000000000001E-4</v>
      </c>
    </row>
    <row r="185" spans="1:2" x14ac:dyDescent="0.3">
      <c r="A185" t="s">
        <v>208</v>
      </c>
      <c r="B185" s="5">
        <v>5.0000000000000001E-4</v>
      </c>
    </row>
    <row r="186" spans="1:2" x14ac:dyDescent="0.3">
      <c r="A186" t="s">
        <v>209</v>
      </c>
      <c r="B186" s="5">
        <v>5.0000000000000001E-4</v>
      </c>
    </row>
    <row r="187" spans="1:2" x14ac:dyDescent="0.3">
      <c r="A187" t="s">
        <v>210</v>
      </c>
      <c r="B187" s="5">
        <v>5.0000000000000001E-4</v>
      </c>
    </row>
    <row r="188" spans="1:2" x14ac:dyDescent="0.3">
      <c r="A188" t="s">
        <v>211</v>
      </c>
      <c r="B188" s="5">
        <v>5.0000000000000001E-4</v>
      </c>
    </row>
    <row r="189" spans="1:2" x14ac:dyDescent="0.3">
      <c r="A189" t="s">
        <v>212</v>
      </c>
      <c r="B189" s="5">
        <v>5.0000000000000001E-4</v>
      </c>
    </row>
    <row r="190" spans="1:2" x14ac:dyDescent="0.3">
      <c r="A190" t="s">
        <v>213</v>
      </c>
      <c r="B190" s="5">
        <v>5.0000000000000001E-4</v>
      </c>
    </row>
    <row r="191" spans="1:2" x14ac:dyDescent="0.3">
      <c r="A191" t="s">
        <v>214</v>
      </c>
      <c r="B191" s="5">
        <v>5.0000000000000001E-4</v>
      </c>
    </row>
    <row r="192" spans="1:2" x14ac:dyDescent="0.3">
      <c r="A192" t="s">
        <v>215</v>
      </c>
      <c r="B192" s="5">
        <v>5.0000000000000001E-4</v>
      </c>
    </row>
    <row r="193" spans="1:2" x14ac:dyDescent="0.3">
      <c r="A193" t="s">
        <v>216</v>
      </c>
      <c r="B193" s="5">
        <v>5.0000000000000001E-4</v>
      </c>
    </row>
    <row r="194" spans="1:2" x14ac:dyDescent="0.3">
      <c r="A194" t="s">
        <v>217</v>
      </c>
      <c r="B194" s="5">
        <v>5.0000000000000001E-4</v>
      </c>
    </row>
    <row r="195" spans="1:2" x14ac:dyDescent="0.3">
      <c r="A195" t="s">
        <v>218</v>
      </c>
      <c r="B195" s="5">
        <v>5.0000000000000001E-4</v>
      </c>
    </row>
    <row r="196" spans="1:2" x14ac:dyDescent="0.3">
      <c r="A196" t="s">
        <v>219</v>
      </c>
      <c r="B196" s="5">
        <v>5.0000000000000001E-4</v>
      </c>
    </row>
    <row r="197" spans="1:2" x14ac:dyDescent="0.3">
      <c r="A197" t="s">
        <v>220</v>
      </c>
      <c r="B197" s="5">
        <v>5.0000000000000001E-4</v>
      </c>
    </row>
    <row r="198" spans="1:2" x14ac:dyDescent="0.3">
      <c r="A198" t="s">
        <v>221</v>
      </c>
      <c r="B198" s="5">
        <v>5.0000000000000001E-4</v>
      </c>
    </row>
    <row r="199" spans="1:2" x14ac:dyDescent="0.3">
      <c r="A199" t="s">
        <v>222</v>
      </c>
      <c r="B199" s="5">
        <v>5.0000000000000001E-4</v>
      </c>
    </row>
    <row r="200" spans="1:2" x14ac:dyDescent="0.3">
      <c r="A200" t="s">
        <v>223</v>
      </c>
      <c r="B200" s="5">
        <v>4.0000000000000002E-4</v>
      </c>
    </row>
    <row r="201" spans="1:2" x14ac:dyDescent="0.3">
      <c r="A201" t="s">
        <v>224</v>
      </c>
      <c r="B201" s="5">
        <v>4.0000000000000002E-4</v>
      </c>
    </row>
    <row r="202" spans="1:2" x14ac:dyDescent="0.3">
      <c r="A202" t="s">
        <v>225</v>
      </c>
      <c r="B202" s="5">
        <v>4.0000000000000002E-4</v>
      </c>
    </row>
    <row r="203" spans="1:2" x14ac:dyDescent="0.3">
      <c r="A203" t="s">
        <v>226</v>
      </c>
      <c r="B203" s="5">
        <v>4.0000000000000002E-4</v>
      </c>
    </row>
    <row r="204" spans="1:2" x14ac:dyDescent="0.3">
      <c r="A204" t="s">
        <v>227</v>
      </c>
      <c r="B204" s="5">
        <v>4.0000000000000002E-4</v>
      </c>
    </row>
    <row r="205" spans="1:2" x14ac:dyDescent="0.3">
      <c r="A205" t="s">
        <v>228</v>
      </c>
      <c r="B205" s="5">
        <v>4.0000000000000002E-4</v>
      </c>
    </row>
    <row r="206" spans="1:2" x14ac:dyDescent="0.3">
      <c r="A206" t="s">
        <v>229</v>
      </c>
      <c r="B206" s="5">
        <v>4.0000000000000002E-4</v>
      </c>
    </row>
    <row r="207" spans="1:2" x14ac:dyDescent="0.3">
      <c r="A207" t="s">
        <v>230</v>
      </c>
      <c r="B207" s="5">
        <v>4.0000000000000002E-4</v>
      </c>
    </row>
    <row r="208" spans="1:2" x14ac:dyDescent="0.3">
      <c r="A208" t="s">
        <v>25</v>
      </c>
      <c r="B208" s="5">
        <v>4.0000000000000002E-4</v>
      </c>
    </row>
    <row r="209" spans="1:2" x14ac:dyDescent="0.3">
      <c r="A209" t="s">
        <v>231</v>
      </c>
      <c r="B209" s="5">
        <v>4.0000000000000002E-4</v>
      </c>
    </row>
    <row r="210" spans="1:2" x14ac:dyDescent="0.3">
      <c r="A210" t="s">
        <v>232</v>
      </c>
      <c r="B210" s="5">
        <v>4.0000000000000002E-4</v>
      </c>
    </row>
    <row r="211" spans="1:2" x14ac:dyDescent="0.3">
      <c r="A211" t="s">
        <v>233</v>
      </c>
      <c r="B211" s="5">
        <v>4.0000000000000002E-4</v>
      </c>
    </row>
    <row r="212" spans="1:2" x14ac:dyDescent="0.3">
      <c r="A212" t="s">
        <v>234</v>
      </c>
      <c r="B212" s="5">
        <v>4.0000000000000002E-4</v>
      </c>
    </row>
    <row r="213" spans="1:2" x14ac:dyDescent="0.3">
      <c r="A213" t="s">
        <v>235</v>
      </c>
      <c r="B213" s="5">
        <v>2.9999999999999997E-4</v>
      </c>
    </row>
    <row r="214" spans="1:2" x14ac:dyDescent="0.3">
      <c r="A214" t="s">
        <v>236</v>
      </c>
      <c r="B214" s="5">
        <v>2.9999999999999997E-4</v>
      </c>
    </row>
    <row r="215" spans="1:2" x14ac:dyDescent="0.3">
      <c r="A215" t="s">
        <v>237</v>
      </c>
      <c r="B215" s="5">
        <v>2.9999999999999997E-4</v>
      </c>
    </row>
    <row r="216" spans="1:2" x14ac:dyDescent="0.3">
      <c r="A216" t="s">
        <v>238</v>
      </c>
      <c r="B216" s="5">
        <v>2.9999999999999997E-4</v>
      </c>
    </row>
    <row r="217" spans="1:2" x14ac:dyDescent="0.3">
      <c r="A217" t="s">
        <v>239</v>
      </c>
      <c r="B217" s="5">
        <v>2.9999999999999997E-4</v>
      </c>
    </row>
    <row r="218" spans="1:2" x14ac:dyDescent="0.3">
      <c r="A218" t="s">
        <v>240</v>
      </c>
      <c r="B218" s="5">
        <v>2.9999999999999997E-4</v>
      </c>
    </row>
    <row r="219" spans="1:2" x14ac:dyDescent="0.3">
      <c r="A219" t="s">
        <v>241</v>
      </c>
      <c r="B219" s="5">
        <v>2.9999999999999997E-4</v>
      </c>
    </row>
    <row r="220" spans="1:2" x14ac:dyDescent="0.3">
      <c r="A220" t="s">
        <v>242</v>
      </c>
      <c r="B220" s="5">
        <v>2.9999999999999997E-4</v>
      </c>
    </row>
    <row r="221" spans="1:2" x14ac:dyDescent="0.3">
      <c r="A221" t="s">
        <v>243</v>
      </c>
      <c r="B221" s="5">
        <v>2.9999999999999997E-4</v>
      </c>
    </row>
    <row r="222" spans="1:2" x14ac:dyDescent="0.3">
      <c r="A222" t="s">
        <v>244</v>
      </c>
      <c r="B222" s="5">
        <v>2.9999999999999997E-4</v>
      </c>
    </row>
    <row r="223" spans="1:2" x14ac:dyDescent="0.3">
      <c r="A223" t="s">
        <v>245</v>
      </c>
      <c r="B223" s="5">
        <v>2.9999999999999997E-4</v>
      </c>
    </row>
    <row r="224" spans="1:2" x14ac:dyDescent="0.3">
      <c r="A224" t="s">
        <v>246</v>
      </c>
      <c r="B224" s="5">
        <v>2.9999999999999997E-4</v>
      </c>
    </row>
    <row r="225" spans="1:2" x14ac:dyDescent="0.3">
      <c r="A225" t="s">
        <v>247</v>
      </c>
      <c r="B225" s="5">
        <v>2.9999999999999997E-4</v>
      </c>
    </row>
    <row r="226" spans="1:2" x14ac:dyDescent="0.3">
      <c r="A226" t="s">
        <v>248</v>
      </c>
      <c r="B226" s="5">
        <v>2.9999999999999997E-4</v>
      </c>
    </row>
    <row r="227" spans="1:2" x14ac:dyDescent="0.3">
      <c r="A227" t="s">
        <v>249</v>
      </c>
      <c r="B227" s="5">
        <v>2.0000000000000001E-4</v>
      </c>
    </row>
    <row r="228" spans="1:2" x14ac:dyDescent="0.3">
      <c r="A228" t="s">
        <v>250</v>
      </c>
      <c r="B228" s="5">
        <v>2.0000000000000001E-4</v>
      </c>
    </row>
    <row r="229" spans="1:2" x14ac:dyDescent="0.3">
      <c r="A229" t="s">
        <v>251</v>
      </c>
      <c r="B229" s="5">
        <v>2.0000000000000001E-4</v>
      </c>
    </row>
    <row r="230" spans="1:2" x14ac:dyDescent="0.3">
      <c r="A230" t="s">
        <v>252</v>
      </c>
      <c r="B230" s="5">
        <v>2.0000000000000001E-4</v>
      </c>
    </row>
    <row r="231" spans="1:2" x14ac:dyDescent="0.3">
      <c r="A231" t="s">
        <v>253</v>
      </c>
      <c r="B231" s="5">
        <v>0</v>
      </c>
    </row>
  </sheetData>
  <autoFilter ref="A1:B1" xr:uid="{9C05F07C-DEC9-44D5-AF92-5969A978802B}">
    <sortState xmlns:xlrd2="http://schemas.microsoft.com/office/spreadsheetml/2017/richdata2" ref="A2:B231">
      <sortCondition descending="1" ref="B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729F2-C236-41DD-90D9-F424A83BA776}">
  <dimension ref="A1:D231"/>
  <sheetViews>
    <sheetView workbookViewId="0">
      <selection sqref="A1:XFD1"/>
    </sheetView>
  </sheetViews>
  <sheetFormatPr defaultRowHeight="14.4" x14ac:dyDescent="0.3"/>
  <cols>
    <col min="1" max="1" width="64.88671875" customWidth="1"/>
    <col min="2" max="3" width="40.44140625" customWidth="1"/>
    <col min="4" max="4" width="14.5546875" customWidth="1"/>
  </cols>
  <sheetData>
    <row r="1" spans="1:4" s="4" customFormat="1" x14ac:dyDescent="0.3">
      <c r="A1" s="4" t="s">
        <v>254</v>
      </c>
      <c r="B1" s="4" t="s">
        <v>256</v>
      </c>
      <c r="C1" s="4" t="s">
        <v>257</v>
      </c>
      <c r="D1" s="4" t="s">
        <v>255</v>
      </c>
    </row>
    <row r="2" spans="1:4" x14ac:dyDescent="0.3">
      <c r="A2" t="e" vm="1">
        <v>#VALUE!</v>
      </c>
      <c r="B2" t="str" cm="1">
        <f t="array" aca="1" ref="B2" ca="1">_FV(A2,"Industry")</f>
        <v>Computers, Phones &amp; Household Electronics</v>
      </c>
      <c r="C2" t="str">
        <f ca="1">_xlfn.XLOOKUP(B2,'[1]Sector Reference'!$A:$A,'[1]Sector Reference'!$B:$B,"na",0)</f>
        <v>Technology</v>
      </c>
      <c r="D2" s="5">
        <v>0.1124</v>
      </c>
    </row>
    <row r="3" spans="1:4" x14ac:dyDescent="0.3">
      <c r="A3" t="e" vm="2">
        <v>#VALUE!</v>
      </c>
      <c r="B3" t="str" cm="1">
        <f t="array" aca="1" ref="B3" ca="1">_FV(A3,"Industry")</f>
        <v>Semiconductors &amp; Semiconductor Equipment</v>
      </c>
      <c r="C3" t="str">
        <f ca="1">_xlfn.XLOOKUP(B3,'[1]Sector Reference'!$A:$A,'[1]Sector Reference'!$B:$B,"na",0)</f>
        <v>Semiconductors &amp; Semiconductor Equipment</v>
      </c>
      <c r="D3" s="5">
        <v>0.10349999999999999</v>
      </c>
    </row>
    <row r="4" spans="1:4" x14ac:dyDescent="0.3">
      <c r="A4" t="e" vm="3">
        <v>#VALUE!</v>
      </c>
      <c r="B4" t="str" cm="1">
        <f t="array" aca="1" ref="B4" ca="1">_FV(A4,"Industry")</f>
        <v>Software &amp; IT Services</v>
      </c>
      <c r="C4" t="str">
        <f ca="1">_xlfn.XLOOKUP(B4,'[1]Sector Reference'!$A:$A,'[1]Sector Reference'!$B:$B,"na",0)</f>
        <v>Technology</v>
      </c>
      <c r="D4" s="5">
        <v>9.2299999999999993E-2</v>
      </c>
    </row>
    <row r="5" spans="1:4" x14ac:dyDescent="0.3">
      <c r="A5" t="e" vm="4">
        <v>#VALUE!</v>
      </c>
      <c r="B5" t="str" cm="1">
        <f t="array" aca="1" ref="B5" ca="1">_FV(A5,"Industry")</f>
        <v>Diversified Retail</v>
      </c>
      <c r="C5" t="str">
        <f ca="1">_xlfn.XLOOKUP(B5,'[1]Sector Reference'!$A:$A,'[1]Sector Reference'!$B:$B,"na",0)</f>
        <v>Retail</v>
      </c>
      <c r="D5" s="5">
        <v>6.5000000000000002E-2</v>
      </c>
    </row>
    <row r="6" spans="1:4" x14ac:dyDescent="0.3">
      <c r="A6" t="e" vm="5">
        <v>#VALUE!</v>
      </c>
      <c r="B6" t="str" cm="1">
        <f t="array" aca="1" ref="B6" ca="1">_FV(A6,"Industry")</f>
        <v>Software &amp; IT Services</v>
      </c>
      <c r="C6" t="str">
        <f ca="1">_xlfn.XLOOKUP(B6,'[1]Sector Reference'!$A:$A,'[1]Sector Reference'!$B:$B,"na",0)</f>
        <v>Technology</v>
      </c>
      <c r="D6" s="5">
        <v>4.8800000000000003E-2</v>
      </c>
    </row>
    <row r="7" spans="1:4" x14ac:dyDescent="0.3">
      <c r="A7" t="e" vm="6">
        <v>#VALUE!</v>
      </c>
      <c r="B7" t="str" cm="1">
        <f t="array" aca="1" ref="B7" ca="1">_FV(A7,"Industry")</f>
        <v>Semiconductors &amp; Semiconductor Equipment</v>
      </c>
      <c r="C7" t="str">
        <f ca="1">_xlfn.XLOOKUP(B7,'[1]Sector Reference'!$A:$A,'[1]Sector Reference'!$B:$B,"na",0)</f>
        <v>Semiconductors &amp; Semiconductor Equipment</v>
      </c>
      <c r="D7" s="5">
        <v>3.3099999999999997E-2</v>
      </c>
    </row>
    <row r="8" spans="1:4" x14ac:dyDescent="0.3">
      <c r="A8" t="e" vm="7">
        <v>#VALUE!</v>
      </c>
      <c r="B8" t="str" cm="1">
        <f t="array" aca="1" ref="B8" ca="1">_FV(A8,"Industry")</f>
        <v>Software &amp; IT Services</v>
      </c>
      <c r="C8" t="str">
        <f ca="1">_xlfn.XLOOKUP(B8,'[1]Sector Reference'!$A:$A,'[1]Sector Reference'!$B:$B,"na",0)</f>
        <v>Technology</v>
      </c>
      <c r="D8" s="5">
        <v>3.2899999999999999E-2</v>
      </c>
    </row>
    <row r="9" spans="1:4" x14ac:dyDescent="0.3">
      <c r="A9" t="e" vm="8">
        <v>#VALUE!</v>
      </c>
      <c r="B9" t="str" cm="1">
        <f t="array" aca="1" ref="B9" ca="1">_FV(A9,"Industry")</f>
        <v>Automobiles &amp; Auto Parts</v>
      </c>
      <c r="C9" t="str">
        <f ca="1">_xlfn.XLOOKUP(B9,'[1]Sector Reference'!$A:$A,'[1]Sector Reference'!$B:$B,"na",0)</f>
        <v>Automobiles &amp; Auto Parts</v>
      </c>
      <c r="D9" s="5">
        <v>3.0200000000000001E-2</v>
      </c>
    </row>
    <row r="10" spans="1:4" x14ac:dyDescent="0.3">
      <c r="A10" t="e" vm="7">
        <v>#VALUE!</v>
      </c>
      <c r="B10" t="str" cm="1">
        <f t="array" aca="1" ref="B10" ca="1">_FV(A10,"Industry")</f>
        <v>Software &amp; IT Services</v>
      </c>
      <c r="C10" t="str">
        <f ca="1">_xlfn.XLOOKUP(B10,'[1]Sector Reference'!$A:$A,'[1]Sector Reference'!$B:$B,"na",0)</f>
        <v>Technology</v>
      </c>
      <c r="D10" s="5">
        <v>2.7E-2</v>
      </c>
    </row>
    <row r="11" spans="1:4" x14ac:dyDescent="0.3">
      <c r="A11" t="e" vm="9">
        <v>#VALUE!</v>
      </c>
      <c r="B11" t="str" cm="1">
        <f t="array" aca="1" ref="B11" ca="1">_FV(A11,"Industry")</f>
        <v>Pharmaceuticals</v>
      </c>
      <c r="C11" t="str">
        <f ca="1">_xlfn.XLOOKUP(B11,'[1]Sector Reference'!$A:$A,'[1]Sector Reference'!$B:$B,"na",0)</f>
        <v>Pharmaceuticals</v>
      </c>
      <c r="D11" s="5">
        <v>2.0199999999999999E-2</v>
      </c>
    </row>
    <row r="12" spans="1:4" x14ac:dyDescent="0.3">
      <c r="A12" t="e" vm="10">
        <v>#VALUE!</v>
      </c>
      <c r="B12" t="str" cm="1">
        <f t="array" aca="1" ref="B12" ca="1">_FV(A12,"Industry")</f>
        <v>Oil &amp; Gas</v>
      </c>
      <c r="C12" t="str">
        <f ca="1">_xlfn.XLOOKUP(B12,'[1]Sector Reference'!$A:$A,'[1]Sector Reference'!$B:$B,"na",0)</f>
        <v>Energy</v>
      </c>
      <c r="D12" s="5">
        <v>1.4500000000000001E-2</v>
      </c>
    </row>
    <row r="13" spans="1:4" x14ac:dyDescent="0.3">
      <c r="A13" t="e" vm="11">
        <v>#VALUE!</v>
      </c>
      <c r="B13" t="str" cm="1">
        <f t="array" aca="1" ref="B13" ca="1">_FV(A13,"Industry")</f>
        <v>Specialty Retailers</v>
      </c>
      <c r="C13" t="str">
        <f ca="1">_xlfn.XLOOKUP(B13,'[1]Sector Reference'!$A:$A,'[1]Sector Reference'!$B:$B,"na",0)</f>
        <v>Retail</v>
      </c>
      <c r="D13" s="5">
        <v>1.24E-2</v>
      </c>
    </row>
    <row r="14" spans="1:4" x14ac:dyDescent="0.3">
      <c r="A14" t="e" vm="12">
        <v>#VALUE!</v>
      </c>
      <c r="B14" t="str" cm="1">
        <f t="array" aca="1" ref="B14" ca="1">_FV(A14,"Industry")</f>
        <v>Personal &amp; Household Products &amp; Services</v>
      </c>
      <c r="C14" t="str">
        <f ca="1">_xlfn.XLOOKUP(B14,'[1]Sector Reference'!$A:$A,'[1]Sector Reference'!$B:$B,"na",0)</f>
        <v>Utilities</v>
      </c>
      <c r="D14" s="5">
        <v>1.17E-2</v>
      </c>
    </row>
    <row r="15" spans="1:4" x14ac:dyDescent="0.3">
      <c r="A15" t="e" vm="13">
        <v>#VALUE!</v>
      </c>
      <c r="B15" t="str" cm="1">
        <f t="array" aca="1" ref="B15" ca="1">_FV(A15,"Industry")</f>
        <v>Pharmaceuticals</v>
      </c>
      <c r="C15" t="str">
        <f ca="1">_xlfn.XLOOKUP(B15,'[1]Sector Reference'!$A:$A,'[1]Sector Reference'!$B:$B,"na",0)</f>
        <v>Pharmaceuticals</v>
      </c>
      <c r="D15" s="5">
        <v>1.1299999999999999E-2</v>
      </c>
    </row>
    <row r="16" spans="1:4" x14ac:dyDescent="0.3">
      <c r="A16" t="e" vm="14">
        <v>#VALUE!</v>
      </c>
      <c r="B16" t="str" cm="1">
        <f t="array" aca="1" ref="B16" ca="1">_FV(A16,"Industry")</f>
        <v>Pharmaceuticals</v>
      </c>
      <c r="C16" t="str">
        <f ca="1">_xlfn.XLOOKUP(B16,'[1]Sector Reference'!$A:$A,'[1]Sector Reference'!$B:$B,"na",0)</f>
        <v>Pharmaceuticals</v>
      </c>
      <c r="D16" s="5">
        <v>1.03E-2</v>
      </c>
    </row>
    <row r="17" spans="1:4" x14ac:dyDescent="0.3">
      <c r="A17" t="e" vm="15">
        <v>#VALUE!</v>
      </c>
      <c r="B17" t="str" cm="1">
        <f t="array" aca="1" ref="B17" ca="1">_FV(A17,"Industry")</f>
        <v>Software &amp; IT Services</v>
      </c>
      <c r="C17" t="str">
        <f ca="1">_xlfn.XLOOKUP(B17,'[1]Sector Reference'!$A:$A,'[1]Sector Reference'!$B:$B,"na",0)</f>
        <v>Technology</v>
      </c>
      <c r="D17" s="5">
        <v>9.4999999999999998E-3</v>
      </c>
    </row>
    <row r="18" spans="1:4" x14ac:dyDescent="0.3">
      <c r="A18" t="e" vm="16">
        <v>#VALUE!</v>
      </c>
      <c r="B18" t="str" cm="1">
        <f t="array" aca="1" ref="B18" ca="1">_FV(A18,"Industry")</f>
        <v>Software &amp; IT Services</v>
      </c>
      <c r="C18" t="str">
        <f ca="1">_xlfn.XLOOKUP(B18,'[1]Sector Reference'!$A:$A,'[1]Sector Reference'!$B:$B,"na",0)</f>
        <v>Technology</v>
      </c>
      <c r="D18" s="5">
        <v>8.5000000000000006E-3</v>
      </c>
    </row>
    <row r="19" spans="1:4" x14ac:dyDescent="0.3">
      <c r="A19" t="e" vm="17">
        <v>#VALUE!</v>
      </c>
      <c r="B19" t="str" cm="1">
        <f t="array" aca="1" ref="B19" ca="1">_FV(A19,"Industry")</f>
        <v>Communications &amp; Networking</v>
      </c>
      <c r="C19" t="str">
        <f ca="1">_xlfn.XLOOKUP(B19,'[1]Sector Reference'!$A:$A,'[1]Sector Reference'!$B:$B,"na",0)</f>
        <v>Communications</v>
      </c>
      <c r="D19" s="5">
        <v>7.9000000000000008E-3</v>
      </c>
    </row>
    <row r="20" spans="1:4" x14ac:dyDescent="0.3">
      <c r="A20" t="e" vm="18">
        <v>#VALUE!</v>
      </c>
      <c r="B20" t="str" cm="1">
        <f t="array" aca="1" ref="B20" ca="1">_FV(A20,"Industry")</f>
        <v>Software &amp; IT Services</v>
      </c>
      <c r="C20" t="str">
        <f ca="1">_xlfn.XLOOKUP(B20,'[1]Sector Reference'!$A:$A,'[1]Sector Reference'!$B:$B,"na",0)</f>
        <v>Technology</v>
      </c>
      <c r="D20" s="5">
        <v>7.3000000000000001E-3</v>
      </c>
    </row>
    <row r="21" spans="1:4" x14ac:dyDescent="0.3">
      <c r="A21" t="e" vm="19">
        <v>#VALUE!</v>
      </c>
      <c r="B21" t="str" cm="1">
        <f t="array" aca="1" ref="B21" ca="1">_FV(A21,"Industry")</f>
        <v>Healthcare Equipment &amp; Supplies</v>
      </c>
      <c r="C21" t="str">
        <f ca="1">_xlfn.XLOOKUP(B21,'[1]Sector Reference'!$A:$A,'[1]Sector Reference'!$B:$B,"na",0)</f>
        <v>Healthcare</v>
      </c>
      <c r="D21" s="5">
        <v>6.8999999999999999E-3</v>
      </c>
    </row>
    <row r="22" spans="1:4" x14ac:dyDescent="0.3">
      <c r="A22" t="e" vm="20">
        <v>#VALUE!</v>
      </c>
      <c r="B22" t="str" cm="1">
        <f t="array" aca="1" ref="B22" ca="1">_FV(A22,"Industry")</f>
        <v>Chemicals</v>
      </c>
      <c r="C22" t="str">
        <f ca="1">_xlfn.XLOOKUP(B22,'[1]Sector Reference'!$A:$A,'[1]Sector Reference'!$B:$B,"na",0)</f>
        <v>Chemicals</v>
      </c>
      <c r="D22" s="5">
        <v>6.6E-3</v>
      </c>
    </row>
    <row r="23" spans="1:4" x14ac:dyDescent="0.3">
      <c r="A23" t="e" vm="21">
        <v>#VALUE!</v>
      </c>
      <c r="B23" t="str" cm="1">
        <f t="array" aca="1" ref="B23" ca="1">_FV(A23,"Industry")</f>
        <v>Healthcare Equipment &amp; Supplies</v>
      </c>
      <c r="C23" t="str">
        <f ca="1">_xlfn.XLOOKUP(B23,'[1]Sector Reference'!$A:$A,'[1]Sector Reference'!$B:$B,"na",0)</f>
        <v>Healthcare</v>
      </c>
      <c r="D23" s="5">
        <v>6.4000000000000003E-3</v>
      </c>
    </row>
    <row r="24" spans="1:4" x14ac:dyDescent="0.3">
      <c r="A24" t="e" vm="22">
        <v>#VALUE!</v>
      </c>
      <c r="B24" t="str" cm="1">
        <f t="array" aca="1" ref="B24" ca="1">_FV(A24,"Industry")</f>
        <v>Pharmaceuticals</v>
      </c>
      <c r="C24" t="str">
        <f ca="1">_xlfn.XLOOKUP(B24,'[1]Sector Reference'!$A:$A,'[1]Sector Reference'!$B:$B,"na",0)</f>
        <v>Pharmaceuticals</v>
      </c>
      <c r="D24" s="5">
        <v>6.4000000000000003E-3</v>
      </c>
    </row>
    <row r="25" spans="1:4" x14ac:dyDescent="0.3">
      <c r="A25" t="e" vm="23">
        <v>#VALUE!</v>
      </c>
      <c r="B25" t="str" cm="1">
        <f t="array" aca="1" ref="B25" ca="1">_FV(A25,"Industry")</f>
        <v>Healthcare Equipment &amp; Supplies</v>
      </c>
      <c r="C25" t="str">
        <f ca="1">_xlfn.XLOOKUP(B25,'[1]Sector Reference'!$A:$A,'[1]Sector Reference'!$B:$B,"na",0)</f>
        <v>Healthcare</v>
      </c>
      <c r="D25" s="5">
        <v>6.1999999999999998E-3</v>
      </c>
    </row>
    <row r="26" spans="1:4" x14ac:dyDescent="0.3">
      <c r="A26" t="e" vm="24">
        <v>#VALUE!</v>
      </c>
      <c r="B26" t="str" cm="1">
        <f t="array" aca="1" ref="B26" ca="1">_FV(A26,"Industry")</f>
        <v>Software &amp; IT Services</v>
      </c>
      <c r="C26" t="str">
        <f ca="1">_xlfn.XLOOKUP(B26,'[1]Sector Reference'!$A:$A,'[1]Sector Reference'!$B:$B,"na",0)</f>
        <v>Technology</v>
      </c>
      <c r="D26" s="5">
        <v>6.1000000000000004E-3</v>
      </c>
    </row>
    <row r="27" spans="1:4" x14ac:dyDescent="0.3">
      <c r="A27" t="e" vm="25">
        <v>#VALUE!</v>
      </c>
      <c r="B27" t="str" cm="1">
        <f t="array" aca="1" ref="B27" ca="1">_FV(A27,"Industry")</f>
        <v>Software &amp; IT Services</v>
      </c>
      <c r="C27" t="str">
        <f ca="1">_xlfn.XLOOKUP(B27,'[1]Sector Reference'!$A:$A,'[1]Sector Reference'!$B:$B,"na",0)</f>
        <v>Technology</v>
      </c>
      <c r="D27" s="5">
        <v>6.1000000000000004E-3</v>
      </c>
    </row>
    <row r="28" spans="1:4" x14ac:dyDescent="0.3">
      <c r="A28" t="e" vm="26">
        <v>#VALUE!</v>
      </c>
      <c r="B28" t="str" cm="1">
        <f t="array" aca="1" ref="B28" ca="1">_FV(A28,"Industry")</f>
        <v>Beverages</v>
      </c>
      <c r="C28" t="str">
        <f ca="1">_xlfn.XLOOKUP(B28,'[1]Sector Reference'!$A:$A,'[1]Sector Reference'!$B:$B,"na",0)</f>
        <v>Consumer Discretionary</v>
      </c>
      <c r="D28" s="5">
        <v>6.0000000000000001E-3</v>
      </c>
    </row>
    <row r="29" spans="1:4" x14ac:dyDescent="0.3">
      <c r="A29" t="e" vm="27">
        <v>#VALUE!</v>
      </c>
      <c r="B29" t="str" cm="1">
        <f t="array" aca="1" ref="B29" ca="1">_FV(A29,"Industry")</f>
        <v>Semiconductors &amp; Semiconductor Equipment</v>
      </c>
      <c r="C29" t="str">
        <f ca="1">_xlfn.XLOOKUP(B29,'[1]Sector Reference'!$A:$A,'[1]Sector Reference'!$B:$B,"na",0)</f>
        <v>Semiconductors &amp; Semiconductor Equipment</v>
      </c>
      <c r="D29" s="5">
        <v>5.7999999999999996E-3</v>
      </c>
    </row>
    <row r="30" spans="1:4" x14ac:dyDescent="0.3">
      <c r="A30" t="e" vm="28">
        <v>#VALUE!</v>
      </c>
      <c r="B30" t="str" cm="1">
        <f t="array" aca="1" ref="B30" ca="1">_FV(A30,"Industry")</f>
        <v>Semiconductors &amp; Semiconductor Equipment</v>
      </c>
      <c r="C30" t="str">
        <f ca="1">_xlfn.XLOOKUP(B30,'[1]Sector Reference'!$A:$A,'[1]Sector Reference'!$B:$B,"na",0)</f>
        <v>Semiconductors &amp; Semiconductor Equipment</v>
      </c>
      <c r="D30" s="5">
        <v>5.5999999999999999E-3</v>
      </c>
    </row>
    <row r="31" spans="1:4" x14ac:dyDescent="0.3">
      <c r="A31" t="e" vm="29">
        <v>#VALUE!</v>
      </c>
      <c r="B31" t="str" cm="1">
        <f t="array" aca="1" ref="B31" ca="1">_FV(A31,"Industry")</f>
        <v>Semiconductors &amp; Semiconductor Equipment</v>
      </c>
      <c r="C31" t="str">
        <f ca="1">_xlfn.XLOOKUP(B31,'[1]Sector Reference'!$A:$A,'[1]Sector Reference'!$B:$B,"na",0)</f>
        <v>Semiconductors &amp; Semiconductor Equipment</v>
      </c>
      <c r="D31" s="5">
        <v>5.1000000000000004E-3</v>
      </c>
    </row>
    <row r="32" spans="1:4" x14ac:dyDescent="0.3">
      <c r="A32" t="e" vm="30">
        <v>#VALUE!</v>
      </c>
      <c r="B32" t="str" cm="1">
        <f t="array" aca="1" ref="B32" ca="1">_FV(A32,"Industry")</f>
        <v>Software &amp; IT Services</v>
      </c>
      <c r="C32" t="str">
        <f ca="1">_xlfn.XLOOKUP(B32,'[1]Sector Reference'!$A:$A,'[1]Sector Reference'!$B:$B,"na",0)</f>
        <v>Technology</v>
      </c>
      <c r="D32" s="5">
        <v>5.1000000000000004E-3</v>
      </c>
    </row>
    <row r="33" spans="1:4" x14ac:dyDescent="0.3">
      <c r="A33" t="e" vm="31">
        <v>#VALUE!</v>
      </c>
      <c r="B33" t="str" cm="1">
        <f t="array" aca="1" ref="B33" ca="1">_FV(A33,"Industry")</f>
        <v>Hotels &amp; Entertainment Services</v>
      </c>
      <c r="C33" t="str">
        <f ca="1">_xlfn.XLOOKUP(B33,'[1]Sector Reference'!$A:$A,'[1]Sector Reference'!$B:$B,"na",0)</f>
        <v>Real Estate</v>
      </c>
      <c r="D33" s="5">
        <v>5.0000000000000001E-3</v>
      </c>
    </row>
    <row r="34" spans="1:4" x14ac:dyDescent="0.3">
      <c r="A34" t="e" vm="32">
        <v>#VALUE!</v>
      </c>
      <c r="B34" t="str" cm="1">
        <f t="array" aca="1" ref="B34" ca="1">_FV(A34,"Industry")</f>
        <v>Healthcare Equipment &amp; Supplies</v>
      </c>
      <c r="C34" t="str">
        <f ca="1">_xlfn.XLOOKUP(B34,'[1]Sector Reference'!$A:$A,'[1]Sector Reference'!$B:$B,"na",0)</f>
        <v>Healthcare</v>
      </c>
      <c r="D34" s="5">
        <v>4.7999999999999996E-3</v>
      </c>
    </row>
    <row r="35" spans="1:4" x14ac:dyDescent="0.3">
      <c r="A35" t="e" vm="33">
        <v>#VALUE!</v>
      </c>
      <c r="B35" t="str" cm="1">
        <f t="array" aca="1" ref="B35" ca="1">_FV(A35,"Industry")</f>
        <v>Freight &amp; Logistics Services</v>
      </c>
      <c r="C35" t="str">
        <f ca="1">_xlfn.XLOOKUP(B35,'[1]Sector Reference'!$A:$A,'[1]Sector Reference'!$B:$B,"na",0)</f>
        <v>Real Estate</v>
      </c>
      <c r="D35" s="5">
        <v>4.5999999999999999E-3</v>
      </c>
    </row>
    <row r="36" spans="1:4" x14ac:dyDescent="0.3">
      <c r="A36" t="e" vm="34">
        <v>#VALUE!</v>
      </c>
      <c r="B36" t="str" cm="1">
        <f t="array" aca="1" ref="B36" ca="1">_FV(A36,"Industry")</f>
        <v>Specialty Retailers</v>
      </c>
      <c r="C36" t="str">
        <f ca="1">_xlfn.XLOOKUP(B36,'[1]Sector Reference'!$A:$A,'[1]Sector Reference'!$B:$B,"na",0)</f>
        <v>Retail</v>
      </c>
      <c r="D36" s="5">
        <v>4.3E-3</v>
      </c>
    </row>
    <row r="37" spans="1:4" x14ac:dyDescent="0.3">
      <c r="A37" t="e" vm="35">
        <v>#VALUE!</v>
      </c>
      <c r="B37" t="str" cm="1">
        <f t="array" aca="1" ref="B37" ca="1">_FV(A37,"Industry")</f>
        <v>Diversified Retail</v>
      </c>
      <c r="C37" t="str">
        <f ca="1">_xlfn.XLOOKUP(B37,'[1]Sector Reference'!$A:$A,'[1]Sector Reference'!$B:$B,"na",0)</f>
        <v>Retail</v>
      </c>
      <c r="D37" s="5">
        <v>4.3E-3</v>
      </c>
    </row>
    <row r="38" spans="1:4" x14ac:dyDescent="0.3">
      <c r="A38" t="e" vm="36">
        <v>#VALUE!</v>
      </c>
      <c r="B38" t="str" cm="1">
        <f t="array" aca="1" ref="B38" ca="1">_FV(A38,"Industry")</f>
        <v>Semiconductors &amp; Semiconductor Equipment</v>
      </c>
      <c r="C38" t="str">
        <f ca="1">_xlfn.XLOOKUP(B38,'[1]Sector Reference'!$A:$A,'[1]Sector Reference'!$B:$B,"na",0)</f>
        <v>Semiconductors &amp; Semiconductor Equipment</v>
      </c>
      <c r="D38" s="5">
        <v>4.1999999999999997E-3</v>
      </c>
    </row>
    <row r="39" spans="1:4" x14ac:dyDescent="0.3">
      <c r="A39" t="e" vm="37">
        <v>#VALUE!</v>
      </c>
      <c r="B39" t="str" cm="1">
        <f t="array" aca="1" ref="B39" ca="1">_FV(A39,"Industry")</f>
        <v>Healthcare Equipment &amp; Supplies</v>
      </c>
      <c r="C39" t="str">
        <f ca="1">_xlfn.XLOOKUP(B39,'[1]Sector Reference'!$A:$A,'[1]Sector Reference'!$B:$B,"na",0)</f>
        <v>Healthcare</v>
      </c>
      <c r="D39" s="5">
        <v>4.0000000000000001E-3</v>
      </c>
    </row>
    <row r="40" spans="1:4" x14ac:dyDescent="0.3">
      <c r="A40" t="e" vm="38">
        <v>#VALUE!</v>
      </c>
      <c r="B40" t="str" cm="1">
        <f t="array" aca="1" ref="B40" ca="1">_FV(A40,"Industry")</f>
        <v>Consumer Goods Conglomerates</v>
      </c>
      <c r="C40" t="str">
        <f ca="1">_xlfn.XLOOKUP(B40,'[1]Sector Reference'!$A:$A,'[1]Sector Reference'!$B:$B,"na",0)</f>
        <v>Consumer Discretionary</v>
      </c>
      <c r="D40" s="5">
        <v>4.0000000000000001E-3</v>
      </c>
    </row>
    <row r="41" spans="1:4" x14ac:dyDescent="0.3">
      <c r="A41" t="e" vm="39">
        <v>#VALUE!</v>
      </c>
      <c r="B41" t="str" cm="1">
        <f t="array" aca="1" ref="B41" ca="1">_FV(A41,"Industry")</f>
        <v>Software &amp; IT Services</v>
      </c>
      <c r="C41" t="str">
        <f ca="1">_xlfn.XLOOKUP(B41,'[1]Sector Reference'!$A:$A,'[1]Sector Reference'!$B:$B,"na",0)</f>
        <v>Technology</v>
      </c>
      <c r="D41" s="5">
        <v>4.0000000000000001E-3</v>
      </c>
    </row>
    <row r="42" spans="1:4" x14ac:dyDescent="0.3">
      <c r="A42" t="e" vm="40">
        <v>#VALUE!</v>
      </c>
      <c r="B42" t="str" cm="1">
        <f t="array" aca="1" ref="B42" ca="1">_FV(A42,"Industry")</f>
        <v>Healthcare Equipment &amp; Supplies</v>
      </c>
      <c r="C42" t="str">
        <f ca="1">_xlfn.XLOOKUP(B42,'[1]Sector Reference'!$A:$A,'[1]Sector Reference'!$B:$B,"na",0)</f>
        <v>Healthcare</v>
      </c>
      <c r="D42" s="5">
        <v>4.0000000000000001E-3</v>
      </c>
    </row>
    <row r="43" spans="1:4" x14ac:dyDescent="0.3">
      <c r="A43" t="e" vm="41">
        <v>#VALUE!</v>
      </c>
      <c r="B43" t="str" cm="1">
        <f t="array" aca="1" ref="B43" ca="1">_FV(A43,"Industry")</f>
        <v>Pharmaceuticals</v>
      </c>
      <c r="C43" t="str">
        <f ca="1">_xlfn.XLOOKUP(B43,'[1]Sector Reference'!$A:$A,'[1]Sector Reference'!$B:$B,"na",0)</f>
        <v>Pharmaceuticals</v>
      </c>
      <c r="D43" s="5">
        <v>3.8999999999999998E-3</v>
      </c>
    </row>
    <row r="44" spans="1:4" x14ac:dyDescent="0.3">
      <c r="A44" t="e" vm="42">
        <v>#VALUE!</v>
      </c>
      <c r="B44" t="str" cm="1">
        <f t="array" aca="1" ref="B44" ca="1">_FV(A44,"Industry")</f>
        <v>Oil &amp; Gas</v>
      </c>
      <c r="C44" t="str">
        <f ca="1">_xlfn.XLOOKUP(B44,'[1]Sector Reference'!$A:$A,'[1]Sector Reference'!$B:$B,"na",0)</f>
        <v>Energy</v>
      </c>
      <c r="D44" s="5">
        <v>3.8E-3</v>
      </c>
    </row>
    <row r="45" spans="1:4" x14ac:dyDescent="0.3">
      <c r="A45" t="e" vm="43">
        <v>#VALUE!</v>
      </c>
      <c r="B45" t="str" cm="1">
        <f t="array" aca="1" ref="B45" ca="1">_FV(A45,"Industry")</f>
        <v>Machinery, Equipment &amp; Components</v>
      </c>
      <c r="C45" t="str">
        <f ca="1">_xlfn.XLOOKUP(B45,'[1]Sector Reference'!$A:$A,'[1]Sector Reference'!$B:$B,"na",0)</f>
        <v>Utilities</v>
      </c>
      <c r="D45" s="5">
        <v>3.7000000000000002E-3</v>
      </c>
    </row>
    <row r="46" spans="1:4" x14ac:dyDescent="0.3">
      <c r="A46" t="e" vm="44">
        <v>#VALUE!</v>
      </c>
      <c r="B46" t="str" cm="1">
        <f t="array" aca="1" ref="B46" ca="1">_FV(A46,"Industry")</f>
        <v>Healthcare Equipment &amp; Supplies</v>
      </c>
      <c r="C46" t="str">
        <f ca="1">_xlfn.XLOOKUP(B46,'[1]Sector Reference'!$A:$A,'[1]Sector Reference'!$B:$B,"na",0)</f>
        <v>Healthcare</v>
      </c>
      <c r="D46" s="5">
        <v>3.5999999999999999E-3</v>
      </c>
    </row>
    <row r="47" spans="1:4" x14ac:dyDescent="0.3">
      <c r="A47" t="e" vm="45">
        <v>#VALUE!</v>
      </c>
      <c r="B47" t="str" cm="1">
        <f t="array" aca="1" ref="B47" ca="1">_FV(A47,"Industry")</f>
        <v>Communications &amp; Networking</v>
      </c>
      <c r="C47" t="str">
        <f ca="1">_xlfn.XLOOKUP(B47,'[1]Sector Reference'!$A:$A,'[1]Sector Reference'!$B:$B,"na",0)</f>
        <v>Communications</v>
      </c>
      <c r="D47" s="5">
        <v>3.3999999999999998E-3</v>
      </c>
    </row>
    <row r="48" spans="1:4" x14ac:dyDescent="0.3">
      <c r="A48" t="e" vm="46">
        <v>#VALUE!</v>
      </c>
      <c r="B48" t="str" cm="1">
        <f t="array" aca="1" ref="B48" ca="1">_FV(A48,"Industry")</f>
        <v>Residential &amp; Commercial REIT</v>
      </c>
      <c r="C48" t="str">
        <f ca="1">_xlfn.XLOOKUP(B48,'[1]Sector Reference'!$A:$A,'[1]Sector Reference'!$B:$B,"na",0)</f>
        <v>Real Estate</v>
      </c>
      <c r="D48" s="5">
        <v>3.3999999999999998E-3</v>
      </c>
    </row>
    <row r="49" spans="1:4" x14ac:dyDescent="0.3">
      <c r="A49" t="e" vm="47">
        <v>#VALUE!</v>
      </c>
      <c r="B49" t="str" cm="1">
        <f t="array" aca="1" ref="B49" ca="1">_FV(A49,"Industry")</f>
        <v>Semiconductors &amp; Semiconductor Equipment</v>
      </c>
      <c r="C49" t="str">
        <f ca="1">_xlfn.XLOOKUP(B49,'[1]Sector Reference'!$A:$A,'[1]Sector Reference'!$B:$B,"na",0)</f>
        <v>Semiconductors &amp; Semiconductor Equipment</v>
      </c>
      <c r="D49" s="5">
        <v>3.3E-3</v>
      </c>
    </row>
    <row r="50" spans="1:4" x14ac:dyDescent="0.3">
      <c r="A50" t="e" vm="48">
        <v>#VALUE!</v>
      </c>
      <c r="B50" t="str" cm="1">
        <f t="array" aca="1" ref="B50" ca="1">_FV(A50,"Industry")</f>
        <v>Semiconductors &amp; Semiconductor Equipment</v>
      </c>
      <c r="C50" t="str">
        <f ca="1">_xlfn.XLOOKUP(B50,'[1]Sector Reference'!$A:$A,'[1]Sector Reference'!$B:$B,"na",0)</f>
        <v>Semiconductors &amp; Semiconductor Equipment</v>
      </c>
      <c r="D50" s="5">
        <v>3.2000000000000002E-3</v>
      </c>
    </row>
    <row r="51" spans="1:4" x14ac:dyDescent="0.3">
      <c r="A51" t="e" vm="49">
        <v>#VALUE!</v>
      </c>
      <c r="B51" t="str" cm="1">
        <f t="array" aca="1" ref="B51" ca="1">_FV(A51,"Industry")</f>
        <v>Semiconductors &amp; Semiconductor Equipment</v>
      </c>
      <c r="C51" t="str">
        <f ca="1">_xlfn.XLOOKUP(B51,'[1]Sector Reference'!$A:$A,'[1]Sector Reference'!$B:$B,"na",0)</f>
        <v>Semiconductors &amp; Semiconductor Equipment</v>
      </c>
      <c r="D51" s="5">
        <v>3.2000000000000002E-3</v>
      </c>
    </row>
    <row r="52" spans="1:4" x14ac:dyDescent="0.3">
      <c r="A52" t="e" vm="50">
        <v>#VALUE!</v>
      </c>
      <c r="B52" t="str" cm="1">
        <f t="array" aca="1" ref="B52" ca="1">_FV(A52,"Industry")</f>
        <v>Electrical Utilities &amp; IPPs</v>
      </c>
      <c r="C52" t="str">
        <f ca="1">_xlfn.XLOOKUP(B52,'[1]Sector Reference'!$A:$A,'[1]Sector Reference'!$B:$B,"na",0)</f>
        <v>Technology</v>
      </c>
      <c r="D52" s="5">
        <v>3.0000000000000001E-3</v>
      </c>
    </row>
    <row r="53" spans="1:4" x14ac:dyDescent="0.3">
      <c r="A53" t="e" vm="51">
        <v>#VALUE!</v>
      </c>
      <c r="B53" t="str" cm="1">
        <f t="array" aca="1" ref="B53" ca="1">_FV(A53,"Industry")</f>
        <v>Semiconductors &amp; Semiconductor Equipment</v>
      </c>
      <c r="C53" t="str">
        <f ca="1">_xlfn.XLOOKUP(B53,'[1]Sector Reference'!$A:$A,'[1]Sector Reference'!$B:$B,"na",0)</f>
        <v>Semiconductors &amp; Semiconductor Equipment</v>
      </c>
      <c r="D53" s="5">
        <v>3.0000000000000001E-3</v>
      </c>
    </row>
    <row r="54" spans="1:4" x14ac:dyDescent="0.3">
      <c r="A54" t="e" vm="52">
        <v>#VALUE!</v>
      </c>
      <c r="B54" t="str" cm="1">
        <f t="array" aca="1" ref="B54" ca="1">_FV(A54,"Industry")</f>
        <v>Residential &amp; Commercial REIT</v>
      </c>
      <c r="C54" t="str">
        <f ca="1">_xlfn.XLOOKUP(B54,'[1]Sector Reference'!$A:$A,'[1]Sector Reference'!$B:$B,"na",0)</f>
        <v>Real Estate</v>
      </c>
      <c r="D54" s="5">
        <v>2.7000000000000001E-3</v>
      </c>
    </row>
    <row r="55" spans="1:4" x14ac:dyDescent="0.3">
      <c r="A55" t="e" vm="53">
        <v>#VALUE!</v>
      </c>
      <c r="B55" t="str" cm="1">
        <f t="array" aca="1" ref="B55" ca="1">_FV(A55,"Industry")</f>
        <v>Machinery, Equipment &amp; Components</v>
      </c>
      <c r="C55" t="str">
        <f ca="1">_xlfn.XLOOKUP(B55,'[1]Sector Reference'!$A:$A,'[1]Sector Reference'!$B:$B,"na",0)</f>
        <v>Utilities</v>
      </c>
      <c r="D55" s="5">
        <v>2.7000000000000001E-3</v>
      </c>
    </row>
    <row r="56" spans="1:4" x14ac:dyDescent="0.3">
      <c r="A56" t="e" vm="54">
        <v>#VALUE!</v>
      </c>
      <c r="B56" t="str" cm="1">
        <f t="array" aca="1" ref="B56" ca="1">_FV(A56,"Industry")</f>
        <v>Textiles &amp; Apparel</v>
      </c>
      <c r="C56" t="str">
        <f ca="1">_xlfn.XLOOKUP(B56,'[1]Sector Reference'!$A:$A,'[1]Sector Reference'!$B:$B,"na",0)</f>
        <v>Utilities</v>
      </c>
      <c r="D56" s="5">
        <v>2.5999999999999999E-3</v>
      </c>
    </row>
    <row r="57" spans="1:4" x14ac:dyDescent="0.3">
      <c r="A57" t="e" vm="55">
        <v>#VALUE!</v>
      </c>
      <c r="B57" t="str" cm="1">
        <f t="array" aca="1" ref="B57" ca="1">_FV(A57,"Industry")</f>
        <v>Electronic Equipment &amp; Parts</v>
      </c>
      <c r="C57" t="str">
        <f ca="1">_xlfn.XLOOKUP(B57,'[1]Sector Reference'!$A:$A,'[1]Sector Reference'!$B:$B,"na",0)</f>
        <v>Technology</v>
      </c>
      <c r="D57" s="5">
        <v>2.5000000000000001E-3</v>
      </c>
    </row>
    <row r="58" spans="1:4" x14ac:dyDescent="0.3">
      <c r="A58" t="e" vm="56">
        <v>#VALUE!</v>
      </c>
      <c r="B58" t="str" cm="1">
        <f t="array" aca="1" ref="B58" ca="1">_FV(A58,"Industry")</f>
        <v>Software &amp; IT Services</v>
      </c>
      <c r="C58" t="str">
        <f ca="1">_xlfn.XLOOKUP(B58,'[1]Sector Reference'!$A:$A,'[1]Sector Reference'!$B:$B,"na",0)</f>
        <v>Technology</v>
      </c>
      <c r="D58" s="5">
        <v>2.5000000000000001E-3</v>
      </c>
    </row>
    <row r="59" spans="1:4" x14ac:dyDescent="0.3">
      <c r="A59" t="e" vm="57">
        <v>#VALUE!</v>
      </c>
      <c r="B59" t="str" cm="1">
        <f t="array" aca="1" ref="B59" ca="1">_FV(A59,"Industry")</f>
        <v>Food &amp; Tobacco</v>
      </c>
      <c r="C59" t="str">
        <f ca="1">_xlfn.XLOOKUP(B59,'[1]Sector Reference'!$A:$A,'[1]Sector Reference'!$B:$B,"na",0)</f>
        <v>Consumer Discretionary</v>
      </c>
      <c r="D59" s="5">
        <v>2.5000000000000001E-3</v>
      </c>
    </row>
    <row r="60" spans="1:4" x14ac:dyDescent="0.3">
      <c r="A60" t="e" vm="58">
        <v>#VALUE!</v>
      </c>
      <c r="B60" t="str" cm="1">
        <f t="array" aca="1" ref="B60" ca="1">_FV(A60,"Industry")</f>
        <v>Consumer Goods Conglomerates</v>
      </c>
      <c r="C60" t="str">
        <f ca="1">_xlfn.XLOOKUP(B60,'[1]Sector Reference'!$A:$A,'[1]Sector Reference'!$B:$B,"na",0)</f>
        <v>Consumer Discretionary</v>
      </c>
      <c r="D60" s="5">
        <v>2.5000000000000001E-3</v>
      </c>
    </row>
    <row r="61" spans="1:4" x14ac:dyDescent="0.3">
      <c r="A61" t="e" vm="59">
        <v>#VALUE!</v>
      </c>
      <c r="B61" t="str" cm="1">
        <f t="array" aca="1" ref="B61" ca="1">_FV(A61,"Industry")</f>
        <v>Chemicals</v>
      </c>
      <c r="C61" t="str">
        <f ca="1">_xlfn.XLOOKUP(B61,'[1]Sector Reference'!$A:$A,'[1]Sector Reference'!$B:$B,"na",0)</f>
        <v>Chemicals</v>
      </c>
      <c r="D61" s="5">
        <v>2.5000000000000001E-3</v>
      </c>
    </row>
    <row r="62" spans="1:4" x14ac:dyDescent="0.3">
      <c r="A62" t="e" vm="60">
        <v>#VALUE!</v>
      </c>
      <c r="B62" t="str" cm="1">
        <f t="array" aca="1" ref="B62" ca="1">_FV(A62,"Industry")</f>
        <v>Machinery, Equipment &amp; Components</v>
      </c>
      <c r="C62" t="str">
        <f ca="1">_xlfn.XLOOKUP(B62,'[1]Sector Reference'!$A:$A,'[1]Sector Reference'!$B:$B,"na",0)</f>
        <v>Utilities</v>
      </c>
      <c r="D62" s="5">
        <v>2.5000000000000001E-3</v>
      </c>
    </row>
    <row r="63" spans="1:4" x14ac:dyDescent="0.3">
      <c r="A63" t="e" vm="61">
        <v>#VALUE!</v>
      </c>
      <c r="B63" t="str" cm="1">
        <f t="array" aca="1" ref="B63" ca="1">_FV(A63,"Industry")</f>
        <v>Freight &amp; Logistics Services</v>
      </c>
      <c r="C63" t="str">
        <f ca="1">_xlfn.XLOOKUP(B63,'[1]Sector Reference'!$A:$A,'[1]Sector Reference'!$B:$B,"na",0)</f>
        <v>Real Estate</v>
      </c>
      <c r="D63" s="5">
        <v>2.5000000000000001E-3</v>
      </c>
    </row>
    <row r="64" spans="1:4" x14ac:dyDescent="0.3">
      <c r="A64" t="e" vm="62">
        <v>#VALUE!</v>
      </c>
      <c r="B64" t="str" cm="1">
        <f t="array" aca="1" ref="B64" ca="1">_FV(A64,"Industry")</f>
        <v>Professional &amp; Commercial Services</v>
      </c>
      <c r="C64" t="str">
        <f ca="1">_xlfn.XLOOKUP(B64,'[1]Sector Reference'!$A:$A,'[1]Sector Reference'!$B:$B,"na",0)</f>
        <v>Professional &amp; Commercial Services</v>
      </c>
      <c r="D64" s="5">
        <v>2.5000000000000001E-3</v>
      </c>
    </row>
    <row r="65" spans="1:4" x14ac:dyDescent="0.3">
      <c r="A65" t="e" vm="63">
        <v>#VALUE!</v>
      </c>
      <c r="B65" t="str" cm="1">
        <f t="array" aca="1" ref="B65" ca="1">_FV(A65,"Industry")</f>
        <v>Software &amp; IT Services</v>
      </c>
      <c r="C65" t="str">
        <f ca="1">_xlfn.XLOOKUP(B65,'[1]Sector Reference'!$A:$A,'[1]Sector Reference'!$B:$B,"na",0)</f>
        <v>Technology</v>
      </c>
      <c r="D65" s="5">
        <v>2.3999999999999998E-3</v>
      </c>
    </row>
    <row r="66" spans="1:4" x14ac:dyDescent="0.3">
      <c r="A66" t="e" vm="64">
        <v>#VALUE!</v>
      </c>
      <c r="B66" t="str" cm="1">
        <f t="array" aca="1" ref="B66" ca="1">_FV(A66,"Industry")</f>
        <v>Pharmaceuticals</v>
      </c>
      <c r="C66" t="str">
        <f ca="1">_xlfn.XLOOKUP(B66,'[1]Sector Reference'!$A:$A,'[1]Sector Reference'!$B:$B,"na",0)</f>
        <v>Pharmaceuticals</v>
      </c>
      <c r="D66" s="5">
        <v>2.3E-3</v>
      </c>
    </row>
    <row r="67" spans="1:4" x14ac:dyDescent="0.3">
      <c r="A67" t="e" vm="65">
        <v>#VALUE!</v>
      </c>
      <c r="B67" t="str" cm="1">
        <f t="array" aca="1" ref="B67" ca="1">_FV(A67,"Industry")</f>
        <v>Banking Services</v>
      </c>
      <c r="C67" t="str">
        <f ca="1">_xlfn.XLOOKUP(B67,'[1]Sector Reference'!$A:$A,'[1]Sector Reference'!$B:$B,"na",0)</f>
        <v>Financials</v>
      </c>
      <c r="D67" s="5">
        <v>2.3E-3</v>
      </c>
    </row>
    <row r="68" spans="1:4" x14ac:dyDescent="0.3">
      <c r="A68" t="e" vm="66">
        <v>#VALUE!</v>
      </c>
      <c r="B68" t="str" cm="1">
        <f t="array" aca="1" ref="B68" ca="1">_FV(A68,"Industry")</f>
        <v>Oil &amp; Gas</v>
      </c>
      <c r="C68" t="str">
        <f ca="1">_xlfn.XLOOKUP(B68,'[1]Sector Reference'!$A:$A,'[1]Sector Reference'!$B:$B,"na",0)</f>
        <v>Energy</v>
      </c>
      <c r="D68" s="5">
        <v>2.2000000000000001E-3</v>
      </c>
    </row>
    <row r="69" spans="1:4" x14ac:dyDescent="0.3">
      <c r="A69" t="e" vm="67">
        <v>#VALUE!</v>
      </c>
      <c r="B69" t="str" cm="1">
        <f t="array" aca="1" ref="B69" ca="1">_FV(A69,"Industry")</f>
        <v>Software &amp; IT Services</v>
      </c>
      <c r="C69" t="str">
        <f ca="1">_xlfn.XLOOKUP(B69,'[1]Sector Reference'!$A:$A,'[1]Sector Reference'!$B:$B,"na",0)</f>
        <v>Technology</v>
      </c>
      <c r="D69" s="5">
        <v>2.2000000000000001E-3</v>
      </c>
    </row>
    <row r="70" spans="1:4" x14ac:dyDescent="0.3">
      <c r="A70" t="e" vm="68">
        <v>#VALUE!</v>
      </c>
      <c r="B70" t="str" cm="1">
        <f t="array" aca="1" ref="B70" ca="1">_FV(A70,"Industry")</f>
        <v>Communications &amp; Networking</v>
      </c>
      <c r="C70" t="str">
        <f ca="1">_xlfn.XLOOKUP(B70,'[1]Sector Reference'!$A:$A,'[1]Sector Reference'!$B:$B,"na",0)</f>
        <v>Communications</v>
      </c>
      <c r="D70" s="5">
        <v>2.2000000000000001E-3</v>
      </c>
    </row>
    <row r="71" spans="1:4" x14ac:dyDescent="0.3">
      <c r="A71" t="e" vm="69">
        <v>#VALUE!</v>
      </c>
      <c r="B71" t="str" cm="1">
        <f t="array" aca="1" ref="B71" ca="1">_FV(A71,"Industry")</f>
        <v>Specialty Retailers</v>
      </c>
      <c r="C71" t="str">
        <f ca="1">_xlfn.XLOOKUP(B71,'[1]Sector Reference'!$A:$A,'[1]Sector Reference'!$B:$B,"na",0)</f>
        <v>Retail</v>
      </c>
      <c r="D71" s="5">
        <v>2.2000000000000001E-3</v>
      </c>
    </row>
    <row r="72" spans="1:4" x14ac:dyDescent="0.3">
      <c r="A72" t="e" vm="70">
        <v>#VALUE!</v>
      </c>
      <c r="B72" t="str" cm="1">
        <f t="array" aca="1" ref="B72" ca="1">_FV(A72,"Industry")</f>
        <v>Chemicals</v>
      </c>
      <c r="C72" t="str">
        <f ca="1">_xlfn.XLOOKUP(B72,'[1]Sector Reference'!$A:$A,'[1]Sector Reference'!$B:$B,"na",0)</f>
        <v>Chemicals</v>
      </c>
      <c r="D72" s="5">
        <v>2.0999999999999999E-3</v>
      </c>
    </row>
    <row r="73" spans="1:4" x14ac:dyDescent="0.3">
      <c r="A73" t="e" vm="71">
        <v>#VALUE!</v>
      </c>
      <c r="B73" t="str" cm="1">
        <f t="array" aca="1" ref="B73" ca="1">_FV(A73,"Industry")</f>
        <v>Personal &amp; Household Products &amp; Services</v>
      </c>
      <c r="C73" t="str">
        <f ca="1">_xlfn.XLOOKUP(B73,'[1]Sector Reference'!$A:$A,'[1]Sector Reference'!$B:$B,"na",0)</f>
        <v>Utilities</v>
      </c>
      <c r="D73" s="5">
        <v>2.0999999999999999E-3</v>
      </c>
    </row>
    <row r="74" spans="1:4" x14ac:dyDescent="0.3">
      <c r="A74" t="e" vm="72">
        <v>#VALUE!</v>
      </c>
      <c r="B74" t="str" cm="1">
        <f t="array" aca="1" ref="B74" ca="1">_FV(A74,"Industry")</f>
        <v>Professional &amp; Commercial Services</v>
      </c>
      <c r="C74" t="str">
        <f ca="1">_xlfn.XLOOKUP(B74,'[1]Sector Reference'!$A:$A,'[1]Sector Reference'!$B:$B,"na",0)</f>
        <v>Professional &amp; Commercial Services</v>
      </c>
      <c r="D74" s="5">
        <v>2.0999999999999999E-3</v>
      </c>
    </row>
    <row r="75" spans="1:4" x14ac:dyDescent="0.3">
      <c r="A75" t="e" vm="73">
        <v>#VALUE!</v>
      </c>
      <c r="B75" t="str" cm="1">
        <f t="array" aca="1" ref="B75" ca="1">_FV(A75,"Industry")</f>
        <v>Machinery, Equipment &amp; Components</v>
      </c>
      <c r="C75" t="str">
        <f ca="1">_xlfn.XLOOKUP(B75,'[1]Sector Reference'!$A:$A,'[1]Sector Reference'!$B:$B,"na",0)</f>
        <v>Utilities</v>
      </c>
      <c r="D75" s="5">
        <v>2.0999999999999999E-3</v>
      </c>
    </row>
    <row r="76" spans="1:4" x14ac:dyDescent="0.3">
      <c r="A76" t="e" vm="74">
        <v>#VALUE!</v>
      </c>
      <c r="B76" t="str" cm="1">
        <f t="array" aca="1" ref="B76" ca="1">_FV(A76,"Industry")</f>
        <v>Consumer Goods Conglomerates</v>
      </c>
      <c r="C76" t="str">
        <f ca="1">_xlfn.XLOOKUP(B76,'[1]Sector Reference'!$A:$A,'[1]Sector Reference'!$B:$B,"na",0)</f>
        <v>Consumer Discretionary</v>
      </c>
      <c r="D76" s="5">
        <v>2.0999999999999999E-3</v>
      </c>
    </row>
    <row r="77" spans="1:4" x14ac:dyDescent="0.3">
      <c r="A77" t="e" vm="75">
        <v>#VALUE!</v>
      </c>
      <c r="B77" t="str" cm="1">
        <f t="array" aca="1" ref="B77" ca="1">_FV(A77,"Industry")</f>
        <v>Biotechnology &amp; Medical Research</v>
      </c>
      <c r="C77" t="str">
        <f ca="1">_xlfn.XLOOKUP(B77,'[1]Sector Reference'!$A:$A,'[1]Sector Reference'!$B:$B,"na",0)</f>
        <v>Healthcare</v>
      </c>
      <c r="D77" s="5">
        <v>2.0999999999999999E-3</v>
      </c>
    </row>
    <row r="78" spans="1:4" x14ac:dyDescent="0.3">
      <c r="A78" t="e" vm="76">
        <v>#VALUE!</v>
      </c>
      <c r="B78" t="str" cm="1">
        <f t="array" aca="1" ref="B78" ca="1">_FV(A78,"Industry")</f>
        <v>Software &amp; IT Services</v>
      </c>
      <c r="C78" t="str">
        <f ca="1">_xlfn.XLOOKUP(B78,'[1]Sector Reference'!$A:$A,'[1]Sector Reference'!$B:$B,"na",0)</f>
        <v>Technology</v>
      </c>
      <c r="D78" s="5">
        <v>2E-3</v>
      </c>
    </row>
    <row r="79" spans="1:4" x14ac:dyDescent="0.3">
      <c r="A79" t="e" vm="77">
        <v>#VALUE!</v>
      </c>
      <c r="B79" t="str" cm="1">
        <f t="array" aca="1" ref="B79" ca="1">_FV(A79,"Industry")</f>
        <v>Healthcare Equipment &amp; Supplies</v>
      </c>
      <c r="C79" t="str">
        <f ca="1">_xlfn.XLOOKUP(B79,'[1]Sector Reference'!$A:$A,'[1]Sector Reference'!$B:$B,"na",0)</f>
        <v>Healthcare</v>
      </c>
      <c r="D79" s="5">
        <v>2E-3</v>
      </c>
    </row>
    <row r="80" spans="1:4" x14ac:dyDescent="0.3">
      <c r="A80" t="e" vm="78">
        <v>#VALUE!</v>
      </c>
      <c r="B80" t="str" cm="1">
        <f t="array" aca="1" ref="B80" ca="1">_FV(A80,"Industry")</f>
        <v>Freight &amp; Logistics Services</v>
      </c>
      <c r="C80" t="str">
        <f ca="1">_xlfn.XLOOKUP(B80,'[1]Sector Reference'!$A:$A,'[1]Sector Reference'!$B:$B,"na",0)</f>
        <v>Real Estate</v>
      </c>
      <c r="D80" s="5">
        <v>2E-3</v>
      </c>
    </row>
    <row r="81" spans="1:4" x14ac:dyDescent="0.3">
      <c r="A81" t="e" vm="79">
        <v>#VALUE!</v>
      </c>
      <c r="B81" t="str" cm="1">
        <f t="array" aca="1" ref="B81" ca="1">_FV(A81,"Industry")</f>
        <v>Chemicals</v>
      </c>
      <c r="C81" t="str">
        <f ca="1">_xlfn.XLOOKUP(B81,'[1]Sector Reference'!$A:$A,'[1]Sector Reference'!$B:$B,"na",0)</f>
        <v>Chemicals</v>
      </c>
      <c r="D81" s="5">
        <v>2E-3</v>
      </c>
    </row>
    <row r="82" spans="1:4" x14ac:dyDescent="0.3">
      <c r="A82" t="e" vm="80">
        <v>#VALUE!</v>
      </c>
      <c r="B82" t="str" cm="1">
        <f t="array" aca="1" ref="B82" ca="1">_FV(A82,"Industry")</f>
        <v>Software &amp; IT Services</v>
      </c>
      <c r="C82" t="str">
        <f ca="1">_xlfn.XLOOKUP(B82,'[1]Sector Reference'!$A:$A,'[1]Sector Reference'!$B:$B,"na",0)</f>
        <v>Technology</v>
      </c>
      <c r="D82" s="5">
        <v>1.9E-3</v>
      </c>
    </row>
    <row r="83" spans="1:4" x14ac:dyDescent="0.3">
      <c r="A83" t="e" vm="81">
        <v>#VALUE!</v>
      </c>
      <c r="B83" t="str" cm="1">
        <f t="array" aca="1" ref="B83" ca="1">_FV(A83,"Industry")</f>
        <v>Machinery, Equipment &amp; Components</v>
      </c>
      <c r="C83" t="str">
        <f ca="1">_xlfn.XLOOKUP(B83,'[1]Sector Reference'!$A:$A,'[1]Sector Reference'!$B:$B,"na",0)</f>
        <v>Utilities</v>
      </c>
      <c r="D83" s="5">
        <v>1.8E-3</v>
      </c>
    </row>
    <row r="84" spans="1:4" x14ac:dyDescent="0.3">
      <c r="A84" t="e" vm="82">
        <v>#VALUE!</v>
      </c>
      <c r="B84" t="str" cm="1">
        <f t="array" aca="1" ref="B84" ca="1">_FV(A84,"Industry")</f>
        <v>Freight &amp; Logistics Services</v>
      </c>
      <c r="C84" t="str">
        <f ca="1">_xlfn.XLOOKUP(B84,'[1]Sector Reference'!$A:$A,'[1]Sector Reference'!$B:$B,"na",0)</f>
        <v>Real Estate</v>
      </c>
      <c r="D84" s="5">
        <v>1.8E-3</v>
      </c>
    </row>
    <row r="85" spans="1:4" x14ac:dyDescent="0.3">
      <c r="A85" t="e" vm="83">
        <v>#VALUE!</v>
      </c>
      <c r="B85" t="str" cm="1">
        <f t="array" aca="1" ref="B85" ca="1">_FV(A85,"Industry")</f>
        <v>Oil &amp; Gas Related Equipment and Services</v>
      </c>
      <c r="C85" t="str">
        <f ca="1">_xlfn.XLOOKUP(B85,'[1]Sector Reference'!$A:$A,'[1]Sector Reference'!$B:$B,"na",0)</f>
        <v>Energy</v>
      </c>
      <c r="D85" s="5">
        <v>1.8E-3</v>
      </c>
    </row>
    <row r="86" spans="1:4" x14ac:dyDescent="0.3">
      <c r="A86" t="e" vm="84">
        <v>#VALUE!</v>
      </c>
      <c r="B86" t="str" cm="1">
        <f t="array" aca="1" ref="B86" ca="1">_FV(A86,"Industry")</f>
        <v>Diversified Retail</v>
      </c>
      <c r="C86" t="str">
        <f ca="1">_xlfn.XLOOKUP(B86,'[1]Sector Reference'!$A:$A,'[1]Sector Reference'!$B:$B,"na",0)</f>
        <v>Retail</v>
      </c>
      <c r="D86" s="5">
        <v>1.8E-3</v>
      </c>
    </row>
    <row r="87" spans="1:4" x14ac:dyDescent="0.3">
      <c r="A87" t="e" vm="85">
        <v>#VALUE!</v>
      </c>
      <c r="B87" t="str" cm="1">
        <f t="array" aca="1" ref="B87" ca="1">_FV(A87,"Industry")</f>
        <v>Specialty Retailers</v>
      </c>
      <c r="C87" t="str">
        <f ca="1">_xlfn.XLOOKUP(B87,'[1]Sector Reference'!$A:$A,'[1]Sector Reference'!$B:$B,"na",0)</f>
        <v>Retail</v>
      </c>
      <c r="D87" s="5">
        <v>1.6999999999999999E-3</v>
      </c>
    </row>
    <row r="88" spans="1:4" x14ac:dyDescent="0.3">
      <c r="A88" t="e" vm="86">
        <v>#VALUE!</v>
      </c>
      <c r="B88" t="str" cm="1">
        <f t="array" aca="1" ref="B88" ca="1">_FV(A88,"Industry")</f>
        <v>Metals &amp; Mining</v>
      </c>
      <c r="C88" t="str">
        <f ca="1">_xlfn.XLOOKUP(B88,'[1]Sector Reference'!$A:$A,'[1]Sector Reference'!$B:$B,"na",0)</f>
        <v>Metals &amp; Mining</v>
      </c>
      <c r="D88" s="5">
        <v>1.6999999999999999E-3</v>
      </c>
    </row>
    <row r="89" spans="1:4" x14ac:dyDescent="0.3">
      <c r="A89" t="e" vm="87">
        <v>#VALUE!</v>
      </c>
      <c r="B89" t="str" cm="1">
        <f t="array" aca="1" ref="B89" ca="1">_FV(A89,"Industry")</f>
        <v>Semiconductors &amp; Semiconductor Equipment</v>
      </c>
      <c r="C89" t="str">
        <f ca="1">_xlfn.XLOOKUP(B89,'[1]Sector Reference'!$A:$A,'[1]Sector Reference'!$B:$B,"na",0)</f>
        <v>Semiconductors &amp; Semiconductor Equipment</v>
      </c>
      <c r="D89" s="5">
        <v>1.6999999999999999E-3</v>
      </c>
    </row>
    <row r="90" spans="1:4" x14ac:dyDescent="0.3">
      <c r="A90" t="e" vm="88">
        <v>#VALUE!</v>
      </c>
      <c r="B90" t="str" cm="1">
        <f t="array" aca="1" ref="B90" ca="1">_FV(A90,"Industry")</f>
        <v>Software &amp; IT Services</v>
      </c>
      <c r="C90" t="str">
        <f ca="1">_xlfn.XLOOKUP(B90,'[1]Sector Reference'!$A:$A,'[1]Sector Reference'!$B:$B,"na",0)</f>
        <v>Technology</v>
      </c>
      <c r="D90" s="5">
        <v>1.6999999999999999E-3</v>
      </c>
    </row>
    <row r="91" spans="1:4" x14ac:dyDescent="0.3">
      <c r="A91" t="e" vm="89">
        <v>#VALUE!</v>
      </c>
      <c r="B91" t="str" cm="1">
        <f t="array" aca="1" ref="B91" ca="1">_FV(A91,"Industry")</f>
        <v>Machinery, Equipment &amp; Components</v>
      </c>
      <c r="C91" t="str">
        <f ca="1">_xlfn.XLOOKUP(B91,'[1]Sector Reference'!$A:$A,'[1]Sector Reference'!$B:$B,"na",0)</f>
        <v>Utilities</v>
      </c>
      <c r="D91" s="5">
        <v>1.6000000000000001E-3</v>
      </c>
    </row>
    <row r="92" spans="1:4" x14ac:dyDescent="0.3">
      <c r="A92" t="e" vm="90">
        <v>#VALUE!</v>
      </c>
      <c r="B92" t="str" cm="1">
        <f t="array" aca="1" ref="B92" ca="1">_FV(A92,"Industry")</f>
        <v>Software &amp; IT Services</v>
      </c>
      <c r="C92" t="str">
        <f ca="1">_xlfn.XLOOKUP(B92,'[1]Sector Reference'!$A:$A,'[1]Sector Reference'!$B:$B,"na",0)</f>
        <v>Technology</v>
      </c>
      <c r="D92" s="5">
        <v>1.6000000000000001E-3</v>
      </c>
    </row>
    <row r="93" spans="1:4" x14ac:dyDescent="0.3">
      <c r="A93" t="e" vm="91">
        <v>#VALUE!</v>
      </c>
      <c r="B93" t="str" cm="1">
        <f t="array" aca="1" ref="B93" ca="1">_FV(A93,"Industry")</f>
        <v>Metals &amp; Mining</v>
      </c>
      <c r="C93" t="str">
        <f ca="1">_xlfn.XLOOKUP(B93,'[1]Sector Reference'!$A:$A,'[1]Sector Reference'!$B:$B,"na",0)</f>
        <v>Metals &amp; Mining</v>
      </c>
      <c r="D93" s="5">
        <v>1.6000000000000001E-3</v>
      </c>
    </row>
    <row r="94" spans="1:4" x14ac:dyDescent="0.3">
      <c r="A94" t="e" vm="92">
        <v>#VALUE!</v>
      </c>
      <c r="B94" t="str" cm="1">
        <f t="array" aca="1" ref="B94" ca="1">_FV(A94,"Industry")</f>
        <v>Automobiles &amp; Auto Parts</v>
      </c>
      <c r="C94" t="str">
        <f ca="1">_xlfn.XLOOKUP(B94,'[1]Sector Reference'!$A:$A,'[1]Sector Reference'!$B:$B,"na",0)</f>
        <v>Automobiles &amp; Auto Parts</v>
      </c>
      <c r="D94" s="5">
        <v>1.5E-3</v>
      </c>
    </row>
    <row r="95" spans="1:4" x14ac:dyDescent="0.3">
      <c r="A95" t="e" vm="93">
        <v>#VALUE!</v>
      </c>
      <c r="B95" t="str" cm="1">
        <f t="array" aca="1" ref="B95" ca="1">_FV(A95,"Industry")</f>
        <v>Oil &amp; Gas Related Equipment and Services</v>
      </c>
      <c r="C95" t="str">
        <f ca="1">_xlfn.XLOOKUP(B95,'[1]Sector Reference'!$A:$A,'[1]Sector Reference'!$B:$B,"na",0)</f>
        <v>Energy</v>
      </c>
      <c r="D95" s="5">
        <v>1.4E-3</v>
      </c>
    </row>
    <row r="96" spans="1:4" x14ac:dyDescent="0.3">
      <c r="A96" t="e" vm="94">
        <v>#VALUE!</v>
      </c>
      <c r="B96" t="str" cm="1">
        <f t="array" aca="1" ref="B96" ca="1">_FV(A96,"Industry")</f>
        <v>Software &amp; IT Services</v>
      </c>
      <c r="C96" t="str">
        <f ca="1">_xlfn.XLOOKUP(B96,'[1]Sector Reference'!$A:$A,'[1]Sector Reference'!$B:$B,"na",0)</f>
        <v>Technology</v>
      </c>
      <c r="D96" s="5">
        <v>1.4E-3</v>
      </c>
    </row>
    <row r="97" spans="1:4" x14ac:dyDescent="0.3">
      <c r="A97" t="e" vm="95">
        <v>#VALUE!</v>
      </c>
      <c r="B97" t="str" cm="1">
        <f t="array" aca="1" ref="B97" ca="1">_FV(A97,"Industry")</f>
        <v>Healthcare Equipment &amp; Supplies</v>
      </c>
      <c r="C97" t="str">
        <f ca="1">_xlfn.XLOOKUP(B97,'[1]Sector Reference'!$A:$A,'[1]Sector Reference'!$B:$B,"na",0)</f>
        <v>Healthcare</v>
      </c>
      <c r="D97" s="5">
        <v>1.4E-3</v>
      </c>
    </row>
    <row r="98" spans="1:4" x14ac:dyDescent="0.3">
      <c r="A98" t="e" vm="96">
        <v>#VALUE!</v>
      </c>
      <c r="B98" t="str" cm="1">
        <f t="array" aca="1" ref="B98" ca="1">_FV(A98,"Industry")</f>
        <v>Specialty Retailers</v>
      </c>
      <c r="C98" t="str">
        <f ca="1">_xlfn.XLOOKUP(B98,'[1]Sector Reference'!$A:$A,'[1]Sector Reference'!$B:$B,"na",0)</f>
        <v>Retail</v>
      </c>
      <c r="D98" s="5">
        <v>1.4E-3</v>
      </c>
    </row>
    <row r="99" spans="1:4" x14ac:dyDescent="0.3">
      <c r="A99" t="e" vm="97">
        <v>#VALUE!</v>
      </c>
      <c r="B99" t="str" cm="1">
        <f t="array" aca="1" ref="B99" ca="1">_FV(A99,"Industry")</f>
        <v>Professional &amp; Commercial Services</v>
      </c>
      <c r="C99" t="str">
        <f ca="1">_xlfn.XLOOKUP(B99,'[1]Sector Reference'!$A:$A,'[1]Sector Reference'!$B:$B,"na",0)</f>
        <v>Professional &amp; Commercial Services</v>
      </c>
      <c r="D99" s="5">
        <v>1.4E-3</v>
      </c>
    </row>
    <row r="100" spans="1:4" x14ac:dyDescent="0.3">
      <c r="A100" t="e" vm="98">
        <v>#VALUE!</v>
      </c>
      <c r="B100" t="str" cm="1">
        <f t="array" aca="1" ref="B100" ca="1">_FV(A100,"Industry")</f>
        <v>Electronic Equipment &amp; Parts</v>
      </c>
      <c r="C100" t="str">
        <f ca="1">_xlfn.XLOOKUP(B100,'[1]Sector Reference'!$A:$A,'[1]Sector Reference'!$B:$B,"na",0)</f>
        <v>Technology</v>
      </c>
      <c r="D100" s="5">
        <v>1.4E-3</v>
      </c>
    </row>
    <row r="101" spans="1:4" x14ac:dyDescent="0.3">
      <c r="A101" t="e" vm="99">
        <v>#VALUE!</v>
      </c>
      <c r="B101" t="str" cm="1">
        <f t="array" aca="1" ref="B101" ca="1">_FV(A101,"Industry")</f>
        <v>Machinery, Equipment &amp; Components</v>
      </c>
      <c r="C101" t="str">
        <f ca="1">_xlfn.XLOOKUP(B101,'[1]Sector Reference'!$A:$A,'[1]Sector Reference'!$B:$B,"na",0)</f>
        <v>Utilities</v>
      </c>
      <c r="D101" s="5">
        <v>1.2999999999999999E-3</v>
      </c>
    </row>
    <row r="102" spans="1:4" x14ac:dyDescent="0.3">
      <c r="A102" t="e" vm="100">
        <v>#VALUE!</v>
      </c>
      <c r="B102" t="str" cm="1">
        <f t="array" aca="1" ref="B102" ca="1">_FV(A102,"Industry")</f>
        <v>Healthcare Equipment &amp; Supplies</v>
      </c>
      <c r="C102" t="str">
        <f ca="1">_xlfn.XLOOKUP(B102,'[1]Sector Reference'!$A:$A,'[1]Sector Reference'!$B:$B,"na",0)</f>
        <v>Healthcare</v>
      </c>
      <c r="D102" s="5">
        <v>1.2999999999999999E-3</v>
      </c>
    </row>
    <row r="103" spans="1:4" x14ac:dyDescent="0.3">
      <c r="A103" t="e" vm="101">
        <v>#VALUE!</v>
      </c>
      <c r="B103" t="str" cm="1">
        <f t="array" aca="1" ref="B103" ca="1">_FV(A103,"Industry")</f>
        <v>Chemicals</v>
      </c>
      <c r="C103" t="str">
        <f ca="1">_xlfn.XLOOKUP(B103,'[1]Sector Reference'!$A:$A,'[1]Sector Reference'!$B:$B,"na",0)</f>
        <v>Chemicals</v>
      </c>
      <c r="D103" s="5">
        <v>1.2999999999999999E-3</v>
      </c>
    </row>
    <row r="104" spans="1:4" x14ac:dyDescent="0.3">
      <c r="A104" t="e" vm="102">
        <v>#VALUE!</v>
      </c>
      <c r="B104" t="str" cm="1">
        <f t="array" aca="1" ref="B104" ca="1">_FV(A104,"Industry")</f>
        <v>Machinery, Equipment &amp; Components</v>
      </c>
      <c r="C104" t="str">
        <f ca="1">_xlfn.XLOOKUP(B104,'[1]Sector Reference'!$A:$A,'[1]Sector Reference'!$B:$B,"na",0)</f>
        <v>Utilities</v>
      </c>
      <c r="D104" s="5">
        <v>1.2999999999999999E-3</v>
      </c>
    </row>
    <row r="105" spans="1:4" x14ac:dyDescent="0.3">
      <c r="A105" t="e" vm="103">
        <v>#VALUE!</v>
      </c>
      <c r="B105" t="str" cm="1">
        <f t="array" aca="1" ref="B105" ca="1">_FV(A105,"Industry")</f>
        <v>Healthcare Equipment &amp; Supplies</v>
      </c>
      <c r="C105" t="str">
        <f ca="1">_xlfn.XLOOKUP(B105,'[1]Sector Reference'!$A:$A,'[1]Sector Reference'!$B:$B,"na",0)</f>
        <v>Healthcare</v>
      </c>
      <c r="D105" s="5">
        <v>1.2999999999999999E-3</v>
      </c>
    </row>
    <row r="106" spans="1:4" x14ac:dyDescent="0.3">
      <c r="A106" t="e" vm="104">
        <v>#VALUE!</v>
      </c>
      <c r="B106" t="str" cm="1">
        <f t="array" aca="1" ref="B106" ca="1">_FV(A106,"Industry")</f>
        <v>Machinery, Equipment &amp; Components</v>
      </c>
      <c r="C106" t="str">
        <f ca="1">_xlfn.XLOOKUP(B106,'[1]Sector Reference'!$A:$A,'[1]Sector Reference'!$B:$B,"na",0)</f>
        <v>Utilities</v>
      </c>
      <c r="D106" s="5">
        <v>1.2999999999999999E-3</v>
      </c>
    </row>
    <row r="107" spans="1:4" x14ac:dyDescent="0.3">
      <c r="A107" t="e" vm="105">
        <v>#VALUE!</v>
      </c>
      <c r="B107" t="str" cm="1">
        <f t="array" aca="1" ref="B107" ca="1">_FV(A107,"Industry")</f>
        <v>Personal &amp; Household Products &amp; Services</v>
      </c>
      <c r="C107" t="str">
        <f ca="1">_xlfn.XLOOKUP(B107,'[1]Sector Reference'!$A:$A,'[1]Sector Reference'!$B:$B,"na",0)</f>
        <v>Utilities</v>
      </c>
      <c r="D107" s="5">
        <v>1.2999999999999999E-3</v>
      </c>
    </row>
    <row r="108" spans="1:4" x14ac:dyDescent="0.3">
      <c r="A108" t="e" vm="106">
        <v>#VALUE!</v>
      </c>
      <c r="B108" t="str" cm="1">
        <f t="array" aca="1" ref="B108" ca="1">_FV(A108,"Industry")</f>
        <v>Personal &amp; Household Products &amp; Services</v>
      </c>
      <c r="C108" t="str">
        <f ca="1">_xlfn.XLOOKUP(B108,'[1]Sector Reference'!$A:$A,'[1]Sector Reference'!$B:$B,"na",0)</f>
        <v>Utilities</v>
      </c>
      <c r="D108" s="5">
        <v>1.2999999999999999E-3</v>
      </c>
    </row>
    <row r="109" spans="1:4" x14ac:dyDescent="0.3">
      <c r="A109" t="e" vm="107">
        <v>#VALUE!</v>
      </c>
      <c r="B109" t="str" cm="1">
        <f t="array" aca="1" ref="B109" ca="1">_FV(A109,"Industry")</f>
        <v>Construction &amp; Engineering</v>
      </c>
      <c r="C109" t="str">
        <f ca="1">_xlfn.XLOOKUP(B109,'[1]Sector Reference'!$A:$A,'[1]Sector Reference'!$B:$B,"na",0)</f>
        <v>Construction</v>
      </c>
      <c r="D109" s="5">
        <v>1.2999999999999999E-3</v>
      </c>
    </row>
    <row r="110" spans="1:4" x14ac:dyDescent="0.3">
      <c r="A110" t="e" vm="108">
        <v>#VALUE!</v>
      </c>
      <c r="B110" t="str" cm="1">
        <f t="array" aca="1" ref="B110" ca="1">_FV(A110,"Industry")</f>
        <v>Oil &amp; Gas</v>
      </c>
      <c r="C110" t="str">
        <f ca="1">_xlfn.XLOOKUP(B110,'[1]Sector Reference'!$A:$A,'[1]Sector Reference'!$B:$B,"na",0)</f>
        <v>Energy</v>
      </c>
      <c r="D110" s="5">
        <v>1.2999999999999999E-3</v>
      </c>
    </row>
    <row r="111" spans="1:4" x14ac:dyDescent="0.3">
      <c r="A111" t="e" vm="109">
        <v>#VALUE!</v>
      </c>
      <c r="B111" t="str" cm="1">
        <f t="array" aca="1" ref="B111" ca="1">_FV(A111,"Industry")</f>
        <v>Healthcare Equipment &amp; Supplies</v>
      </c>
      <c r="C111" t="str">
        <f ca="1">_xlfn.XLOOKUP(B111,'[1]Sector Reference'!$A:$A,'[1]Sector Reference'!$B:$B,"na",0)</f>
        <v>Healthcare</v>
      </c>
      <c r="D111" s="5">
        <v>1.1999999999999999E-3</v>
      </c>
    </row>
    <row r="112" spans="1:4" x14ac:dyDescent="0.3">
      <c r="A112" t="e" vm="110">
        <v>#VALUE!</v>
      </c>
      <c r="B112" t="str" cm="1">
        <f t="array" aca="1" ref="B112" ca="1">_FV(A112,"Industry")</f>
        <v>Homebuilding &amp; Construction Supplies</v>
      </c>
      <c r="C112" t="str">
        <f ca="1">_xlfn.XLOOKUP(B112,'[1]Sector Reference'!$A:$A,'[1]Sector Reference'!$B:$B,"na",0)</f>
        <v>Construction</v>
      </c>
      <c r="D112" s="5">
        <v>1.1999999999999999E-3</v>
      </c>
    </row>
    <row r="113" spans="1:4" x14ac:dyDescent="0.3">
      <c r="A113" t="e" vm="111">
        <v>#VALUE!</v>
      </c>
      <c r="B113" t="str" cm="1">
        <f t="array" aca="1" ref="B113" ca="1">_FV(A113,"Industry")</f>
        <v>Software &amp; IT Services</v>
      </c>
      <c r="C113" t="str">
        <f ca="1">_xlfn.XLOOKUP(B113,'[1]Sector Reference'!$A:$A,'[1]Sector Reference'!$B:$B,"na",0)</f>
        <v>Technology</v>
      </c>
      <c r="D113" s="5">
        <v>1.1999999999999999E-3</v>
      </c>
    </row>
    <row r="114" spans="1:4" x14ac:dyDescent="0.3">
      <c r="A114" t="e" vm="112">
        <v>#VALUE!</v>
      </c>
      <c r="B114" t="str" cm="1">
        <f t="array" aca="1" ref="B114" ca="1">_FV(A114,"Industry")</f>
        <v>Electronic Equipment &amp; Parts</v>
      </c>
      <c r="C114" t="str">
        <f ca="1">_xlfn.XLOOKUP(B114,'[1]Sector Reference'!$A:$A,'[1]Sector Reference'!$B:$B,"na",0)</f>
        <v>Technology</v>
      </c>
      <c r="D114" s="5">
        <v>1.1999999999999999E-3</v>
      </c>
    </row>
    <row r="115" spans="1:4" x14ac:dyDescent="0.3">
      <c r="A115" t="e" vm="113">
        <v>#VALUE!</v>
      </c>
      <c r="B115" t="str" cm="1">
        <f t="array" aca="1" ref="B115" ca="1">_FV(A115,"Industry")</f>
        <v>Oil &amp; Gas</v>
      </c>
      <c r="C115" t="str">
        <f ca="1">_xlfn.XLOOKUP(B115,'[1]Sector Reference'!$A:$A,'[1]Sector Reference'!$B:$B,"na",0)</f>
        <v>Energy</v>
      </c>
      <c r="D115" s="5">
        <v>1.1999999999999999E-3</v>
      </c>
    </row>
    <row r="116" spans="1:4" x14ac:dyDescent="0.3">
      <c r="A116" t="e" vm="114">
        <v>#VALUE!</v>
      </c>
      <c r="B116" t="str" cm="1">
        <f t="array" aca="1" ref="B116" ca="1">_FV(A116,"Industry")</f>
        <v>Software &amp; IT Services</v>
      </c>
      <c r="C116" t="str">
        <f ca="1">_xlfn.XLOOKUP(B116,'[1]Sector Reference'!$A:$A,'[1]Sector Reference'!$B:$B,"na",0)</f>
        <v>Technology</v>
      </c>
      <c r="D116" s="5">
        <v>1.1999999999999999E-3</v>
      </c>
    </row>
    <row r="117" spans="1:4" x14ac:dyDescent="0.3">
      <c r="A117" t="e" vm="115">
        <v>#VALUE!</v>
      </c>
      <c r="B117" t="str" cm="1">
        <f t="array" aca="1" ref="B117" ca="1">_FV(A117,"Industry")</f>
        <v>Textiles &amp; Apparel</v>
      </c>
      <c r="C117" t="str">
        <f ca="1">_xlfn.XLOOKUP(B117,'[1]Sector Reference'!$A:$A,'[1]Sector Reference'!$B:$B,"na",0)</f>
        <v>Utilities</v>
      </c>
      <c r="D117" s="5">
        <v>1.1999999999999999E-3</v>
      </c>
    </row>
    <row r="118" spans="1:4" x14ac:dyDescent="0.3">
      <c r="A118" t="e" vm="116">
        <v>#VALUE!</v>
      </c>
      <c r="B118" t="str" cm="1">
        <f t="array" aca="1" ref="B118" ca="1">_FV(A118,"Industry")</f>
        <v>Freight &amp; Logistics Services</v>
      </c>
      <c r="C118" t="str">
        <f ca="1">_xlfn.XLOOKUP(B118,'[1]Sector Reference'!$A:$A,'[1]Sector Reference'!$B:$B,"na",0)</f>
        <v>Real Estate</v>
      </c>
      <c r="D118" s="5">
        <v>1.1999999999999999E-3</v>
      </c>
    </row>
    <row r="119" spans="1:4" x14ac:dyDescent="0.3">
      <c r="A119" t="e" vm="117">
        <v>#VALUE!</v>
      </c>
      <c r="B119" t="str" cm="1">
        <f t="array" aca="1" ref="B119" ca="1">_FV(A119,"Industry")</f>
        <v>Machinery, Equipment &amp; Components</v>
      </c>
      <c r="C119" t="str">
        <f ca="1">_xlfn.XLOOKUP(B119,'[1]Sector Reference'!$A:$A,'[1]Sector Reference'!$B:$B,"na",0)</f>
        <v>Utilities</v>
      </c>
      <c r="D119" s="5">
        <v>1.1999999999999999E-3</v>
      </c>
    </row>
    <row r="120" spans="1:4" x14ac:dyDescent="0.3">
      <c r="A120" t="e" vm="118">
        <v>#VALUE!</v>
      </c>
      <c r="B120" t="str" cm="1">
        <f t="array" aca="1" ref="B120" ca="1">_FV(A120,"Industry")</f>
        <v>Chemicals</v>
      </c>
      <c r="C120" t="str">
        <f ca="1">_xlfn.XLOOKUP(B120,'[1]Sector Reference'!$A:$A,'[1]Sector Reference'!$B:$B,"na",0)</f>
        <v>Chemicals</v>
      </c>
      <c r="D120" s="5">
        <v>1.1000000000000001E-3</v>
      </c>
    </row>
    <row r="121" spans="1:4" x14ac:dyDescent="0.3">
      <c r="A121" t="e" vm="119">
        <v>#VALUE!</v>
      </c>
      <c r="B121" t="str" cm="1">
        <f t="array" aca="1" ref="B121" ca="1">_FV(A121,"Industry")</f>
        <v>Healthcare Equipment &amp; Supplies</v>
      </c>
      <c r="C121" t="str">
        <f ca="1">_xlfn.XLOOKUP(B121,'[1]Sector Reference'!$A:$A,'[1]Sector Reference'!$B:$B,"na",0)</f>
        <v>Healthcare</v>
      </c>
      <c r="D121" s="5">
        <v>1.1000000000000001E-3</v>
      </c>
    </row>
    <row r="122" spans="1:4" x14ac:dyDescent="0.3">
      <c r="A122" t="e" vm="120">
        <v>#VALUE!</v>
      </c>
      <c r="B122" t="str" cm="1">
        <f t="array" aca="1" ref="B122" ca="1">_FV(A122,"Industry")</f>
        <v>Healthcare Equipment &amp; Supplies</v>
      </c>
      <c r="C122" t="str">
        <f ca="1">_xlfn.XLOOKUP(B122,'[1]Sector Reference'!$A:$A,'[1]Sector Reference'!$B:$B,"na",0)</f>
        <v>Healthcare</v>
      </c>
      <c r="D122" s="5">
        <v>1.1000000000000001E-3</v>
      </c>
    </row>
    <row r="123" spans="1:4" x14ac:dyDescent="0.3">
      <c r="A123" t="e" vm="121">
        <v>#VALUE!</v>
      </c>
      <c r="B123" t="str" cm="1">
        <f t="array" aca="1" ref="B123" ca="1">_FV(A123,"Industry")</f>
        <v>Machinery, Equipment &amp; Components</v>
      </c>
      <c r="C123" t="str">
        <f ca="1">_xlfn.XLOOKUP(B123,'[1]Sector Reference'!$A:$A,'[1]Sector Reference'!$B:$B,"na",0)</f>
        <v>Utilities</v>
      </c>
      <c r="D123" s="5">
        <v>1.1000000000000001E-3</v>
      </c>
    </row>
    <row r="124" spans="1:4" x14ac:dyDescent="0.3">
      <c r="A124" t="e" vm="122">
        <v>#VALUE!</v>
      </c>
      <c r="B124" t="str" cm="1">
        <f t="array" aca="1" ref="B124" ca="1">_FV(A124,"Industry")</f>
        <v>Beverages</v>
      </c>
      <c r="C124" t="str">
        <f ca="1">_xlfn.XLOOKUP(B124,'[1]Sector Reference'!$A:$A,'[1]Sector Reference'!$B:$B,"na",0)</f>
        <v>Consumer Discretionary</v>
      </c>
      <c r="D124" s="5">
        <v>1.1000000000000001E-3</v>
      </c>
    </row>
    <row r="125" spans="1:4" x14ac:dyDescent="0.3">
      <c r="A125" t="e" vm="123">
        <v>#VALUE!</v>
      </c>
      <c r="B125" t="str" cm="1">
        <f t="array" aca="1" ref="B125" ca="1">_FV(A125,"Industry")</f>
        <v>Construction Materials</v>
      </c>
      <c r="C125" t="str">
        <f ca="1">_xlfn.XLOOKUP(B125,'[1]Sector Reference'!$A:$A,'[1]Sector Reference'!$B:$B,"na",0)</f>
        <v>Construction</v>
      </c>
      <c r="D125" s="5">
        <v>1.1000000000000001E-3</v>
      </c>
    </row>
    <row r="126" spans="1:4" x14ac:dyDescent="0.3">
      <c r="A126" t="e" vm="124">
        <v>#VALUE!</v>
      </c>
      <c r="B126" t="str" cm="1">
        <f t="array" aca="1" ref="B126" ca="1">_FV(A126,"Industry")</f>
        <v>Software &amp; IT Services</v>
      </c>
      <c r="C126" t="str">
        <f ca="1">_xlfn.XLOOKUP(B126,'[1]Sector Reference'!$A:$A,'[1]Sector Reference'!$B:$B,"na",0)</f>
        <v>Technology</v>
      </c>
      <c r="D126" s="5">
        <v>1E-3</v>
      </c>
    </row>
    <row r="127" spans="1:4" x14ac:dyDescent="0.3">
      <c r="A127" t="e" vm="125">
        <v>#VALUE!</v>
      </c>
      <c r="B127" t="str" cm="1">
        <f t="array" aca="1" ref="B127" ca="1">_FV(A127,"Industry")</f>
        <v>Food &amp; Tobacco</v>
      </c>
      <c r="C127" t="str">
        <f ca="1">_xlfn.XLOOKUP(B127,'[1]Sector Reference'!$A:$A,'[1]Sector Reference'!$B:$B,"na",0)</f>
        <v>Consumer Discretionary</v>
      </c>
      <c r="D127" s="5">
        <v>1E-3</v>
      </c>
    </row>
    <row r="128" spans="1:4" x14ac:dyDescent="0.3">
      <c r="A128" t="e" vm="126">
        <v>#VALUE!</v>
      </c>
      <c r="B128" t="str" cm="1">
        <f t="array" aca="1" ref="B128" ca="1">_FV(A128,"Industry")</f>
        <v>Communications &amp; Networking</v>
      </c>
      <c r="C128" t="str">
        <f ca="1">_xlfn.XLOOKUP(B128,'[1]Sector Reference'!$A:$A,'[1]Sector Reference'!$B:$B,"na",0)</f>
        <v>Communications</v>
      </c>
      <c r="D128" s="5">
        <v>1E-3</v>
      </c>
    </row>
    <row r="129" spans="1:4" x14ac:dyDescent="0.3">
      <c r="A129" t="e" vm="127">
        <v>#VALUE!</v>
      </c>
      <c r="B129" t="str" cm="1">
        <f t="array" aca="1" ref="B129" ca="1">_FV(A129,"Industry")</f>
        <v>Computers, Phones &amp; Household Electronics</v>
      </c>
      <c r="C129" t="str">
        <f ca="1">_xlfn.XLOOKUP(B129,'[1]Sector Reference'!$A:$A,'[1]Sector Reference'!$B:$B,"na",0)</f>
        <v>Technology</v>
      </c>
      <c r="D129" s="5">
        <v>1E-3</v>
      </c>
    </row>
    <row r="130" spans="1:4" x14ac:dyDescent="0.3">
      <c r="A130" t="e" vm="128">
        <v>#VALUE!</v>
      </c>
      <c r="B130" t="str" cm="1">
        <f t="array" aca="1" ref="B130" ca="1">_FV(A130,"Industry")</f>
        <v>Electronic Equipment &amp; Parts</v>
      </c>
      <c r="C130" t="str">
        <f ca="1">_xlfn.XLOOKUP(B130,'[1]Sector Reference'!$A:$A,'[1]Sector Reference'!$B:$B,"na",0)</f>
        <v>Technology</v>
      </c>
      <c r="D130" s="5">
        <v>1E-3</v>
      </c>
    </row>
    <row r="131" spans="1:4" x14ac:dyDescent="0.3">
      <c r="A131" t="e" vm="129">
        <v>#VALUE!</v>
      </c>
      <c r="B131" t="str" cm="1">
        <f t="array" aca="1" ref="B131" ca="1">_FV(A131,"Industry")</f>
        <v>Construction Materials</v>
      </c>
      <c r="C131" t="str">
        <f ca="1">_xlfn.XLOOKUP(B131,'[1]Sector Reference'!$A:$A,'[1]Sector Reference'!$B:$B,"na",0)</f>
        <v>Construction</v>
      </c>
      <c r="D131" s="5">
        <v>1E-3</v>
      </c>
    </row>
    <row r="132" spans="1:4" x14ac:dyDescent="0.3">
      <c r="A132" t="e" vm="130">
        <v>#VALUE!</v>
      </c>
      <c r="B132" t="str" cm="1">
        <f t="array" aca="1" ref="B132" ca="1">_FV(A132,"Industry")</f>
        <v>Beverages</v>
      </c>
      <c r="C132" t="str">
        <f ca="1">_xlfn.XLOOKUP(B132,'[1]Sector Reference'!$A:$A,'[1]Sector Reference'!$B:$B,"na",0)</f>
        <v>Consumer Discretionary</v>
      </c>
      <c r="D132" s="5">
        <v>1E-3</v>
      </c>
    </row>
    <row r="133" spans="1:4" x14ac:dyDescent="0.3">
      <c r="A133" t="e" vm="131">
        <v>#VALUE!</v>
      </c>
      <c r="B133" t="str" cm="1">
        <f t="array" aca="1" ref="B133" ca="1">_FV(A133,"Industry")</f>
        <v>Semiconductors &amp; Semiconductor Equipment</v>
      </c>
      <c r="C133" t="str">
        <f ca="1">_xlfn.XLOOKUP(B133,'[1]Sector Reference'!$A:$A,'[1]Sector Reference'!$B:$B,"na",0)</f>
        <v>Semiconductors &amp; Semiconductor Equipment</v>
      </c>
      <c r="D133" s="5">
        <v>1E-3</v>
      </c>
    </row>
    <row r="134" spans="1:4" x14ac:dyDescent="0.3">
      <c r="A134" t="e" vm="132">
        <v>#VALUE!</v>
      </c>
      <c r="B134" t="str" cm="1">
        <f t="array" aca="1" ref="B134" ca="1">_FV(A134,"Industry")</f>
        <v>Metals &amp; Mining</v>
      </c>
      <c r="C134" t="str">
        <f ca="1">_xlfn.XLOOKUP(B134,'[1]Sector Reference'!$A:$A,'[1]Sector Reference'!$B:$B,"na",0)</f>
        <v>Metals &amp; Mining</v>
      </c>
      <c r="D134" s="5">
        <v>1E-3</v>
      </c>
    </row>
    <row r="135" spans="1:4" x14ac:dyDescent="0.3">
      <c r="A135" t="e" vm="133">
        <v>#VALUE!</v>
      </c>
      <c r="B135" t="str" cm="1">
        <f t="array" aca="1" ref="B135" ca="1">_FV(A135,"Industry")</f>
        <v>Healthcare Equipment &amp; Supplies</v>
      </c>
      <c r="C135" t="str">
        <f ca="1">_xlfn.XLOOKUP(B135,'[1]Sector Reference'!$A:$A,'[1]Sector Reference'!$B:$B,"na",0)</f>
        <v>Healthcare</v>
      </c>
      <c r="D135" s="5">
        <v>1E-3</v>
      </c>
    </row>
    <row r="136" spans="1:4" x14ac:dyDescent="0.3">
      <c r="A136" t="e" vm="134">
        <v>#VALUE!</v>
      </c>
      <c r="B136" t="str" cm="1">
        <f t="array" aca="1" ref="B136" ca="1">_FV(A136,"Industry")</f>
        <v>Machinery, Equipment &amp; Components</v>
      </c>
      <c r="C136" t="str">
        <f ca="1">_xlfn.XLOOKUP(B136,'[1]Sector Reference'!$A:$A,'[1]Sector Reference'!$B:$B,"na",0)</f>
        <v>Utilities</v>
      </c>
      <c r="D136" s="5">
        <v>1E-3</v>
      </c>
    </row>
    <row r="137" spans="1:4" x14ac:dyDescent="0.3">
      <c r="A137" t="e" vm="135">
        <v>#VALUE!</v>
      </c>
      <c r="B137" t="str" cm="1">
        <f t="array" aca="1" ref="B137" ca="1">_FV(A137,"Industry")</f>
        <v>Machinery, Equipment &amp; Components</v>
      </c>
      <c r="C137" t="str">
        <f ca="1">_xlfn.XLOOKUP(B137,'[1]Sector Reference'!$A:$A,'[1]Sector Reference'!$B:$B,"na",0)</f>
        <v>Utilities</v>
      </c>
      <c r="D137" s="5">
        <v>1E-3</v>
      </c>
    </row>
    <row r="138" spans="1:4" x14ac:dyDescent="0.3">
      <c r="A138" t="e" vm="136">
        <v>#VALUE!</v>
      </c>
      <c r="B138" t="str" cm="1">
        <f t="array" aca="1" ref="B138" ca="1">_FV(A138,"Industry")</f>
        <v>Machinery, Equipment &amp; Components</v>
      </c>
      <c r="C138" t="str">
        <f ca="1">_xlfn.XLOOKUP(B138,'[1]Sector Reference'!$A:$A,'[1]Sector Reference'!$B:$B,"na",0)</f>
        <v>Utilities</v>
      </c>
      <c r="D138" s="5">
        <v>1E-3</v>
      </c>
    </row>
    <row r="139" spans="1:4" x14ac:dyDescent="0.3">
      <c r="A139" t="e" vm="137">
        <v>#VALUE!</v>
      </c>
      <c r="B139" t="str" cm="1">
        <f t="array" aca="1" ref="B139" ca="1">_FV(A139,"Industry")</f>
        <v>Software &amp; IT Services</v>
      </c>
      <c r="C139" t="str">
        <f ca="1">_xlfn.XLOOKUP(B139,'[1]Sector Reference'!$A:$A,'[1]Sector Reference'!$B:$B,"na",0)</f>
        <v>Technology</v>
      </c>
      <c r="D139" s="5">
        <v>8.9999999999999998E-4</v>
      </c>
    </row>
    <row r="140" spans="1:4" x14ac:dyDescent="0.3">
      <c r="A140" t="e" vm="138">
        <v>#VALUE!</v>
      </c>
      <c r="B140" t="str" cm="1">
        <f t="array" aca="1" ref="B140" ca="1">_FV(A140,"Industry")</f>
        <v>Residential &amp; Commercial REIT</v>
      </c>
      <c r="C140" t="str">
        <f ca="1">_xlfn.XLOOKUP(B140,'[1]Sector Reference'!$A:$A,'[1]Sector Reference'!$B:$B,"na",0)</f>
        <v>Real Estate</v>
      </c>
      <c r="D140" s="5">
        <v>8.9999999999999998E-4</v>
      </c>
    </row>
    <row r="141" spans="1:4" x14ac:dyDescent="0.3">
      <c r="A141" t="e" vm="139">
        <v>#VALUE!</v>
      </c>
      <c r="B141" t="str" cm="1">
        <f t="array" aca="1" ref="B141" ca="1">_FV(A141,"Industry")</f>
        <v>Pharmaceuticals</v>
      </c>
      <c r="C141" t="str">
        <f ca="1">_xlfn.XLOOKUP(B141,'[1]Sector Reference'!$A:$A,'[1]Sector Reference'!$B:$B,"na",0)</f>
        <v>Pharmaceuticals</v>
      </c>
      <c r="D141" s="5">
        <v>8.9999999999999998E-4</v>
      </c>
    </row>
    <row r="142" spans="1:4" x14ac:dyDescent="0.3">
      <c r="A142" t="e" vm="140">
        <v>#VALUE!</v>
      </c>
      <c r="B142" t="str" cm="1">
        <f t="array" aca="1" ref="B142" ca="1">_FV(A142,"Industry")</f>
        <v>Professional &amp; Commercial Services</v>
      </c>
      <c r="C142" t="str">
        <f ca="1">_xlfn.XLOOKUP(B142,'[1]Sector Reference'!$A:$A,'[1]Sector Reference'!$B:$B,"na",0)</f>
        <v>Professional &amp; Commercial Services</v>
      </c>
      <c r="D142" s="5">
        <v>8.9999999999999998E-4</v>
      </c>
    </row>
    <row r="143" spans="1:4" x14ac:dyDescent="0.3">
      <c r="A143" t="e" vm="141">
        <v>#VALUE!</v>
      </c>
      <c r="B143" t="str" cm="1">
        <f t="array" aca="1" ref="B143" ca="1">_FV(A143,"Industry")</f>
        <v>Semiconductors &amp; Semiconductor Equipment</v>
      </c>
      <c r="C143" t="str">
        <f ca="1">_xlfn.XLOOKUP(B143,'[1]Sector Reference'!$A:$A,'[1]Sector Reference'!$B:$B,"na",0)</f>
        <v>Semiconductors &amp; Semiconductor Equipment</v>
      </c>
      <c r="D143" s="5">
        <v>8.9999999999999998E-4</v>
      </c>
    </row>
    <row r="144" spans="1:4" x14ac:dyDescent="0.3">
      <c r="A144" t="e" vm="142">
        <v>#VALUE!</v>
      </c>
      <c r="B144" t="str" cm="1">
        <f t="array" aca="1" ref="B144" ca="1">_FV(A144,"Industry")</f>
        <v>Specialty Retailers</v>
      </c>
      <c r="C144" t="str">
        <f ca="1">_xlfn.XLOOKUP(B144,'[1]Sector Reference'!$A:$A,'[1]Sector Reference'!$B:$B,"na",0)</f>
        <v>Retail</v>
      </c>
      <c r="D144" s="5">
        <v>8.9999999999999998E-4</v>
      </c>
    </row>
    <row r="145" spans="1:4" x14ac:dyDescent="0.3">
      <c r="A145" t="e" vm="143">
        <v>#VALUE!</v>
      </c>
      <c r="B145" t="str" cm="1">
        <f t="array" aca="1" ref="B145" ca="1">_FV(A145,"Industry")</f>
        <v>Integrated Hardware &amp; Software</v>
      </c>
      <c r="C145" t="str">
        <f ca="1">_xlfn.XLOOKUP(B145,'[1]Sector Reference'!$A:$A,'[1]Sector Reference'!$B:$B,"na",0)</f>
        <v>Utilities</v>
      </c>
      <c r="D145" s="5">
        <v>8.0000000000000004E-4</v>
      </c>
    </row>
    <row r="146" spans="1:4" x14ac:dyDescent="0.3">
      <c r="A146" t="e" vm="144">
        <v>#VALUE!</v>
      </c>
      <c r="B146" t="str" cm="1">
        <f t="array" aca="1" ref="B146" ca="1">_FV(A146,"Industry")</f>
        <v>Personal &amp; Household Products &amp; Services</v>
      </c>
      <c r="C146" t="str">
        <f ca="1">_xlfn.XLOOKUP(B146,'[1]Sector Reference'!$A:$A,'[1]Sector Reference'!$B:$B,"na",0)</f>
        <v>Utilities</v>
      </c>
      <c r="D146" s="5">
        <v>8.0000000000000004E-4</v>
      </c>
    </row>
    <row r="147" spans="1:4" x14ac:dyDescent="0.3">
      <c r="A147" t="e" vm="145">
        <v>#VALUE!</v>
      </c>
      <c r="B147" t="str" cm="1">
        <f t="array" aca="1" ref="B147" ca="1">_FV(A147,"Industry")</f>
        <v>Machinery, Equipment &amp; Components</v>
      </c>
      <c r="C147" t="str">
        <f ca="1">_xlfn.XLOOKUP(B147,'[1]Sector Reference'!$A:$A,'[1]Sector Reference'!$B:$B,"na",0)</f>
        <v>Utilities</v>
      </c>
      <c r="D147" s="5">
        <v>8.0000000000000004E-4</v>
      </c>
    </row>
    <row r="148" spans="1:4" x14ac:dyDescent="0.3">
      <c r="A148" t="e" vm="146">
        <v>#VALUE!</v>
      </c>
      <c r="B148" t="str" cm="1">
        <f t="array" aca="1" ref="B148" ca="1">_FV(A148,"Industry")</f>
        <v>Machinery, Equipment &amp; Components</v>
      </c>
      <c r="C148" t="str">
        <f ca="1">_xlfn.XLOOKUP(B148,'[1]Sector Reference'!$A:$A,'[1]Sector Reference'!$B:$B,"na",0)</f>
        <v>Utilities</v>
      </c>
      <c r="D148" s="5">
        <v>8.0000000000000004E-4</v>
      </c>
    </row>
    <row r="149" spans="1:4" x14ac:dyDescent="0.3">
      <c r="A149" t="e" vm="147">
        <v>#VALUE!</v>
      </c>
      <c r="B149" t="str" cm="1">
        <f t="array" aca="1" ref="B149" ca="1">_FV(A149,"Industry")</f>
        <v>Chemicals</v>
      </c>
      <c r="C149" t="str">
        <f ca="1">_xlfn.XLOOKUP(B149,'[1]Sector Reference'!$A:$A,'[1]Sector Reference'!$B:$B,"na",0)</f>
        <v>Chemicals</v>
      </c>
      <c r="D149" s="5">
        <v>8.0000000000000004E-4</v>
      </c>
    </row>
    <row r="150" spans="1:4" x14ac:dyDescent="0.3">
      <c r="A150" t="e" vm="148">
        <v>#VALUE!</v>
      </c>
      <c r="B150" t="str" cm="1">
        <f t="array" aca="1" ref="B150" ca="1">_FV(A150,"Industry")</f>
        <v>Software &amp; IT Services</v>
      </c>
      <c r="C150" t="str">
        <f ca="1">_xlfn.XLOOKUP(B150,'[1]Sector Reference'!$A:$A,'[1]Sector Reference'!$B:$B,"na",0)</f>
        <v>Technology</v>
      </c>
      <c r="D150" s="5">
        <v>8.0000000000000004E-4</v>
      </c>
    </row>
    <row r="151" spans="1:4" x14ac:dyDescent="0.3">
      <c r="A151" t="e" vm="149">
        <v>#VALUE!</v>
      </c>
      <c r="B151" t="str" cm="1">
        <f t="array" aca="1" ref="B151" ca="1">_FV(A151,"Industry")</f>
        <v>Food &amp; Tobacco</v>
      </c>
      <c r="C151" t="str">
        <f ca="1">_xlfn.XLOOKUP(B151,'[1]Sector Reference'!$A:$A,'[1]Sector Reference'!$B:$B,"na",0)</f>
        <v>Consumer Discretionary</v>
      </c>
      <c r="D151" s="5">
        <v>6.9999999999999999E-4</v>
      </c>
    </row>
    <row r="152" spans="1:4" x14ac:dyDescent="0.3">
      <c r="A152" t="e" vm="150">
        <v>#VALUE!</v>
      </c>
      <c r="B152" t="str" cm="1">
        <f t="array" aca="1" ref="B152" ca="1">_FV(A152,"Industry")</f>
        <v>Textiles &amp; Apparel</v>
      </c>
      <c r="C152" t="str">
        <f ca="1">_xlfn.XLOOKUP(B152,'[1]Sector Reference'!$A:$A,'[1]Sector Reference'!$B:$B,"na",0)</f>
        <v>Utilities</v>
      </c>
      <c r="D152" s="5">
        <v>6.9999999999999999E-4</v>
      </c>
    </row>
    <row r="153" spans="1:4" x14ac:dyDescent="0.3">
      <c r="A153" t="e" vm="151">
        <v>#VALUE!</v>
      </c>
      <c r="B153" t="str" cm="1">
        <f t="array" aca="1" ref="B153" ca="1">_FV(A153,"Industry")</f>
        <v>Oil &amp; Gas</v>
      </c>
      <c r="C153" t="str">
        <f ca="1">_xlfn.XLOOKUP(B153,'[1]Sector Reference'!$A:$A,'[1]Sector Reference'!$B:$B,"na",0)</f>
        <v>Energy</v>
      </c>
      <c r="D153" s="5">
        <v>6.9999999999999999E-4</v>
      </c>
    </row>
    <row r="154" spans="1:4" x14ac:dyDescent="0.3">
      <c r="A154" t="e" vm="152">
        <v>#VALUE!</v>
      </c>
      <c r="B154" t="str" cm="1">
        <f t="array" aca="1" ref="B154" ca="1">_FV(A154,"Industry")</f>
        <v>Residential &amp; Commercial REIT</v>
      </c>
      <c r="C154" t="str">
        <f ca="1">_xlfn.XLOOKUP(B154,'[1]Sector Reference'!$A:$A,'[1]Sector Reference'!$B:$B,"na",0)</f>
        <v>Real Estate</v>
      </c>
      <c r="D154" s="5">
        <v>6.9999999999999999E-4</v>
      </c>
    </row>
    <row r="155" spans="1:4" x14ac:dyDescent="0.3">
      <c r="A155" t="e" vm="153">
        <v>#VALUE!</v>
      </c>
      <c r="B155" t="str" cm="1">
        <f t="array" aca="1" ref="B155" ca="1">_FV(A155,"Industry")</f>
        <v>Oil &amp; Gas Related Equipment and Services</v>
      </c>
      <c r="C155" t="str">
        <f ca="1">_xlfn.XLOOKUP(B155,'[1]Sector Reference'!$A:$A,'[1]Sector Reference'!$B:$B,"na",0)</f>
        <v>Energy</v>
      </c>
      <c r="D155" s="5">
        <v>6.9999999999999999E-4</v>
      </c>
    </row>
    <row r="156" spans="1:4" x14ac:dyDescent="0.3">
      <c r="A156" t="e" vm="154">
        <v>#VALUE!</v>
      </c>
      <c r="B156" t="str" cm="1">
        <f t="array" aca="1" ref="B156" ca="1">_FV(A156,"Industry")</f>
        <v>Food &amp; Tobacco</v>
      </c>
      <c r="C156" t="str">
        <f ca="1">_xlfn.XLOOKUP(B156,'[1]Sector Reference'!$A:$A,'[1]Sector Reference'!$B:$B,"na",0)</f>
        <v>Consumer Discretionary</v>
      </c>
      <c r="D156" s="5">
        <v>6.9999999999999999E-4</v>
      </c>
    </row>
    <row r="157" spans="1:4" x14ac:dyDescent="0.3">
      <c r="A157" t="e" vm="155">
        <v>#VALUE!</v>
      </c>
      <c r="B157" t="str" cm="1">
        <f t="array" aca="1" ref="B157" ca="1">_FV(A157,"Industry")</f>
        <v>Food &amp; Tobacco</v>
      </c>
      <c r="C157" t="str">
        <f ca="1">_xlfn.XLOOKUP(B157,'[1]Sector Reference'!$A:$A,'[1]Sector Reference'!$B:$B,"na",0)</f>
        <v>Consumer Discretionary</v>
      </c>
      <c r="D157" s="5">
        <v>6.9999999999999999E-4</v>
      </c>
    </row>
    <row r="158" spans="1:4" x14ac:dyDescent="0.3">
      <c r="A158" t="e" vm="156">
        <v>#VALUE!</v>
      </c>
      <c r="B158" t="str" cm="1">
        <f t="array" aca="1" ref="B158" ca="1">_FV(A158,"Industry")</f>
        <v>Office Equipment</v>
      </c>
      <c r="C158" t="str">
        <f ca="1">_xlfn.XLOOKUP(B158,'[1]Sector Reference'!$A:$A,'[1]Sector Reference'!$B:$B,"na",0)</f>
        <v>Office Equipment</v>
      </c>
      <c r="D158" s="5">
        <v>6.9999999999999999E-4</v>
      </c>
    </row>
    <row r="159" spans="1:4" x14ac:dyDescent="0.3">
      <c r="A159" t="e" vm="157">
        <v>#VALUE!</v>
      </c>
      <c r="B159" t="str" cm="1">
        <f t="array" aca="1" ref="B159" ca="1">_FV(A159,"Industry")</f>
        <v>Computers, Phones &amp; Household Electronics</v>
      </c>
      <c r="C159" t="str">
        <f ca="1">_xlfn.XLOOKUP(B159,'[1]Sector Reference'!$A:$A,'[1]Sector Reference'!$B:$B,"na",0)</f>
        <v>Technology</v>
      </c>
      <c r="D159" s="5">
        <v>6.9999999999999999E-4</v>
      </c>
    </row>
    <row r="160" spans="1:4" x14ac:dyDescent="0.3">
      <c r="A160" t="e" vm="158">
        <v>#VALUE!</v>
      </c>
      <c r="B160" t="str" cm="1">
        <f t="array" aca="1" ref="B160" ca="1">_FV(A160,"Industry")</f>
        <v>Semiconductors &amp; Semiconductor Equipment</v>
      </c>
      <c r="C160" t="str">
        <f ca="1">_xlfn.XLOOKUP(B160,'[1]Sector Reference'!$A:$A,'[1]Sector Reference'!$B:$B,"na",0)</f>
        <v>Semiconductors &amp; Semiconductor Equipment</v>
      </c>
      <c r="D160" s="5">
        <v>6.9999999999999999E-4</v>
      </c>
    </row>
    <row r="161" spans="1:4" x14ac:dyDescent="0.3">
      <c r="A161" t="e" vm="159">
        <v>#VALUE!</v>
      </c>
      <c r="B161" t="str" cm="1">
        <f t="array" aca="1" ref="B161" ca="1">_FV(A161,"Industry")</f>
        <v>Homebuilding &amp; Construction Supplies</v>
      </c>
      <c r="C161" t="str">
        <f ca="1">_xlfn.XLOOKUP(B161,'[1]Sector Reference'!$A:$A,'[1]Sector Reference'!$B:$B,"na",0)</f>
        <v>Construction</v>
      </c>
      <c r="D161" s="5">
        <v>6.9999999999999999E-4</v>
      </c>
    </row>
    <row r="162" spans="1:4" x14ac:dyDescent="0.3">
      <c r="A162" t="e" vm="160">
        <v>#VALUE!</v>
      </c>
      <c r="B162" t="str" cm="1">
        <f t="array" aca="1" ref="B162" ca="1">_FV(A162,"Industry")</f>
        <v>Computers, Phones &amp; Household Electronics</v>
      </c>
      <c r="C162" t="str">
        <f ca="1">_xlfn.XLOOKUP(B162,'[1]Sector Reference'!$A:$A,'[1]Sector Reference'!$B:$B,"na",0)</f>
        <v>Technology</v>
      </c>
      <c r="D162" s="5">
        <v>6.9999999999999999E-4</v>
      </c>
    </row>
    <row r="163" spans="1:4" x14ac:dyDescent="0.3">
      <c r="A163" t="e" vm="161">
        <v>#VALUE!</v>
      </c>
      <c r="B163" t="str" cm="1">
        <f t="array" aca="1" ref="B163" ca="1">_FV(A163,"Industry")</f>
        <v>Healthcare Equipment &amp; Supplies</v>
      </c>
      <c r="C163" t="str">
        <f ca="1">_xlfn.XLOOKUP(B163,'[1]Sector Reference'!$A:$A,'[1]Sector Reference'!$B:$B,"na",0)</f>
        <v>Healthcare</v>
      </c>
      <c r="D163" s="5">
        <v>6.9999999999999999E-4</v>
      </c>
    </row>
    <row r="164" spans="1:4" x14ac:dyDescent="0.3">
      <c r="A164" t="e" vm="162">
        <v>#VALUE!</v>
      </c>
      <c r="B164" t="str" cm="1">
        <f t="array" aca="1" ref="B164" ca="1">_FV(A164,"Industry")</f>
        <v>Oil &amp; Gas</v>
      </c>
      <c r="C164" t="str">
        <f ca="1">_xlfn.XLOOKUP(B164,'[1]Sector Reference'!$A:$A,'[1]Sector Reference'!$B:$B,"na",0)</f>
        <v>Energy</v>
      </c>
      <c r="D164" s="5">
        <v>6.9999999999999999E-4</v>
      </c>
    </row>
    <row r="165" spans="1:4" x14ac:dyDescent="0.3">
      <c r="A165" t="e" vm="163">
        <v>#VALUE!</v>
      </c>
      <c r="B165" t="str" cm="1">
        <f t="array" aca="1" ref="B165" ca="1">_FV(A165,"Industry")</f>
        <v>Professional &amp; Commercial Services</v>
      </c>
      <c r="C165" t="str">
        <f ca="1">_xlfn.XLOOKUP(B165,'[1]Sector Reference'!$A:$A,'[1]Sector Reference'!$B:$B,"na",0)</f>
        <v>Professional &amp; Commercial Services</v>
      </c>
      <c r="D165" s="5">
        <v>6.9999999999999999E-4</v>
      </c>
    </row>
    <row r="166" spans="1:4" x14ac:dyDescent="0.3">
      <c r="A166" t="e" vm="164">
        <v>#VALUE!</v>
      </c>
      <c r="B166" t="str" cm="1">
        <f t="array" aca="1" ref="B166" ca="1">_FV(A166,"Industry")</f>
        <v>Healthcare Equipment &amp; Supplies</v>
      </c>
      <c r="C166" t="str">
        <f ca="1">_xlfn.XLOOKUP(B166,'[1]Sector Reference'!$A:$A,'[1]Sector Reference'!$B:$B,"na",0)</f>
        <v>Healthcare</v>
      </c>
      <c r="D166" s="5">
        <v>6.9999999999999999E-4</v>
      </c>
    </row>
    <row r="167" spans="1:4" x14ac:dyDescent="0.3">
      <c r="A167" t="e" vm="165">
        <v>#VALUE!</v>
      </c>
      <c r="B167" t="str" cm="1">
        <f t="array" aca="1" ref="B167" ca="1">_FV(A167,"Industry")</f>
        <v>Residential &amp; Commercial REIT</v>
      </c>
      <c r="C167" t="str">
        <f ca="1">_xlfn.XLOOKUP(B167,'[1]Sector Reference'!$A:$A,'[1]Sector Reference'!$B:$B,"na",0)</f>
        <v>Real Estate</v>
      </c>
      <c r="D167" s="5">
        <v>6.9999999999999999E-4</v>
      </c>
    </row>
    <row r="168" spans="1:4" x14ac:dyDescent="0.3">
      <c r="A168" t="e" vm="166">
        <v>#VALUE!</v>
      </c>
      <c r="B168" t="str" cm="1">
        <f t="array" aca="1" ref="B168" ca="1">_FV(A168,"Industry")</f>
        <v>Pharmaceuticals</v>
      </c>
      <c r="C168" t="str">
        <f ca="1">_xlfn.XLOOKUP(B168,'[1]Sector Reference'!$A:$A,'[1]Sector Reference'!$B:$B,"na",0)</f>
        <v>Pharmaceuticals</v>
      </c>
      <c r="D168" s="5">
        <v>5.9999999999999995E-4</v>
      </c>
    </row>
    <row r="169" spans="1:4" x14ac:dyDescent="0.3">
      <c r="A169" t="e" vm="167">
        <v>#VALUE!</v>
      </c>
      <c r="B169" t="str" cm="1">
        <f t="array" aca="1" ref="B169" ca="1">_FV(A169,"Industry")</f>
        <v>Personal &amp; Household Products &amp; Services</v>
      </c>
      <c r="C169" t="str">
        <f ca="1">_xlfn.XLOOKUP(B169,'[1]Sector Reference'!$A:$A,'[1]Sector Reference'!$B:$B,"na",0)</f>
        <v>Utilities</v>
      </c>
      <c r="D169" s="5">
        <v>5.9999999999999995E-4</v>
      </c>
    </row>
    <row r="170" spans="1:4" x14ac:dyDescent="0.3">
      <c r="A170" t="e" vm="168">
        <v>#VALUE!</v>
      </c>
      <c r="B170" t="str" cm="1">
        <f t="array" aca="1" ref="B170" ca="1">_FV(A170,"Industry")</f>
        <v>Oil &amp; Gas</v>
      </c>
      <c r="C170" t="str">
        <f ca="1">_xlfn.XLOOKUP(B170,'[1]Sector Reference'!$A:$A,'[1]Sector Reference'!$B:$B,"na",0)</f>
        <v>Energy</v>
      </c>
      <c r="D170" s="5">
        <v>5.9999999999999995E-4</v>
      </c>
    </row>
    <row r="171" spans="1:4" x14ac:dyDescent="0.3">
      <c r="A171" t="e" vm="169">
        <v>#VALUE!</v>
      </c>
      <c r="B171" t="str" cm="1">
        <f t="array" aca="1" ref="B171" ca="1">_FV(A171,"Industry")</f>
        <v>Machinery, Equipment &amp; Components</v>
      </c>
      <c r="C171" t="str">
        <f ca="1">_xlfn.XLOOKUP(B171,'[1]Sector Reference'!$A:$A,'[1]Sector Reference'!$B:$B,"na",0)</f>
        <v>Utilities</v>
      </c>
      <c r="D171" s="5">
        <v>5.9999999999999995E-4</v>
      </c>
    </row>
    <row r="172" spans="1:4" x14ac:dyDescent="0.3">
      <c r="A172" t="e" vm="170">
        <v>#VALUE!</v>
      </c>
      <c r="B172" t="str" cm="1">
        <f t="array" aca="1" ref="B172" ca="1">_FV(A172,"Industry")</f>
        <v>Electronic Equipment &amp; Parts</v>
      </c>
      <c r="C172" t="str">
        <f ca="1">_xlfn.XLOOKUP(B172,'[1]Sector Reference'!$A:$A,'[1]Sector Reference'!$B:$B,"na",0)</f>
        <v>Technology</v>
      </c>
      <c r="D172" s="5">
        <v>5.9999999999999995E-4</v>
      </c>
    </row>
    <row r="173" spans="1:4" x14ac:dyDescent="0.3">
      <c r="A173" t="e" vm="171">
        <v>#VALUE!</v>
      </c>
      <c r="B173" t="str" cm="1">
        <f t="array" aca="1" ref="B173" ca="1">_FV(A173,"Industry")</f>
        <v>Machinery, Equipment &amp; Components</v>
      </c>
      <c r="C173" t="str">
        <f ca="1">_xlfn.XLOOKUP(B173,'[1]Sector Reference'!$A:$A,'[1]Sector Reference'!$B:$B,"na",0)</f>
        <v>Utilities</v>
      </c>
      <c r="D173" s="5">
        <v>5.9999999999999995E-4</v>
      </c>
    </row>
    <row r="174" spans="1:4" x14ac:dyDescent="0.3">
      <c r="A174" t="e" vm="172">
        <v>#VALUE!</v>
      </c>
      <c r="B174" t="str" cm="1">
        <f t="array" aca="1" ref="B174" ca="1">_FV(A174,"Industry")</f>
        <v>Food &amp; Tobacco</v>
      </c>
      <c r="C174" t="str">
        <f ca="1">_xlfn.XLOOKUP(B174,'[1]Sector Reference'!$A:$A,'[1]Sector Reference'!$B:$B,"na",0)</f>
        <v>Consumer Discretionary</v>
      </c>
      <c r="D174" s="5">
        <v>5.9999999999999995E-4</v>
      </c>
    </row>
    <row r="175" spans="1:4" x14ac:dyDescent="0.3">
      <c r="A175" t="e" vm="173">
        <v>#VALUE!</v>
      </c>
      <c r="B175" t="str" cm="1">
        <f t="array" aca="1" ref="B175" ca="1">_FV(A175,"Industry")</f>
        <v>Containers &amp; Packaging</v>
      </c>
      <c r="C175" t="str">
        <f ca="1">_xlfn.XLOOKUP(B175,'[1]Sector Reference'!$A:$A,'[1]Sector Reference'!$B:$B,"na",0)</f>
        <v>Containers &amp; Packaging</v>
      </c>
      <c r="D175" s="5">
        <v>5.9999999999999995E-4</v>
      </c>
    </row>
    <row r="176" spans="1:4" x14ac:dyDescent="0.3">
      <c r="A176" t="e" vm="174">
        <v>#VALUE!</v>
      </c>
      <c r="B176" t="str" cm="1">
        <f t="array" aca="1" ref="B176" ca="1">_FV(A176,"Industry")</f>
        <v>Healthcare Equipment &amp; Supplies</v>
      </c>
      <c r="C176" t="str">
        <f ca="1">_xlfn.XLOOKUP(B176,'[1]Sector Reference'!$A:$A,'[1]Sector Reference'!$B:$B,"na",0)</f>
        <v>Healthcare</v>
      </c>
      <c r="D176" s="5">
        <v>5.9999999999999995E-4</v>
      </c>
    </row>
    <row r="177" spans="1:4" x14ac:dyDescent="0.3">
      <c r="A177" t="e" vm="175">
        <v>#VALUE!</v>
      </c>
      <c r="B177" t="str" cm="1">
        <f t="array" aca="1" ref="B177" ca="1">_FV(A177,"Industry")</f>
        <v>Software &amp; IT Services</v>
      </c>
      <c r="C177" t="str">
        <f ca="1">_xlfn.XLOOKUP(B177,'[1]Sector Reference'!$A:$A,'[1]Sector Reference'!$B:$B,"na",0)</f>
        <v>Technology</v>
      </c>
      <c r="D177" s="5">
        <v>5.9999999999999995E-4</v>
      </c>
    </row>
    <row r="178" spans="1:4" x14ac:dyDescent="0.3">
      <c r="A178" t="e" vm="176">
        <v>#VALUE!</v>
      </c>
      <c r="B178" t="str" cm="1">
        <f t="array" aca="1" ref="B178" ca="1">_FV(A178,"Industry")</f>
        <v>Metals &amp; Mining</v>
      </c>
      <c r="C178" t="str">
        <f ca="1">_xlfn.XLOOKUP(B178,'[1]Sector Reference'!$A:$A,'[1]Sector Reference'!$B:$B,"na",0)</f>
        <v>Metals &amp; Mining</v>
      </c>
      <c r="D178" s="5">
        <v>5.9999999999999995E-4</v>
      </c>
    </row>
    <row r="179" spans="1:4" x14ac:dyDescent="0.3">
      <c r="A179" t="e" vm="177">
        <v>#VALUE!</v>
      </c>
      <c r="B179" t="str" cm="1">
        <f t="array" aca="1" ref="B179" ca="1">_FV(A179,"Industry")</f>
        <v>Semiconductors &amp; Semiconductor Equipment</v>
      </c>
      <c r="C179" t="str">
        <f ca="1">_xlfn.XLOOKUP(B179,'[1]Sector Reference'!$A:$A,'[1]Sector Reference'!$B:$B,"na",0)</f>
        <v>Semiconductors &amp; Semiconductor Equipment</v>
      </c>
      <c r="D179" s="5">
        <v>5.9999999999999995E-4</v>
      </c>
    </row>
    <row r="180" spans="1:4" x14ac:dyDescent="0.3">
      <c r="A180" t="e" vm="178">
        <v>#VALUE!</v>
      </c>
      <c r="B180" t="str" cm="1">
        <f t="array" aca="1" ref="B180" ca="1">_FV(A180,"Industry")</f>
        <v>Software &amp; IT Services</v>
      </c>
      <c r="C180" t="str">
        <f ca="1">_xlfn.XLOOKUP(B180,'[1]Sector Reference'!$A:$A,'[1]Sector Reference'!$B:$B,"na",0)</f>
        <v>Technology</v>
      </c>
      <c r="D180" s="5">
        <v>5.9999999999999995E-4</v>
      </c>
    </row>
    <row r="181" spans="1:4" x14ac:dyDescent="0.3">
      <c r="A181" t="e" vm="179">
        <v>#VALUE!</v>
      </c>
      <c r="B181" t="str" cm="1">
        <f t="array" aca="1" ref="B181" ca="1">_FV(A181,"Industry")</f>
        <v>Software &amp; IT Services</v>
      </c>
      <c r="C181" t="str">
        <f ca="1">_xlfn.XLOOKUP(B181,'[1]Sector Reference'!$A:$A,'[1]Sector Reference'!$B:$B,"na",0)</f>
        <v>Technology</v>
      </c>
      <c r="D181" s="5">
        <v>5.9999999999999995E-4</v>
      </c>
    </row>
    <row r="182" spans="1:4" x14ac:dyDescent="0.3">
      <c r="A182" t="e" vm="180">
        <v>#VALUE!</v>
      </c>
      <c r="B182" t="str" cm="1">
        <f t="array" aca="1" ref="B182" ca="1">_FV(A182,"Industry")</f>
        <v>Healthcare Equipment &amp; Supplies</v>
      </c>
      <c r="C182" t="str">
        <f ca="1">_xlfn.XLOOKUP(B182,'[1]Sector Reference'!$A:$A,'[1]Sector Reference'!$B:$B,"na",0)</f>
        <v>Healthcare</v>
      </c>
      <c r="D182" s="5">
        <v>5.9999999999999995E-4</v>
      </c>
    </row>
    <row r="183" spans="1:4" x14ac:dyDescent="0.3">
      <c r="A183" t="e" vm="181">
        <v>#VALUE!</v>
      </c>
      <c r="B183" t="str" cm="1">
        <f t="array" aca="1" ref="B183" ca="1">_FV(A183,"Industry")</f>
        <v>Software &amp; IT Services</v>
      </c>
      <c r="C183" t="str">
        <f ca="1">_xlfn.XLOOKUP(B183,'[1]Sector Reference'!$A:$A,'[1]Sector Reference'!$B:$B,"na",0)</f>
        <v>Technology</v>
      </c>
      <c r="D183" s="5">
        <v>5.0000000000000001E-4</v>
      </c>
    </row>
    <row r="184" spans="1:4" x14ac:dyDescent="0.3">
      <c r="A184" t="e" vm="182">
        <v>#VALUE!</v>
      </c>
      <c r="B184" t="str" cm="1">
        <f t="array" aca="1" ref="B184" ca="1">_FV(A184,"Industry")</f>
        <v>Specialty Retailers</v>
      </c>
      <c r="C184" t="str">
        <f ca="1">_xlfn.XLOOKUP(B184,'[1]Sector Reference'!$A:$A,'[1]Sector Reference'!$B:$B,"na",0)</f>
        <v>Retail</v>
      </c>
      <c r="D184" s="5">
        <v>5.0000000000000001E-4</v>
      </c>
    </row>
    <row r="185" spans="1:4" x14ac:dyDescent="0.3">
      <c r="A185" t="e" vm="183">
        <v>#VALUE!</v>
      </c>
      <c r="B185" t="str" cm="1">
        <f t="array" aca="1" ref="B185" ca="1">_FV(A185,"Industry")</f>
        <v>Homebuilding &amp; Construction Supplies</v>
      </c>
      <c r="C185" t="str">
        <f ca="1">_xlfn.XLOOKUP(B185,'[1]Sector Reference'!$A:$A,'[1]Sector Reference'!$B:$B,"na",0)</f>
        <v>Construction</v>
      </c>
      <c r="D185" s="5">
        <v>5.0000000000000001E-4</v>
      </c>
    </row>
    <row r="186" spans="1:4" x14ac:dyDescent="0.3">
      <c r="A186" t="e" vm="184">
        <v>#VALUE!</v>
      </c>
      <c r="B186" t="str" cm="1">
        <f t="array" aca="1" ref="B186" ca="1">_FV(A186,"Industry")</f>
        <v>Insurance</v>
      </c>
      <c r="C186" t="str">
        <f ca="1">_xlfn.XLOOKUP(B186,'[1]Sector Reference'!$A:$A,'[1]Sector Reference'!$B:$B,"na",0)</f>
        <v>Financials</v>
      </c>
      <c r="D186" s="5">
        <v>5.0000000000000001E-4</v>
      </c>
    </row>
    <row r="187" spans="1:4" x14ac:dyDescent="0.3">
      <c r="A187" t="e" vm="185">
        <v>#VALUE!</v>
      </c>
      <c r="B187" t="str" cm="1">
        <f t="array" aca="1" ref="B187" ca="1">_FV(A187,"Industry")</f>
        <v>Personal &amp; Household Products &amp; Services</v>
      </c>
      <c r="C187" t="str">
        <f ca="1">_xlfn.XLOOKUP(B187,'[1]Sector Reference'!$A:$A,'[1]Sector Reference'!$B:$B,"na",0)</f>
        <v>Utilities</v>
      </c>
      <c r="D187" s="5">
        <v>5.0000000000000001E-4</v>
      </c>
    </row>
    <row r="188" spans="1:4" x14ac:dyDescent="0.3">
      <c r="A188" t="e" vm="186">
        <v>#VALUE!</v>
      </c>
      <c r="B188" t="str" cm="1">
        <f t="array" aca="1" ref="B188" ca="1">_FV(A188,"Industry")</f>
        <v>Freight &amp; Logistics Services</v>
      </c>
      <c r="C188" t="str">
        <f ca="1">_xlfn.XLOOKUP(B188,'[1]Sector Reference'!$A:$A,'[1]Sector Reference'!$B:$B,"na",0)</f>
        <v>Real Estate</v>
      </c>
      <c r="D188" s="5">
        <v>5.0000000000000001E-4</v>
      </c>
    </row>
    <row r="189" spans="1:4" x14ac:dyDescent="0.3">
      <c r="A189" t="e" vm="187">
        <v>#VALUE!</v>
      </c>
      <c r="B189" t="str" cm="1">
        <f t="array" aca="1" ref="B189" ca="1">_FV(A189,"Industry")</f>
        <v>Software &amp; IT Services</v>
      </c>
      <c r="C189" t="str">
        <f ca="1">_xlfn.XLOOKUP(B189,'[1]Sector Reference'!$A:$A,'[1]Sector Reference'!$B:$B,"na",0)</f>
        <v>Technology</v>
      </c>
      <c r="D189" s="5">
        <v>5.0000000000000001E-4</v>
      </c>
    </row>
    <row r="190" spans="1:4" x14ac:dyDescent="0.3">
      <c r="A190" t="e" vm="188">
        <v>#VALUE!</v>
      </c>
      <c r="B190" t="str" cm="1">
        <f t="array" aca="1" ref="B190" ca="1">_FV(A190,"Industry")</f>
        <v>Renewable Energy</v>
      </c>
      <c r="C190" t="str">
        <f ca="1">_xlfn.XLOOKUP(B190,'[1]Sector Reference'!$A:$A,'[1]Sector Reference'!$B:$B,"na",0)</f>
        <v>Energy</v>
      </c>
      <c r="D190" s="5">
        <v>5.0000000000000001E-4</v>
      </c>
    </row>
    <row r="191" spans="1:4" x14ac:dyDescent="0.3">
      <c r="A191" t="e" vm="189">
        <v>#VALUE!</v>
      </c>
      <c r="B191" t="str" cm="1">
        <f t="array" aca="1" ref="B191" ca="1">_FV(A191,"Industry")</f>
        <v>Automobiles &amp; Auto Parts</v>
      </c>
      <c r="C191" t="str">
        <f ca="1">_xlfn.XLOOKUP(B191,'[1]Sector Reference'!$A:$A,'[1]Sector Reference'!$B:$B,"na",0)</f>
        <v>Automobiles &amp; Auto Parts</v>
      </c>
      <c r="D191" s="5">
        <v>5.0000000000000001E-4</v>
      </c>
    </row>
    <row r="192" spans="1:4" x14ac:dyDescent="0.3">
      <c r="A192" t="e" vm="190">
        <v>#VALUE!</v>
      </c>
      <c r="B192" t="str" cm="1">
        <f t="array" aca="1" ref="B192" ca="1">_FV(A192,"Industry")</f>
        <v>Professional &amp; Commercial Services</v>
      </c>
      <c r="C192" t="str">
        <f ca="1">_xlfn.XLOOKUP(B192,'[1]Sector Reference'!$A:$A,'[1]Sector Reference'!$B:$B,"na",0)</f>
        <v>Professional &amp; Commercial Services</v>
      </c>
      <c r="D192" s="5">
        <v>5.0000000000000001E-4</v>
      </c>
    </row>
    <row r="193" spans="1:4" x14ac:dyDescent="0.3">
      <c r="A193" t="e" vm="191">
        <v>#VALUE!</v>
      </c>
      <c r="B193" t="str" cm="1">
        <f t="array" aca="1" ref="B193" ca="1">_FV(A193,"Industry")</f>
        <v>Software &amp; IT Services</v>
      </c>
      <c r="C193" t="str">
        <f ca="1">_xlfn.XLOOKUP(B193,'[1]Sector Reference'!$A:$A,'[1]Sector Reference'!$B:$B,"na",0)</f>
        <v>Technology</v>
      </c>
      <c r="D193" s="5">
        <v>5.0000000000000001E-4</v>
      </c>
    </row>
    <row r="194" spans="1:4" x14ac:dyDescent="0.3">
      <c r="A194" t="e" vm="192">
        <v>#VALUE!</v>
      </c>
      <c r="B194" t="str" cm="1">
        <f t="array" aca="1" ref="B194" ca="1">_FV(A194,"Industry")</f>
        <v>Residential &amp; Commercial REIT</v>
      </c>
      <c r="C194" t="str">
        <f ca="1">_xlfn.XLOOKUP(B194,'[1]Sector Reference'!$A:$A,'[1]Sector Reference'!$B:$B,"na",0)</f>
        <v>Real Estate</v>
      </c>
      <c r="D194" s="5">
        <v>5.0000000000000001E-4</v>
      </c>
    </row>
    <row r="195" spans="1:4" x14ac:dyDescent="0.3">
      <c r="A195" t="e" vm="193">
        <v>#VALUE!</v>
      </c>
      <c r="B195" t="str" cm="1">
        <f t="array" aca="1" ref="B195" ca="1">_FV(A195,"Industry")</f>
        <v>Homebuilding &amp; Construction Supplies</v>
      </c>
      <c r="C195" t="str">
        <f ca="1">_xlfn.XLOOKUP(B195,'[1]Sector Reference'!$A:$A,'[1]Sector Reference'!$B:$B,"na",0)</f>
        <v>Construction</v>
      </c>
      <c r="D195" s="5">
        <v>5.0000000000000001E-4</v>
      </c>
    </row>
    <row r="196" spans="1:4" x14ac:dyDescent="0.3">
      <c r="A196" t="e" vm="194">
        <v>#VALUE!</v>
      </c>
      <c r="B196" t="str" cm="1">
        <f t="array" aca="1" ref="B196" ca="1">_FV(A196,"Industry")</f>
        <v>Machinery, Equipment &amp; Components</v>
      </c>
      <c r="C196" t="str">
        <f ca="1">_xlfn.XLOOKUP(B196,'[1]Sector Reference'!$A:$A,'[1]Sector Reference'!$B:$B,"na",0)</f>
        <v>Utilities</v>
      </c>
      <c r="D196" s="5">
        <v>5.0000000000000001E-4</v>
      </c>
    </row>
    <row r="197" spans="1:4" x14ac:dyDescent="0.3">
      <c r="A197" t="e" vm="195">
        <v>#VALUE!</v>
      </c>
      <c r="B197" t="str" cm="1">
        <f t="array" aca="1" ref="B197" ca="1">_FV(A197,"Industry")</f>
        <v>Specialty Retailers</v>
      </c>
      <c r="C197" t="str">
        <f ca="1">_xlfn.XLOOKUP(B197,'[1]Sector Reference'!$A:$A,'[1]Sector Reference'!$B:$B,"na",0)</f>
        <v>Retail</v>
      </c>
      <c r="D197" s="5">
        <v>5.0000000000000001E-4</v>
      </c>
    </row>
    <row r="198" spans="1:4" x14ac:dyDescent="0.3">
      <c r="A198" t="e" vm="196">
        <v>#VALUE!</v>
      </c>
      <c r="B198" t="str" cm="1">
        <f t="array" aca="1" ref="B198" ca="1">_FV(A198,"Industry")</f>
        <v>Healthcare Equipment &amp; Supplies</v>
      </c>
      <c r="C198" t="str">
        <f ca="1">_xlfn.XLOOKUP(B198,'[1]Sector Reference'!$A:$A,'[1]Sector Reference'!$B:$B,"na",0)</f>
        <v>Healthcare</v>
      </c>
      <c r="D198" s="5">
        <v>5.0000000000000001E-4</v>
      </c>
    </row>
    <row r="199" spans="1:4" x14ac:dyDescent="0.3">
      <c r="A199" t="e" vm="197">
        <v>#VALUE!</v>
      </c>
      <c r="B199" t="str" cm="1">
        <f t="array" aca="1" ref="B199" ca="1">_FV(A199,"Industry")</f>
        <v>Electronic Equipment &amp; Parts</v>
      </c>
      <c r="C199" t="str">
        <f ca="1">_xlfn.XLOOKUP(B199,'[1]Sector Reference'!$A:$A,'[1]Sector Reference'!$B:$B,"na",0)</f>
        <v>Technology</v>
      </c>
      <c r="D199" s="5">
        <v>5.0000000000000001E-4</v>
      </c>
    </row>
    <row r="200" spans="1:4" x14ac:dyDescent="0.3">
      <c r="A200" t="e" vm="198">
        <v>#VALUE!</v>
      </c>
      <c r="B200" t="str" cm="1">
        <f t="array" aca="1" ref="B200" ca="1">_FV(A200,"Industry")</f>
        <v>Healthcare Equipment &amp; Supplies</v>
      </c>
      <c r="C200" t="str">
        <f ca="1">_xlfn.XLOOKUP(B200,'[1]Sector Reference'!$A:$A,'[1]Sector Reference'!$B:$B,"na",0)</f>
        <v>Healthcare</v>
      </c>
      <c r="D200" s="5">
        <v>4.0000000000000002E-4</v>
      </c>
    </row>
    <row r="201" spans="1:4" x14ac:dyDescent="0.3">
      <c r="A201" t="e" vm="199">
        <v>#VALUE!</v>
      </c>
      <c r="B201" t="str" cm="1">
        <f t="array" aca="1" ref="B201" ca="1">_FV(A201,"Industry")</f>
        <v>Containers &amp; Packaging</v>
      </c>
      <c r="C201" t="str">
        <f ca="1">_xlfn.XLOOKUP(B201,'[1]Sector Reference'!$A:$A,'[1]Sector Reference'!$B:$B,"na",0)</f>
        <v>Containers &amp; Packaging</v>
      </c>
      <c r="D201" s="5">
        <v>4.0000000000000002E-4</v>
      </c>
    </row>
    <row r="202" spans="1:4" x14ac:dyDescent="0.3">
      <c r="A202" t="e" vm="200">
        <v>#VALUE!</v>
      </c>
      <c r="B202" t="str" cm="1">
        <f t="array" aca="1" ref="B202" ca="1">_FV(A202,"Industry")</f>
        <v>Chemicals</v>
      </c>
      <c r="C202" t="str">
        <f ca="1">_xlfn.XLOOKUP(B202,'[1]Sector Reference'!$A:$A,'[1]Sector Reference'!$B:$B,"na",0)</f>
        <v>Chemicals</v>
      </c>
      <c r="D202" s="5">
        <v>4.0000000000000002E-4</v>
      </c>
    </row>
    <row r="203" spans="1:4" x14ac:dyDescent="0.3">
      <c r="A203" t="e" vm="201">
        <v>#VALUE!</v>
      </c>
      <c r="B203" t="str" cm="1">
        <f t="array" aca="1" ref="B203" ca="1">_FV(A203,"Industry")</f>
        <v>Freight &amp; Logistics Services</v>
      </c>
      <c r="C203" t="str">
        <f ca="1">_xlfn.XLOOKUP(B203,'[1]Sector Reference'!$A:$A,'[1]Sector Reference'!$B:$B,"na",0)</f>
        <v>Real Estate</v>
      </c>
      <c r="D203" s="5">
        <v>4.0000000000000002E-4</v>
      </c>
    </row>
    <row r="204" spans="1:4" x14ac:dyDescent="0.3">
      <c r="A204" t="e" vm="202">
        <v>#VALUE!</v>
      </c>
      <c r="B204" t="str" cm="1">
        <f t="array" aca="1" ref="B204" ca="1">_FV(A204,"Industry")</f>
        <v>Residential &amp; Commercial REIT</v>
      </c>
      <c r="C204" t="str">
        <f ca="1">_xlfn.XLOOKUP(B204,'[1]Sector Reference'!$A:$A,'[1]Sector Reference'!$B:$B,"na",0)</f>
        <v>Real Estate</v>
      </c>
      <c r="D204" s="5">
        <v>4.0000000000000002E-4</v>
      </c>
    </row>
    <row r="205" spans="1:4" x14ac:dyDescent="0.3">
      <c r="A205" t="e" vm="203">
        <v>#VALUE!</v>
      </c>
      <c r="B205" t="str" cm="1">
        <f t="array" aca="1" ref="B205" ca="1">_FV(A205,"Industry")</f>
        <v>Software &amp; IT Services</v>
      </c>
      <c r="C205" t="str">
        <f ca="1">_xlfn.XLOOKUP(B205,'[1]Sector Reference'!$A:$A,'[1]Sector Reference'!$B:$B,"na",0)</f>
        <v>Technology</v>
      </c>
      <c r="D205" s="5">
        <v>4.0000000000000002E-4</v>
      </c>
    </row>
    <row r="206" spans="1:4" x14ac:dyDescent="0.3">
      <c r="A206" t="e" vm="204">
        <v>#VALUE!</v>
      </c>
      <c r="B206" t="str" cm="1">
        <f t="array" aca="1" ref="B206" ca="1">_FV(A206,"Industry")</f>
        <v>Healthcare Equipment &amp; Supplies</v>
      </c>
      <c r="C206" t="str">
        <f ca="1">_xlfn.XLOOKUP(B206,'[1]Sector Reference'!$A:$A,'[1]Sector Reference'!$B:$B,"na",0)</f>
        <v>Healthcare</v>
      </c>
      <c r="D206" s="5">
        <v>4.0000000000000002E-4</v>
      </c>
    </row>
    <row r="207" spans="1:4" x14ac:dyDescent="0.3">
      <c r="A207" t="e" vm="205">
        <v>#VALUE!</v>
      </c>
      <c r="B207" t="str" cm="1">
        <f t="array" aca="1" ref="B207" ca="1">_FV(A207,"Industry")</f>
        <v>Machinery, Equipment &amp; Components</v>
      </c>
      <c r="C207" t="str">
        <f ca="1">_xlfn.XLOOKUP(B207,'[1]Sector Reference'!$A:$A,'[1]Sector Reference'!$B:$B,"na",0)</f>
        <v>Utilities</v>
      </c>
      <c r="D207" s="5">
        <v>4.0000000000000002E-4</v>
      </c>
    </row>
    <row r="208" spans="1:4" x14ac:dyDescent="0.3">
      <c r="A208" t="e" vm="206">
        <v>#VALUE!</v>
      </c>
      <c r="B208" t="str" cm="1">
        <f t="array" aca="1" ref="B208" ca="1">_FV(A208,"Industry")</f>
        <v>Freight &amp; Logistics Services</v>
      </c>
      <c r="C208" t="str">
        <f ca="1">_xlfn.XLOOKUP(B208,'[1]Sector Reference'!$A:$A,'[1]Sector Reference'!$B:$B,"na",0)</f>
        <v>Real Estate</v>
      </c>
      <c r="D208" s="5">
        <v>4.0000000000000002E-4</v>
      </c>
    </row>
    <row r="209" spans="1:4" x14ac:dyDescent="0.3">
      <c r="A209" t="e" vm="207">
        <v>#VALUE!</v>
      </c>
      <c r="B209" t="str" cm="1">
        <f t="array" aca="1" ref="B209" ca="1">_FV(A209,"Industry")</f>
        <v>Communications &amp; Networking</v>
      </c>
      <c r="C209" t="str">
        <f ca="1">_xlfn.XLOOKUP(B209,'[1]Sector Reference'!$A:$A,'[1]Sector Reference'!$B:$B,"na",0)</f>
        <v>Communications</v>
      </c>
      <c r="D209" s="5">
        <v>4.0000000000000002E-4</v>
      </c>
    </row>
    <row r="210" spans="1:4" x14ac:dyDescent="0.3">
      <c r="A210" t="e" vm="208">
        <v>#VALUE!</v>
      </c>
      <c r="B210" t="str" cm="1">
        <f t="array" aca="1" ref="B210" ca="1">_FV(A210,"Industry")</f>
        <v>Healthcare Providers &amp; Services</v>
      </c>
      <c r="C210" t="str">
        <f ca="1">_xlfn.XLOOKUP(B210,'[1]Sector Reference'!$A:$A,'[1]Sector Reference'!$B:$B,"na",0)</f>
        <v>Healthcare</v>
      </c>
      <c r="D210" s="5">
        <v>4.0000000000000002E-4</v>
      </c>
    </row>
    <row r="211" spans="1:4" x14ac:dyDescent="0.3">
      <c r="A211" t="e" vm="209">
        <v>#VALUE!</v>
      </c>
      <c r="B211" t="str" cm="1">
        <f t="array" aca="1" ref="B211" ca="1">_FV(A211,"Industry")</f>
        <v>Leisure Products</v>
      </c>
      <c r="C211" t="str">
        <f ca="1">_xlfn.XLOOKUP(B211,'[1]Sector Reference'!$A:$A,'[1]Sector Reference'!$B:$B,"na",0)</f>
        <v>Leisure Products</v>
      </c>
      <c r="D211" s="5">
        <v>4.0000000000000002E-4</v>
      </c>
    </row>
    <row r="212" spans="1:4" x14ac:dyDescent="0.3">
      <c r="A212" t="e" vm="210">
        <v>#VALUE!</v>
      </c>
      <c r="B212" t="str" cm="1">
        <f t="array" aca="1" ref="B212" ca="1">_FV(A212,"Industry")</f>
        <v>Professional &amp; Commercial Services</v>
      </c>
      <c r="C212" t="str">
        <f ca="1">_xlfn.XLOOKUP(B212,'[1]Sector Reference'!$A:$A,'[1]Sector Reference'!$B:$B,"na",0)</f>
        <v>Professional &amp; Commercial Services</v>
      </c>
      <c r="D212" s="5">
        <v>4.0000000000000002E-4</v>
      </c>
    </row>
    <row r="213" spans="1:4" x14ac:dyDescent="0.3">
      <c r="A213" t="e" vm="211">
        <v>#VALUE!</v>
      </c>
      <c r="B213" t="str" cm="1">
        <f t="array" aca="1" ref="B213" ca="1">_FV(A213,"Industry")</f>
        <v>Chemicals</v>
      </c>
      <c r="C213" t="str">
        <f ca="1">_xlfn.XLOOKUP(B213,'[1]Sector Reference'!$A:$A,'[1]Sector Reference'!$B:$B,"na",0)</f>
        <v>Chemicals</v>
      </c>
      <c r="D213" s="5">
        <v>2.9999999999999997E-4</v>
      </c>
    </row>
    <row r="214" spans="1:4" x14ac:dyDescent="0.3">
      <c r="A214" t="e" vm="212">
        <v>#VALUE!</v>
      </c>
      <c r="B214" t="str" cm="1">
        <f t="array" aca="1" ref="B214" ca="1">_FV(A214,"Industry")</f>
        <v>Communications &amp; Networking</v>
      </c>
      <c r="C214" t="str">
        <f ca="1">_xlfn.XLOOKUP(B214,'[1]Sector Reference'!$A:$A,'[1]Sector Reference'!$B:$B,"na",0)</f>
        <v>Communications</v>
      </c>
      <c r="D214" s="5">
        <v>2.9999999999999997E-4</v>
      </c>
    </row>
    <row r="215" spans="1:4" x14ac:dyDescent="0.3">
      <c r="A215" t="e" vm="213">
        <v>#VALUE!</v>
      </c>
      <c r="B215" t="str" cm="1">
        <f t="array" aca="1" ref="B215" ca="1">_FV(A215,"Industry")</f>
        <v>Renewable Energy</v>
      </c>
      <c r="C215" t="str">
        <f ca="1">_xlfn.XLOOKUP(B215,'[1]Sector Reference'!$A:$A,'[1]Sector Reference'!$B:$B,"na",0)</f>
        <v>Energy</v>
      </c>
      <c r="D215" s="5">
        <v>2.9999999999999997E-4</v>
      </c>
    </row>
    <row r="216" spans="1:4" x14ac:dyDescent="0.3">
      <c r="A216" t="e" vm="214">
        <v>#VALUE!</v>
      </c>
      <c r="B216" t="str" cm="1">
        <f t="array" aca="1" ref="B216" ca="1">_FV(A216,"Industry")</f>
        <v>Machinery, Equipment &amp; Components</v>
      </c>
      <c r="C216" t="str">
        <f ca="1">_xlfn.XLOOKUP(B216,'[1]Sector Reference'!$A:$A,'[1]Sector Reference'!$B:$B,"na",0)</f>
        <v>Utilities</v>
      </c>
      <c r="D216" s="5">
        <v>2.9999999999999997E-4</v>
      </c>
    </row>
    <row r="217" spans="1:4" x14ac:dyDescent="0.3">
      <c r="A217" t="e" vm="215">
        <v>#VALUE!</v>
      </c>
      <c r="B217" t="str" cm="1">
        <f t="array" aca="1" ref="B217" ca="1">_FV(A217,"Industry")</f>
        <v>Healthcare Equipment &amp; Supplies</v>
      </c>
      <c r="C217" t="str">
        <f ca="1">_xlfn.XLOOKUP(B217,'[1]Sector Reference'!$A:$A,'[1]Sector Reference'!$B:$B,"na",0)</f>
        <v>Healthcare</v>
      </c>
      <c r="D217" s="5">
        <v>2.9999999999999997E-4</v>
      </c>
    </row>
    <row r="218" spans="1:4" x14ac:dyDescent="0.3">
      <c r="A218" t="e" vm="216">
        <v>#VALUE!</v>
      </c>
      <c r="B218" t="str" cm="1">
        <f t="array" aca="1" ref="B218" ca="1">_FV(A218,"Industry")</f>
        <v>Pharmaceuticals</v>
      </c>
      <c r="C218" t="str">
        <f ca="1">_xlfn.XLOOKUP(B218,'[1]Sector Reference'!$A:$A,'[1]Sector Reference'!$B:$B,"na",0)</f>
        <v>Pharmaceuticals</v>
      </c>
      <c r="D218" s="5">
        <v>2.9999999999999997E-4</v>
      </c>
    </row>
    <row r="219" spans="1:4" x14ac:dyDescent="0.3">
      <c r="A219" t="e" vm="217">
        <v>#VALUE!</v>
      </c>
      <c r="B219" t="str" cm="1">
        <f t="array" aca="1" ref="B219" ca="1">_FV(A219,"Industry")</f>
        <v>Automobiles &amp; Auto Parts</v>
      </c>
      <c r="C219" t="str">
        <f ca="1">_xlfn.XLOOKUP(B219,'[1]Sector Reference'!$A:$A,'[1]Sector Reference'!$B:$B,"na",0)</f>
        <v>Automobiles &amp; Auto Parts</v>
      </c>
      <c r="D219" s="5">
        <v>2.9999999999999997E-4</v>
      </c>
    </row>
    <row r="220" spans="1:4" x14ac:dyDescent="0.3">
      <c r="A220" t="e" vm="218">
        <v>#VALUE!</v>
      </c>
      <c r="B220" t="str" cm="1">
        <f t="array" aca="1" ref="B220" ca="1">_FV(A220,"Industry")</f>
        <v>Food &amp; Tobacco</v>
      </c>
      <c r="C220" t="str">
        <f ca="1">_xlfn.XLOOKUP(B220,'[1]Sector Reference'!$A:$A,'[1]Sector Reference'!$B:$B,"na",0)</f>
        <v>Consumer Discretionary</v>
      </c>
      <c r="D220" s="5">
        <v>2.9999999999999997E-4</v>
      </c>
    </row>
    <row r="221" spans="1:4" x14ac:dyDescent="0.3">
      <c r="A221" t="e" vm="219">
        <v>#VALUE!</v>
      </c>
      <c r="B221" t="str" cm="1">
        <f t="array" aca="1" ref="B221" ca="1">_FV(A221,"Industry")</f>
        <v>Chemicals</v>
      </c>
      <c r="C221" t="str">
        <f ca="1">_xlfn.XLOOKUP(B221,'[1]Sector Reference'!$A:$A,'[1]Sector Reference'!$B:$B,"na",0)</f>
        <v>Chemicals</v>
      </c>
      <c r="D221" s="5">
        <v>2.9999999999999997E-4</v>
      </c>
    </row>
    <row r="222" spans="1:4" x14ac:dyDescent="0.3">
      <c r="A222" t="e" vm="220">
        <v>#VALUE!</v>
      </c>
      <c r="B222" t="str" cm="1">
        <f t="array" aca="1" ref="B222" ca="1">_FV(A222,"Industry")</f>
        <v>Machinery, Equipment &amp; Components</v>
      </c>
      <c r="C222" t="str">
        <f ca="1">_xlfn.XLOOKUP(B222,'[1]Sector Reference'!$A:$A,'[1]Sector Reference'!$B:$B,"na",0)</f>
        <v>Utilities</v>
      </c>
      <c r="D222" s="5">
        <v>2.9999999999999997E-4</v>
      </c>
    </row>
    <row r="223" spans="1:4" x14ac:dyDescent="0.3">
      <c r="A223" t="e" vm="221">
        <v>#VALUE!</v>
      </c>
      <c r="B223" t="str" cm="1">
        <f t="array" aca="1" ref="B223" ca="1">_FV(A223,"Industry")</f>
        <v>Software &amp; IT Services</v>
      </c>
      <c r="C223" t="str">
        <f ca="1">_xlfn.XLOOKUP(B223,'[1]Sector Reference'!$A:$A,'[1]Sector Reference'!$B:$B,"na",0)</f>
        <v>Technology</v>
      </c>
      <c r="D223" s="5">
        <v>2.9999999999999997E-4</v>
      </c>
    </row>
    <row r="224" spans="1:4" x14ac:dyDescent="0.3">
      <c r="A224" t="e" vm="222">
        <v>#VALUE!</v>
      </c>
      <c r="B224" t="str" cm="1">
        <f t="array" aca="1" ref="B224" ca="1">_FV(A224,"Industry")</f>
        <v>Textiles &amp; Apparel</v>
      </c>
      <c r="C224" t="str">
        <f ca="1">_xlfn.XLOOKUP(B224,'[1]Sector Reference'!$A:$A,'[1]Sector Reference'!$B:$B,"na",0)</f>
        <v>Utilities</v>
      </c>
      <c r="D224" s="5">
        <v>2.9999999999999997E-4</v>
      </c>
    </row>
    <row r="225" spans="1:4" x14ac:dyDescent="0.3">
      <c r="A225" t="e" vm="223">
        <v>#VALUE!</v>
      </c>
      <c r="B225" t="str" cm="1">
        <f t="array" aca="1" ref="B225" ca="1">_FV(A225,"Industry")</f>
        <v>Semiconductors &amp; Semiconductor Equipment</v>
      </c>
      <c r="C225" t="str">
        <f ca="1">_xlfn.XLOOKUP(B225,'[1]Sector Reference'!$A:$A,'[1]Sector Reference'!$B:$B,"na",0)</f>
        <v>Semiconductors &amp; Semiconductor Equipment</v>
      </c>
      <c r="D225" s="5">
        <v>2.9999999999999997E-4</v>
      </c>
    </row>
    <row r="226" spans="1:4" x14ac:dyDescent="0.3">
      <c r="A226" t="e" vm="224">
        <v>#VALUE!</v>
      </c>
      <c r="B226" t="str" cm="1">
        <f t="array" aca="1" ref="B226" ca="1">_FV(A226,"Industry")</f>
        <v>Biotechnology &amp; Medical Research</v>
      </c>
      <c r="C226" t="str">
        <f ca="1">_xlfn.XLOOKUP(B226,'[1]Sector Reference'!$A:$A,'[1]Sector Reference'!$B:$B,"na",0)</f>
        <v>Healthcare</v>
      </c>
      <c r="D226" s="5">
        <v>2.9999999999999997E-4</v>
      </c>
    </row>
    <row r="227" spans="1:4" x14ac:dyDescent="0.3">
      <c r="A227" t="e" vm="225">
        <v>#VALUE!</v>
      </c>
      <c r="B227" t="str" cm="1">
        <f t="array" aca="1" ref="B227" ca="1">_FV(A227,"Industry")</f>
        <v>Machinery, Equipment &amp; Components</v>
      </c>
      <c r="C227" t="str">
        <f ca="1">_xlfn.XLOOKUP(B227,'[1]Sector Reference'!$A:$A,'[1]Sector Reference'!$B:$B,"na",0)</f>
        <v>Utilities</v>
      </c>
      <c r="D227" s="5">
        <v>2.0000000000000001E-4</v>
      </c>
    </row>
    <row r="228" spans="1:4" x14ac:dyDescent="0.3">
      <c r="A228" t="e" vm="226">
        <v>#VALUE!</v>
      </c>
      <c r="B228" t="str" cm="1">
        <f t="array" aca="1" ref="B228" ca="1">_FV(A228,"Industry")</f>
        <v>Biotechnology &amp; Medical Research</v>
      </c>
      <c r="C228" t="str">
        <f ca="1">_xlfn.XLOOKUP(B228,'[1]Sector Reference'!$A:$A,'[1]Sector Reference'!$B:$B,"na",0)</f>
        <v>Healthcare</v>
      </c>
      <c r="D228" s="5">
        <v>2.0000000000000001E-4</v>
      </c>
    </row>
    <row r="229" spans="1:4" x14ac:dyDescent="0.3">
      <c r="A229" t="e" vm="227">
        <v>#VALUE!</v>
      </c>
      <c r="B229" t="str" cm="1">
        <f t="array" aca="1" ref="B229" ca="1">_FV(A229,"Industry")</f>
        <v>Household Goods</v>
      </c>
      <c r="C229" t="str">
        <f ca="1">_xlfn.XLOOKUP(B229,'[1]Sector Reference'!$A:$A,'[1]Sector Reference'!$B:$B,"na",0)</f>
        <v>Real Estate</v>
      </c>
      <c r="D229" s="5">
        <v>2.0000000000000001E-4</v>
      </c>
    </row>
    <row r="230" spans="1:4" x14ac:dyDescent="0.3">
      <c r="A230" t="e" vm="228">
        <v>#VALUE!</v>
      </c>
      <c r="B230" t="str" cm="1">
        <f t="array" aca="1" ref="B230" ca="1">_FV(A230,"Industry")</f>
        <v>Healthcare Equipment &amp; Supplies</v>
      </c>
      <c r="C230" t="str">
        <f ca="1">_xlfn.XLOOKUP(B230,'[1]Sector Reference'!$A:$A,'[1]Sector Reference'!$B:$B,"na",0)</f>
        <v>Healthcare</v>
      </c>
      <c r="D230" s="5">
        <v>2.0000000000000001E-4</v>
      </c>
    </row>
    <row r="231" spans="1:4" x14ac:dyDescent="0.3">
      <c r="A231" t="e" vm="229">
        <v>#VALUE!</v>
      </c>
      <c r="B231" t="s">
        <v>260</v>
      </c>
      <c r="C231" t="str">
        <f>_xlfn.XLOOKUP(B231,'[1]Sector Reference'!$A:$A,'[1]Sector Reference'!$B:$B,"na",0)</f>
        <v>Financials</v>
      </c>
      <c r="D231" s="5">
        <v>0</v>
      </c>
    </row>
  </sheetData>
  <autoFilter ref="A1:D231" xr:uid="{35AFD338-B9C7-41C6-957C-30BC3717BFC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FD338-B9C7-41C6-957C-30BC3717BFC3}">
  <dimension ref="A1:O231"/>
  <sheetViews>
    <sheetView topLeftCell="B1" workbookViewId="0">
      <selection activeCell="D1" sqref="D1:E1"/>
    </sheetView>
  </sheetViews>
  <sheetFormatPr defaultRowHeight="14.4" x14ac:dyDescent="0.3"/>
  <cols>
    <col min="1" max="1" width="45.6640625" customWidth="1"/>
    <col min="2" max="2" width="74.77734375" customWidth="1"/>
    <col min="3" max="3" width="61.33203125" customWidth="1"/>
    <col min="4" max="4" width="22.109375" customWidth="1"/>
    <col min="5" max="5" width="13" bestFit="1" customWidth="1"/>
  </cols>
  <sheetData>
    <row r="1" spans="1:15" x14ac:dyDescent="0.3">
      <c r="A1" s="4" t="s">
        <v>254</v>
      </c>
      <c r="B1" s="4"/>
      <c r="C1" s="4"/>
      <c r="D1" s="4" t="s">
        <v>24</v>
      </c>
      <c r="E1" s="4" t="s">
        <v>255</v>
      </c>
    </row>
    <row r="2" spans="1:15" x14ac:dyDescent="0.3">
      <c r="A2" t="e" vm="1">
        <v>#VALUE!</v>
      </c>
      <c r="B2" t="str" cm="1">
        <f t="array" aca="1" ref="B2" ca="1">_FV(A2,"Headquarters")</f>
        <v>One Apple Park Way, CUPERTINO, CA, 95014 US</v>
      </c>
      <c r="C2" t="str">
        <f t="shared" ref="C2:C65" ca="1" si="0">TRIM(RIGHT(SUBSTITUTE(B2," ",REPT(" ",100)),100))</f>
        <v>US</v>
      </c>
      <c r="D2" t="str">
        <f ca="1">_xlfn.XLOOKUP(C2,'[1]Reference Country'!$A:$A,'[1]Reference Country'!$B:$B,"na",0)</f>
        <v>United States</v>
      </c>
      <c r="E2" s="5">
        <v>0.1124</v>
      </c>
    </row>
    <row r="3" spans="1:15" x14ac:dyDescent="0.3">
      <c r="A3" t="e" vm="2">
        <v>#VALUE!</v>
      </c>
      <c r="B3" t="str" cm="1">
        <f t="array" aca="1" ref="B3" ca="1">_FV(A3,"Headquarters")</f>
        <v>2788 San Tomas Expressway, SANTA CLARA, CA, 95051 US</v>
      </c>
      <c r="C3" t="str">
        <f t="shared" ca="1" si="0"/>
        <v>US</v>
      </c>
      <c r="D3" t="str">
        <f ca="1">_xlfn.XLOOKUP(C3,'[1]Reference Country'!$A:$A,'[1]Reference Country'!$B:$B,"na",0)</f>
        <v>United States</v>
      </c>
      <c r="E3" s="5">
        <v>0.10349999999999999</v>
      </c>
    </row>
    <row r="4" spans="1:15" x14ac:dyDescent="0.3">
      <c r="A4" t="e" vm="3">
        <v>#VALUE!</v>
      </c>
      <c r="B4" t="str" cm="1">
        <f t="array" aca="1" ref="B4" ca="1">_FV(A4,"Headquarters")</f>
        <v>One Microsoft Way, REDMOND, WA, 98052-6399 US</v>
      </c>
      <c r="C4" t="str">
        <f t="shared" ca="1" si="0"/>
        <v>US</v>
      </c>
      <c r="D4" t="str">
        <f ca="1">_xlfn.XLOOKUP(C4,'[1]Reference Country'!$A:$A,'[1]Reference Country'!$B:$B,"na",0)</f>
        <v>United States</v>
      </c>
      <c r="E4" s="5">
        <v>9.2299999999999993E-2</v>
      </c>
    </row>
    <row r="5" spans="1:15" x14ac:dyDescent="0.3">
      <c r="A5" t="e" vm="4">
        <v>#VALUE!</v>
      </c>
      <c r="B5" t="str" cm="1">
        <f t="array" aca="1" ref="B5" ca="1">_FV(A5,"Headquarters")</f>
        <v>410 Terry Avenue North, SEATTLE, WA, 98109 US</v>
      </c>
      <c r="C5" t="str">
        <f t="shared" ca="1" si="0"/>
        <v>US</v>
      </c>
      <c r="D5" t="str">
        <f ca="1">_xlfn.XLOOKUP(C5,'[1]Reference Country'!$A:$A,'[1]Reference Country'!$B:$B,"na",0)</f>
        <v>United States</v>
      </c>
      <c r="E5" s="5">
        <v>6.5000000000000002E-2</v>
      </c>
    </row>
    <row r="6" spans="1:15" x14ac:dyDescent="0.3">
      <c r="A6" t="e" vm="5">
        <v>#VALUE!</v>
      </c>
      <c r="B6" t="str" cm="1">
        <f t="array" aca="1" ref="B6" ca="1">_FV(A6,"Headquarters")</f>
        <v>1 Meta Way, MENLO PARK, CA, 94025 US</v>
      </c>
      <c r="C6" t="str">
        <f t="shared" ca="1" si="0"/>
        <v>US</v>
      </c>
      <c r="D6" t="str">
        <f ca="1">_xlfn.XLOOKUP(C6,'[1]Reference Country'!$A:$A,'[1]Reference Country'!$B:$B,"na",0)</f>
        <v>United States</v>
      </c>
      <c r="E6" s="5">
        <v>4.8800000000000003E-2</v>
      </c>
    </row>
    <row r="7" spans="1:15" x14ac:dyDescent="0.3">
      <c r="A7" t="e" vm="6">
        <v>#VALUE!</v>
      </c>
      <c r="B7" t="str" cm="1">
        <f t="array" aca="1" ref="B7" ca="1">_FV(A7,"Headquarters")</f>
        <v>3421 Hillview Avenue, PALO ALTO, CA, 94304 US</v>
      </c>
      <c r="C7" t="str">
        <f t="shared" ca="1" si="0"/>
        <v>US</v>
      </c>
      <c r="D7" t="str">
        <f ca="1">_xlfn.XLOOKUP(C7,'[1]Reference Country'!$A:$A,'[1]Reference Country'!$B:$B,"na",0)</f>
        <v>United States</v>
      </c>
      <c r="E7" s="5">
        <v>3.3099999999999997E-2</v>
      </c>
    </row>
    <row r="8" spans="1:15" x14ac:dyDescent="0.3">
      <c r="A8" t="e" vm="7">
        <v>#VALUE!</v>
      </c>
      <c r="B8" t="str" cm="1">
        <f t="array" aca="1" ref="B8" ca="1">_FV(A8,"Headquarters")</f>
        <v>1600 Amphitheatre Parkway, MOUNTAIN VIEW, CA, 94043 US</v>
      </c>
      <c r="C8" t="str">
        <f t="shared" ca="1" si="0"/>
        <v>US</v>
      </c>
      <c r="D8" t="str">
        <f ca="1">_xlfn.XLOOKUP(C8,'[1]Reference Country'!$A:$A,'[1]Reference Country'!$B:$B,"na",0)</f>
        <v>United States</v>
      </c>
      <c r="E8" s="5">
        <v>3.2899999999999999E-2</v>
      </c>
    </row>
    <row r="9" spans="1:15" x14ac:dyDescent="0.3">
      <c r="A9" t="e" vm="8">
        <v>#VALUE!</v>
      </c>
      <c r="B9" t="str" cm="1">
        <f t="array" aca="1" ref="B9" ca="1">_FV(A9,"Headquarters")</f>
        <v>1 Tesla Road, AUSTIN, TX, 78725 US</v>
      </c>
      <c r="C9" t="str">
        <f t="shared" ca="1" si="0"/>
        <v>US</v>
      </c>
      <c r="D9" t="str">
        <f ca="1">_xlfn.XLOOKUP(C9,'[1]Reference Country'!$A:$A,'[1]Reference Country'!$B:$B,"na",0)</f>
        <v>United States</v>
      </c>
      <c r="E9" s="5">
        <v>3.0200000000000001E-2</v>
      </c>
    </row>
    <row r="10" spans="1:15" x14ac:dyDescent="0.3">
      <c r="A10" t="e" vm="7">
        <v>#VALUE!</v>
      </c>
      <c r="B10" t="str" cm="1">
        <f t="array" aca="1" ref="B10" ca="1">_FV(A10,"Headquarters")</f>
        <v>1600 Amphitheatre Parkway, MOUNTAIN VIEW, CA, 94043 US</v>
      </c>
      <c r="C10" t="str">
        <f t="shared" ca="1" si="0"/>
        <v>US</v>
      </c>
      <c r="D10" t="str">
        <f ca="1">_xlfn.XLOOKUP(C10,'[1]Reference Country'!$A:$A,'[1]Reference Country'!$B:$B,"na",0)</f>
        <v>United States</v>
      </c>
      <c r="E10" s="5">
        <v>2.7E-2</v>
      </c>
      <c r="O10" t="s">
        <v>261</v>
      </c>
    </row>
    <row r="11" spans="1:15" x14ac:dyDescent="0.3">
      <c r="A11" t="e" vm="9">
        <v>#VALUE!</v>
      </c>
      <c r="B11" t="str" cm="1">
        <f t="array" aca="1" ref="B11" ca="1">_FV(A11,"Headquarters")</f>
        <v>Lilly Corporate Ctr, Drop Code 1094, INDIANAPOLIS, IN, 46285-0001 US</v>
      </c>
      <c r="C11" t="str">
        <f t="shared" ca="1" si="0"/>
        <v>US</v>
      </c>
      <c r="D11" t="str">
        <f ca="1">_xlfn.XLOOKUP(C11,'[1]Reference Country'!$A:$A,'[1]Reference Country'!$B:$B,"na",0)</f>
        <v>United States</v>
      </c>
      <c r="E11" s="5">
        <v>2.0199999999999999E-2</v>
      </c>
    </row>
    <row r="12" spans="1:15" x14ac:dyDescent="0.3">
      <c r="A12" t="e" vm="10">
        <v>#VALUE!</v>
      </c>
      <c r="B12" t="str" cm="1">
        <f t="array" aca="1" ref="B12" ca="1">_FV(A12,"Headquarters")</f>
        <v>22777 SPRINGWOODS VILLAGE PARKWAY, SPRING, TX, 77389-1425 US</v>
      </c>
      <c r="C12" t="str">
        <f t="shared" ca="1" si="0"/>
        <v>US</v>
      </c>
      <c r="D12" t="str">
        <f ca="1">_xlfn.XLOOKUP(C12,'[1]Reference Country'!$A:$A,'[1]Reference Country'!$B:$B,"na",0)</f>
        <v>United States</v>
      </c>
      <c r="E12" s="5">
        <v>1.4500000000000001E-2</v>
      </c>
    </row>
    <row r="13" spans="1:15" x14ac:dyDescent="0.3">
      <c r="A13" t="e" vm="11">
        <v>#VALUE!</v>
      </c>
      <c r="B13" t="str" cm="1">
        <f t="array" aca="1" ref="B13" ca="1">_FV(A13,"Headquarters")</f>
        <v>2455 Paces Ferry Road, ATLANTA, GA, 30339 US</v>
      </c>
      <c r="C13" t="str">
        <f t="shared" ca="1" si="0"/>
        <v>US</v>
      </c>
      <c r="D13" t="str">
        <f ca="1">_xlfn.XLOOKUP(C13,'[1]Reference Country'!$A:$A,'[1]Reference Country'!$B:$B,"na",0)</f>
        <v>United States</v>
      </c>
      <c r="E13" s="5">
        <v>1.24E-2</v>
      </c>
    </row>
    <row r="14" spans="1:15" x14ac:dyDescent="0.3">
      <c r="A14" t="e" vm="12">
        <v>#VALUE!</v>
      </c>
      <c r="B14" t="str" cm="1">
        <f t="array" aca="1" ref="B14" ca="1">_FV(A14,"Headquarters")</f>
        <v>One Procter &amp; Gamble Plaza, CINCINNATI, OH, 45202 US</v>
      </c>
      <c r="C14" t="str">
        <f t="shared" ca="1" si="0"/>
        <v>US</v>
      </c>
      <c r="D14" t="str">
        <f ca="1">_xlfn.XLOOKUP(C14,'[1]Reference Country'!$A:$A,'[1]Reference Country'!$B:$B,"na",0)</f>
        <v>United States</v>
      </c>
      <c r="E14" s="5">
        <v>1.17E-2</v>
      </c>
    </row>
    <row r="15" spans="1:15" x14ac:dyDescent="0.3">
      <c r="A15" t="e" vm="13">
        <v>#VALUE!</v>
      </c>
      <c r="B15" t="str" cm="1">
        <f t="array" aca="1" ref="B15" ca="1">_FV(A15,"Headquarters")</f>
        <v>One Johnson &amp; Johnson Plaza, NEW BRUNSWICK, NJ, 08933 US</v>
      </c>
      <c r="C15" t="str">
        <f t="shared" ca="1" si="0"/>
        <v>US</v>
      </c>
      <c r="D15" t="str">
        <f ca="1">_xlfn.XLOOKUP(C15,'[1]Reference Country'!$A:$A,'[1]Reference Country'!$B:$B,"na",0)</f>
        <v>United States</v>
      </c>
      <c r="E15" s="5">
        <v>1.1299999999999999E-2</v>
      </c>
    </row>
    <row r="16" spans="1:15" x14ac:dyDescent="0.3">
      <c r="A16" t="e" vm="14">
        <v>#VALUE!</v>
      </c>
      <c r="B16" t="str" cm="1">
        <f t="array" aca="1" ref="B16" ca="1">_FV(A16,"Headquarters")</f>
        <v>1 N Waukegan Rd, NORTH CHICAGO, IL, 60064 US</v>
      </c>
      <c r="C16" t="str">
        <f t="shared" ca="1" si="0"/>
        <v>US</v>
      </c>
      <c r="D16" t="str">
        <f ca="1">_xlfn.XLOOKUP(C16,'[1]Reference Country'!$A:$A,'[1]Reference Country'!$B:$B,"na",0)</f>
        <v>United States</v>
      </c>
      <c r="E16" s="5">
        <v>1.03E-2</v>
      </c>
    </row>
    <row r="17" spans="1:5" x14ac:dyDescent="0.3">
      <c r="A17" t="e" vm="15">
        <v>#VALUE!</v>
      </c>
      <c r="B17" t="str" cm="1">
        <f t="array" aca="1" ref="B17" ca="1">_FV(A17,"Headquarters")</f>
        <v>SALESFORCE TOWER, 415 MISSION STREET 3RD FL, SAN FRANCISCO, CA, 94105 US</v>
      </c>
      <c r="C17" t="str">
        <f t="shared" ca="1" si="0"/>
        <v>US</v>
      </c>
      <c r="D17" t="str">
        <f ca="1">_xlfn.XLOOKUP(C17,'[1]Reference Country'!$A:$A,'[1]Reference Country'!$B:$B,"na",0)</f>
        <v>United States</v>
      </c>
      <c r="E17" s="5">
        <v>9.4999999999999998E-3</v>
      </c>
    </row>
    <row r="18" spans="1:5" x14ac:dyDescent="0.3">
      <c r="A18" t="e" vm="16">
        <v>#VALUE!</v>
      </c>
      <c r="B18" t="str" cm="1">
        <f t="array" aca="1" ref="B18" ca="1">_FV(A18,"Headquarters")</f>
        <v>2300 Oracle Way, AUSTIN, TX, 78741 US</v>
      </c>
      <c r="C18" t="str">
        <f t="shared" ca="1" si="0"/>
        <v>US</v>
      </c>
      <c r="D18" t="str">
        <f ca="1">_xlfn.XLOOKUP(C18,'[1]Reference Country'!$A:$A,'[1]Reference Country'!$B:$B,"na",0)</f>
        <v>United States</v>
      </c>
      <c r="E18" s="5">
        <v>8.5000000000000006E-3</v>
      </c>
    </row>
    <row r="19" spans="1:5" x14ac:dyDescent="0.3">
      <c r="A19" t="e" vm="17">
        <v>#VALUE!</v>
      </c>
      <c r="B19" t="str" cm="1">
        <f t="array" aca="1" ref="B19" ca="1">_FV(A19,"Headquarters")</f>
        <v>170 West Tasman Dr, SAN JOSE, CA, 95134-1706 US</v>
      </c>
      <c r="C19" t="str">
        <f t="shared" ca="1" si="0"/>
        <v>US</v>
      </c>
      <c r="D19" t="str">
        <f ca="1">_xlfn.XLOOKUP(C19,'[1]Reference Country'!$A:$A,'[1]Reference Country'!$B:$B,"na",0)</f>
        <v>United States</v>
      </c>
      <c r="E19" s="5">
        <v>7.9000000000000008E-3</v>
      </c>
    </row>
    <row r="20" spans="1:5" x14ac:dyDescent="0.3">
      <c r="A20" t="e" vm="18">
        <v>#VALUE!</v>
      </c>
      <c r="B20" t="str" cm="1">
        <f t="array" aca="1" ref="B20" ca="1">_FV(A20,"Headquarters")</f>
        <v>1 Grand Canal Square, Grand Canal Harbour, Dublin 2, DUBLIN, DUBLIN IE</v>
      </c>
      <c r="C20" t="str">
        <f t="shared" ca="1" si="0"/>
        <v>IE</v>
      </c>
      <c r="D20" t="str">
        <f ca="1">_xlfn.XLOOKUP(C20,'[1]Reference Country'!$A:$A,'[1]Reference Country'!$B:$B,"na",0)</f>
        <v>Ireland</v>
      </c>
      <c r="E20" s="5">
        <v>7.3000000000000001E-3</v>
      </c>
    </row>
    <row r="21" spans="1:5" x14ac:dyDescent="0.3">
      <c r="A21" t="e" vm="19">
        <v>#VALUE!</v>
      </c>
      <c r="B21" t="str" cm="1">
        <f t="array" aca="1" ref="B21" ca="1">_FV(A21,"Headquarters")</f>
        <v>100 Abbott Park Road, Abbot Park, ABBOTT PARK, IL, 60064-3500 US</v>
      </c>
      <c r="C21" t="str">
        <f t="shared" ca="1" si="0"/>
        <v>US</v>
      </c>
      <c r="D21" t="str">
        <f ca="1">_xlfn.XLOOKUP(C21,'[1]Reference Country'!$A:$A,'[1]Reference Country'!$B:$B,"na",0)</f>
        <v>United States</v>
      </c>
      <c r="E21" s="5">
        <v>6.8999999999999999E-3</v>
      </c>
    </row>
    <row r="22" spans="1:5" x14ac:dyDescent="0.3">
      <c r="A22" t="e" vm="20">
        <v>#VALUE!</v>
      </c>
      <c r="B22" t="str" cm="1">
        <f t="array" aca="1" ref="B22" ca="1">_FV(A22,"Headquarters")</f>
        <v>Forge, 43 Church Street West, WOKING, SURREY, GU21 6HT GB</v>
      </c>
      <c r="C22" t="str">
        <f t="shared" ca="1" si="0"/>
        <v>GB</v>
      </c>
      <c r="D22" t="str">
        <f ca="1">_xlfn.XLOOKUP(C22,'[1]Reference Country'!$A:$A,'[1]Reference Country'!$B:$B,"na",0)</f>
        <v>Great Britin</v>
      </c>
      <c r="E22" s="5">
        <v>6.6E-3</v>
      </c>
    </row>
    <row r="23" spans="1:5" x14ac:dyDescent="0.3">
      <c r="A23" t="e" vm="21">
        <v>#VALUE!</v>
      </c>
      <c r="B23" t="str" cm="1">
        <f t="array" aca="1" ref="B23" ca="1">_FV(A23,"Headquarters")</f>
        <v>1020 Kifer Road, SUNNYVALE, CA, 94086 US</v>
      </c>
      <c r="C23" t="str">
        <f t="shared" ca="1" si="0"/>
        <v>US</v>
      </c>
      <c r="D23" t="str">
        <f ca="1">_xlfn.XLOOKUP(C23,'[1]Reference Country'!$A:$A,'[1]Reference Country'!$B:$B,"na",0)</f>
        <v>United States</v>
      </c>
      <c r="E23" s="5">
        <v>6.4000000000000003E-3</v>
      </c>
    </row>
    <row r="24" spans="1:5" x14ac:dyDescent="0.3">
      <c r="A24" t="e" vm="22">
        <v>#VALUE!</v>
      </c>
      <c r="B24" t="str" cm="1">
        <f t="array" aca="1" ref="B24" ca="1">_FV(A24,"Headquarters")</f>
        <v>2000 Galloping Hill Road, KENILWORTH, NJ, 07033 US</v>
      </c>
      <c r="C24" t="str">
        <f t="shared" ca="1" si="0"/>
        <v>US</v>
      </c>
      <c r="D24" t="str">
        <f ca="1">_xlfn.XLOOKUP(C24,'[1]Reference Country'!$A:$A,'[1]Reference Country'!$B:$B,"na",0)</f>
        <v>United States</v>
      </c>
      <c r="E24" s="5">
        <v>6.4000000000000003E-3</v>
      </c>
    </row>
    <row r="25" spans="1:5" x14ac:dyDescent="0.3">
      <c r="A25" t="e" vm="23">
        <v>#VALUE!</v>
      </c>
      <c r="B25" t="str" cm="1">
        <f t="array" aca="1" ref="B25" ca="1">_FV(A25,"Headquarters")</f>
        <v>168 Third Avenue, WALTHAM, MA, 02451 US</v>
      </c>
      <c r="C25" t="str">
        <f t="shared" ca="1" si="0"/>
        <v>US</v>
      </c>
      <c r="D25" t="str">
        <f ca="1">_xlfn.XLOOKUP(C25,'[1]Reference Country'!$A:$A,'[1]Reference Country'!$B:$B,"na",0)</f>
        <v>United States</v>
      </c>
      <c r="E25" s="5">
        <v>6.1999999999999998E-3</v>
      </c>
    </row>
    <row r="26" spans="1:5" x14ac:dyDescent="0.3">
      <c r="A26" t="e" vm="24">
        <v>#VALUE!</v>
      </c>
      <c r="B26" t="str" cm="1">
        <f t="array" aca="1" ref="B26" ca="1">_FV(A26,"Headquarters")</f>
        <v>345 Park Avenue, SAN JOSE, CA, 95110-2704 US</v>
      </c>
      <c r="C26" t="str">
        <f t="shared" ca="1" si="0"/>
        <v>US</v>
      </c>
      <c r="D26" t="str">
        <f ca="1">_xlfn.XLOOKUP(C26,'[1]Reference Country'!$A:$A,'[1]Reference Country'!$B:$B,"na",0)</f>
        <v>United States</v>
      </c>
      <c r="E26" s="5">
        <v>6.1000000000000004E-3</v>
      </c>
    </row>
    <row r="27" spans="1:5" x14ac:dyDescent="0.3">
      <c r="A27" t="e" vm="25">
        <v>#VALUE!</v>
      </c>
      <c r="B27" t="str" cm="1">
        <f t="array" aca="1" ref="B27" ca="1">_FV(A27,"Headquarters")</f>
        <v>2225 Lawson Lane, SANTA CLARA, CA, 95054 US</v>
      </c>
      <c r="C27" t="str">
        <f t="shared" ca="1" si="0"/>
        <v>US</v>
      </c>
      <c r="D27" t="str">
        <f ca="1">_xlfn.XLOOKUP(C27,'[1]Reference Country'!$A:$A,'[1]Reference Country'!$B:$B,"na",0)</f>
        <v>United States</v>
      </c>
      <c r="E27" s="5">
        <v>6.1000000000000004E-3</v>
      </c>
    </row>
    <row r="28" spans="1:5" x14ac:dyDescent="0.3">
      <c r="A28" t="e" vm="26">
        <v>#VALUE!</v>
      </c>
      <c r="B28" t="str" cm="1">
        <f t="array" aca="1" ref="B28" ca="1">_FV(A28,"Headquarters")</f>
        <v>700 ANDERSON HILL RD, PURCHASE, NY, 10577 US</v>
      </c>
      <c r="C28" t="str">
        <f t="shared" ca="1" si="0"/>
        <v>US</v>
      </c>
      <c r="D28" t="str">
        <f ca="1">_xlfn.XLOOKUP(C28,'[1]Reference Country'!$A:$A,'[1]Reference Country'!$B:$B,"na",0)</f>
        <v>United States</v>
      </c>
      <c r="E28" s="5">
        <v>6.0000000000000001E-3</v>
      </c>
    </row>
    <row r="29" spans="1:5" x14ac:dyDescent="0.3">
      <c r="A29" t="e" vm="27">
        <v>#VALUE!</v>
      </c>
      <c r="B29" t="str" cm="1">
        <f t="array" aca="1" ref="B29" ca="1">_FV(A29,"Headquarters")</f>
        <v>5775 Morehouse Dr, SAN DIEGO, CA, 92121 US</v>
      </c>
      <c r="C29" t="str">
        <f t="shared" ca="1" si="0"/>
        <v>US</v>
      </c>
      <c r="D29" t="str">
        <f ca="1">_xlfn.XLOOKUP(C29,'[1]Reference Country'!$A:$A,'[1]Reference Country'!$B:$B,"na",0)</f>
        <v>United States</v>
      </c>
      <c r="E29" s="5">
        <v>5.7999999999999996E-3</v>
      </c>
    </row>
    <row r="30" spans="1:5" x14ac:dyDescent="0.3">
      <c r="A30" t="e" vm="28">
        <v>#VALUE!</v>
      </c>
      <c r="B30" t="str" cm="1">
        <f t="array" aca="1" ref="B30" ca="1">_FV(A30,"Headquarters")</f>
        <v>2485 Augustine Drive, SANTA CLARA, CA, 95054 US</v>
      </c>
      <c r="C30" t="str">
        <f t="shared" ca="1" si="0"/>
        <v>US</v>
      </c>
      <c r="D30" t="str">
        <f ca="1">_xlfn.XLOOKUP(C30,'[1]Reference Country'!$A:$A,'[1]Reference Country'!$B:$B,"na",0)</f>
        <v>United States</v>
      </c>
      <c r="E30" s="5">
        <v>5.5999999999999999E-3</v>
      </c>
    </row>
    <row r="31" spans="1:5" x14ac:dyDescent="0.3">
      <c r="A31" t="e" vm="29">
        <v>#VALUE!</v>
      </c>
      <c r="B31" t="str" cm="1">
        <f t="array" aca="1" ref="B31" ca="1">_FV(A31,"Headquarters")</f>
        <v>12500 T I Blvd, DALLAS, TX, 75243-0592 US</v>
      </c>
      <c r="C31" t="str">
        <f t="shared" ca="1" si="0"/>
        <v>US</v>
      </c>
      <c r="D31" t="str">
        <f ca="1">_xlfn.XLOOKUP(C31,'[1]Reference Country'!$A:$A,'[1]Reference Country'!$B:$B,"na",0)</f>
        <v>United States</v>
      </c>
      <c r="E31" s="5">
        <v>5.1000000000000004E-3</v>
      </c>
    </row>
    <row r="32" spans="1:5" x14ac:dyDescent="0.3">
      <c r="A32" t="e" vm="30">
        <v>#VALUE!</v>
      </c>
      <c r="B32" t="str" cm="1">
        <f t="array" aca="1" ref="B32" ca="1">_FV(A32,"Headquarters")</f>
        <v>1725 3Rd Street, SAN FRANCISCO, CA, 94158 US</v>
      </c>
      <c r="C32" t="str">
        <f t="shared" ca="1" si="0"/>
        <v>US</v>
      </c>
      <c r="D32" t="str">
        <f ca="1">_xlfn.XLOOKUP(C32,'[1]Reference Country'!$A:$A,'[1]Reference Country'!$B:$B,"na",0)</f>
        <v>United States</v>
      </c>
      <c r="E32" s="5">
        <v>5.1000000000000004E-3</v>
      </c>
    </row>
    <row r="33" spans="1:5" x14ac:dyDescent="0.3">
      <c r="A33" t="e" vm="31">
        <v>#VALUE!</v>
      </c>
      <c r="B33" t="str" cm="1">
        <f t="array" aca="1" ref="B33" ca="1">_FV(A33,"Headquarters")</f>
        <v>800 CONNECTICUT AVE, NORWALK, CT, 06854-1631 US</v>
      </c>
      <c r="C33" t="str">
        <f t="shared" ca="1" si="0"/>
        <v>US</v>
      </c>
      <c r="D33" t="str">
        <f ca="1">_xlfn.XLOOKUP(C33,'[1]Reference Country'!$A:$A,'[1]Reference Country'!$B:$B,"na",0)</f>
        <v>United States</v>
      </c>
      <c r="E33" s="5">
        <v>5.0000000000000001E-3</v>
      </c>
    </row>
    <row r="34" spans="1:5" x14ac:dyDescent="0.3">
      <c r="A34" t="e" vm="32">
        <v>#VALUE!</v>
      </c>
      <c r="B34" t="str" cm="1">
        <f t="array" aca="1" ref="B34" ca="1">_FV(A34,"Headquarters")</f>
        <v>300 Boston Scientific Way, MARLBOROUGH, MA, 01752-1234 US</v>
      </c>
      <c r="C34" t="str">
        <f t="shared" ca="1" si="0"/>
        <v>US</v>
      </c>
      <c r="D34" t="str">
        <f ca="1">_xlfn.XLOOKUP(C34,'[1]Reference Country'!$A:$A,'[1]Reference Country'!$B:$B,"na",0)</f>
        <v>United States</v>
      </c>
      <c r="E34" s="5">
        <v>4.7999999999999996E-3</v>
      </c>
    </row>
    <row r="35" spans="1:5" x14ac:dyDescent="0.3">
      <c r="A35" t="e" vm="33">
        <v>#VALUE!</v>
      </c>
      <c r="B35" t="str" cm="1">
        <f t="array" aca="1" ref="B35" ca="1">_FV(A35,"Headquarters")</f>
        <v>1400 Douglas Street, OMAHA, NE, 68179 US</v>
      </c>
      <c r="C35" t="str">
        <f t="shared" ca="1" si="0"/>
        <v>US</v>
      </c>
      <c r="D35" t="str">
        <f ca="1">_xlfn.XLOOKUP(C35,'[1]Reference Country'!$A:$A,'[1]Reference Country'!$B:$B,"na",0)</f>
        <v>United States</v>
      </c>
      <c r="E35" s="5">
        <v>4.5999999999999999E-3</v>
      </c>
    </row>
    <row r="36" spans="1:5" x14ac:dyDescent="0.3">
      <c r="A36" t="e" vm="34">
        <v>#VALUE!</v>
      </c>
      <c r="B36" t="str" cm="1">
        <f t="array" aca="1" ref="B36" ca="1">_FV(A36,"Headquarters")</f>
        <v>1000 Lowes Blvd, MOORESVILLE, NC, 28117-8520 US</v>
      </c>
      <c r="C36" t="str">
        <f t="shared" ca="1" si="0"/>
        <v>US</v>
      </c>
      <c r="D36" t="str">
        <f ca="1">_xlfn.XLOOKUP(C36,'[1]Reference Country'!$A:$A,'[1]Reference Country'!$B:$B,"na",0)</f>
        <v>United States</v>
      </c>
      <c r="E36" s="5">
        <v>4.3E-3</v>
      </c>
    </row>
    <row r="37" spans="1:5" x14ac:dyDescent="0.3">
      <c r="A37" t="e" vm="35">
        <v>#VALUE!</v>
      </c>
      <c r="B37" t="str" cm="1">
        <f t="array" aca="1" ref="B37" ca="1">_FV(A37,"Headquarters")</f>
        <v>770 Cochituate Rd, FRAMINGHAM, MA, 01701 US</v>
      </c>
      <c r="C37" t="str">
        <f t="shared" ca="1" si="0"/>
        <v>US</v>
      </c>
      <c r="D37" t="str">
        <f ca="1">_xlfn.XLOOKUP(C37,'[1]Reference Country'!$A:$A,'[1]Reference Country'!$B:$B,"na",0)</f>
        <v>United States</v>
      </c>
      <c r="E37" s="5">
        <v>4.3E-3</v>
      </c>
    </row>
    <row r="38" spans="1:5" x14ac:dyDescent="0.3">
      <c r="A38" t="e" vm="36">
        <v>#VALUE!</v>
      </c>
      <c r="B38" t="str" cm="1">
        <f t="array" aca="1" ref="B38" ca="1">_FV(A38,"Headquarters")</f>
        <v>3050 Bowers Avenue, P.O. Box 58039, SANTA CLARA, CA, 95054-3299 US</v>
      </c>
      <c r="C38" t="str">
        <f t="shared" ca="1" si="0"/>
        <v>US</v>
      </c>
      <c r="D38" t="str">
        <f ca="1">_xlfn.XLOOKUP(C38,'[1]Reference Country'!$A:$A,'[1]Reference Country'!$B:$B,"na",0)</f>
        <v>United States</v>
      </c>
      <c r="E38" s="5">
        <v>4.1999999999999997E-3</v>
      </c>
    </row>
    <row r="39" spans="1:5" x14ac:dyDescent="0.3">
      <c r="A39" t="e" vm="37">
        <v>#VALUE!</v>
      </c>
      <c r="B39" t="str" cm="1">
        <f t="array" aca="1" ref="B39" ca="1">_FV(A39,"Headquarters")</f>
        <v>2200 Pennsylvania Ave NW Ste 800W, WASHINGTON, DC, 20037-1701 US</v>
      </c>
      <c r="C39" t="str">
        <f t="shared" ca="1" si="0"/>
        <v>US</v>
      </c>
      <c r="D39" t="str">
        <f ca="1">_xlfn.XLOOKUP(C39,'[1]Reference Country'!$A:$A,'[1]Reference Country'!$B:$B,"na",0)</f>
        <v>United States</v>
      </c>
      <c r="E39" s="5">
        <v>4.0000000000000001E-3</v>
      </c>
    </row>
    <row r="40" spans="1:5" x14ac:dyDescent="0.3">
      <c r="A40" t="e" vm="38">
        <v>#VALUE!</v>
      </c>
      <c r="B40" t="str" cm="1">
        <f t="array" aca="1" ref="B40" ca="1">_FV(A40,"Headquarters")</f>
        <v>855 S. Mint Street, CHARLOTTE, NC, 28202 US</v>
      </c>
      <c r="C40" t="str">
        <f t="shared" ca="1" si="0"/>
        <v>US</v>
      </c>
      <c r="D40" t="str">
        <f ca="1">_xlfn.XLOOKUP(C40,'[1]Reference Country'!$A:$A,'[1]Reference Country'!$B:$B,"na",0)</f>
        <v>United States</v>
      </c>
      <c r="E40" s="5">
        <v>4.0000000000000001E-3</v>
      </c>
    </row>
    <row r="41" spans="1:5" x14ac:dyDescent="0.3">
      <c r="A41" t="e" vm="39">
        <v>#VALUE!</v>
      </c>
      <c r="B41" t="str" cm="1">
        <f t="array" aca="1" ref="B41" ca="1">_FV(A41,"Headquarters")</f>
        <v>3000 Tannery Way, SANTA CLARA, CA, 95054 US</v>
      </c>
      <c r="C41" t="str">
        <f t="shared" ca="1" si="0"/>
        <v>US</v>
      </c>
      <c r="D41" t="str">
        <f ca="1">_xlfn.XLOOKUP(C41,'[1]Reference Country'!$A:$A,'[1]Reference Country'!$B:$B,"na",0)</f>
        <v>United States</v>
      </c>
      <c r="E41" s="5">
        <v>4.0000000000000001E-3</v>
      </c>
    </row>
    <row r="42" spans="1:5" x14ac:dyDescent="0.3">
      <c r="A42" t="e" vm="40">
        <v>#VALUE!</v>
      </c>
      <c r="B42" t="str" cm="1">
        <f t="array" aca="1" ref="B42" ca="1">_FV(A42,"Headquarters")</f>
        <v>1941 STRYKER WAY, PORTAGE, MI, 49002 US</v>
      </c>
      <c r="C42" t="str">
        <f t="shared" ca="1" si="0"/>
        <v>US</v>
      </c>
      <c r="D42" t="str">
        <f ca="1">_xlfn.XLOOKUP(C42,'[1]Reference Country'!$A:$A,'[1]Reference Country'!$B:$B,"na",0)</f>
        <v>United States</v>
      </c>
      <c r="E42" s="5">
        <v>4.0000000000000001E-3</v>
      </c>
    </row>
    <row r="43" spans="1:5" x14ac:dyDescent="0.3">
      <c r="A43" t="e" vm="41">
        <v>#VALUE!</v>
      </c>
      <c r="B43" t="str" cm="1">
        <f t="array" aca="1" ref="B43" ca="1">_FV(A43,"Headquarters")</f>
        <v>333 LAKESIDE DR, FOSTER CITY, CA, 94404-1147 US</v>
      </c>
      <c r="C43" t="str">
        <f t="shared" ca="1" si="0"/>
        <v>US</v>
      </c>
      <c r="D43" t="str">
        <f ca="1">_xlfn.XLOOKUP(C43,'[1]Reference Country'!$A:$A,'[1]Reference Country'!$B:$B,"na",0)</f>
        <v>United States</v>
      </c>
      <c r="E43" s="5">
        <v>3.8999999999999998E-3</v>
      </c>
    </row>
    <row r="44" spans="1:5" x14ac:dyDescent="0.3">
      <c r="A44" t="e" vm="42">
        <v>#VALUE!</v>
      </c>
      <c r="B44" t="str" cm="1">
        <f t="array" aca="1" ref="B44" ca="1">_FV(A44,"Headquarters")</f>
        <v>925 N. Eldridge Parkway, HOUSTON, TX, 77079-2703 US</v>
      </c>
      <c r="C44" t="str">
        <f t="shared" ca="1" si="0"/>
        <v>US</v>
      </c>
      <c r="D44" t="str">
        <f ca="1">_xlfn.XLOOKUP(C44,'[1]Reference Country'!$A:$A,'[1]Reference Country'!$B:$B,"na",0)</f>
        <v>United States</v>
      </c>
      <c r="E44" s="5">
        <v>3.8E-3</v>
      </c>
    </row>
    <row r="45" spans="1:5" x14ac:dyDescent="0.3">
      <c r="A45" t="e" vm="43">
        <v>#VALUE!</v>
      </c>
      <c r="B45" t="str" cm="1">
        <f t="array" aca="1" ref="B45" ca="1">_FV(A45,"Headquarters")</f>
        <v>Eaton Hse, 30 Pembroke Road, DUBLIN IE</v>
      </c>
      <c r="C45" t="str">
        <f t="shared" ca="1" si="0"/>
        <v>IE</v>
      </c>
      <c r="D45" t="str">
        <f ca="1">_xlfn.XLOOKUP(C45,'[1]Reference Country'!$A:$A,'[1]Reference Country'!$B:$B,"na",0)</f>
        <v>Ireland</v>
      </c>
      <c r="E45" s="5">
        <v>3.7000000000000002E-3</v>
      </c>
    </row>
    <row r="46" spans="1:5" x14ac:dyDescent="0.3">
      <c r="A46" t="e" vm="44">
        <v>#VALUE!</v>
      </c>
      <c r="B46" t="str" cm="1">
        <f t="array" aca="1" ref="B46" ca="1">_FV(A46,"Headquarters")</f>
        <v>Building Two Parkmore Business Park West, DUBLIN, DUBLIN IE</v>
      </c>
      <c r="C46" t="str">
        <f t="shared" ca="1" si="0"/>
        <v>IE</v>
      </c>
      <c r="D46" t="str">
        <f ca="1">_xlfn.XLOOKUP(C46,'[1]Reference Country'!$A:$A,'[1]Reference Country'!$B:$B,"na",0)</f>
        <v>Ireland</v>
      </c>
      <c r="E46" s="5">
        <v>3.5999999999999999E-3</v>
      </c>
    </row>
    <row r="47" spans="1:5" x14ac:dyDescent="0.3">
      <c r="A47" t="e" vm="45">
        <v>#VALUE!</v>
      </c>
      <c r="B47" t="str" cm="1">
        <f t="array" aca="1" ref="B47" ca="1">_FV(A47,"Headquarters")</f>
        <v>5453 Great America Pkwy, SANTA CLARA, CA, 95054 US</v>
      </c>
      <c r="C47" t="str">
        <f t="shared" ca="1" si="0"/>
        <v>US</v>
      </c>
      <c r="D47" t="str">
        <f ca="1">_xlfn.XLOOKUP(C47,'[1]Reference Country'!$A:$A,'[1]Reference Country'!$B:$B,"na",0)</f>
        <v>United States</v>
      </c>
      <c r="E47" s="5">
        <v>3.3999999999999998E-3</v>
      </c>
    </row>
    <row r="48" spans="1:5" x14ac:dyDescent="0.3">
      <c r="A48" t="e" vm="46">
        <v>#VALUE!</v>
      </c>
      <c r="B48" t="str" cm="1">
        <f t="array" aca="1" ref="B48" ca="1">_FV(A48,"Headquarters")</f>
        <v>PIER 1 BAY 1, SAN FRANCISCO, CA, 94111 US</v>
      </c>
      <c r="C48" t="str">
        <f t="shared" ca="1" si="0"/>
        <v>US</v>
      </c>
      <c r="D48" t="str">
        <f ca="1">_xlfn.XLOOKUP(C48,'[1]Reference Country'!$A:$A,'[1]Reference Country'!$B:$B,"na",0)</f>
        <v>United States</v>
      </c>
      <c r="E48" s="5">
        <v>3.3999999999999998E-3</v>
      </c>
    </row>
    <row r="49" spans="1:5" x14ac:dyDescent="0.3">
      <c r="A49" t="e" vm="47">
        <v>#VALUE!</v>
      </c>
      <c r="B49" t="str" cm="1">
        <f t="array" aca="1" ref="B49" ca="1">_FV(A49,"Headquarters")</f>
        <v>PO BOX 6, 8000 S FEDERAL WAY, BOISE, ID, 83716-9632 US</v>
      </c>
      <c r="C49" t="str">
        <f t="shared" ca="1" si="0"/>
        <v>US</v>
      </c>
      <c r="D49" t="str">
        <f ca="1">_xlfn.XLOOKUP(C49,'[1]Reference Country'!$A:$A,'[1]Reference Country'!$B:$B,"na",0)</f>
        <v>United States</v>
      </c>
      <c r="E49" s="5">
        <v>3.3E-3</v>
      </c>
    </row>
    <row r="50" spans="1:5" x14ac:dyDescent="0.3">
      <c r="A50" t="e" vm="48">
        <v>#VALUE!</v>
      </c>
      <c r="B50" t="str" cm="1">
        <f t="array" aca="1" ref="B50" ca="1">_FV(A50,"Headquarters")</f>
        <v>One Analog Way, WILMINGTON, MA, 01887 US</v>
      </c>
      <c r="C50" t="str">
        <f t="shared" ca="1" si="0"/>
        <v>US</v>
      </c>
      <c r="D50" t="str">
        <f ca="1">_xlfn.XLOOKUP(C50,'[1]Reference Country'!$A:$A,'[1]Reference Country'!$B:$B,"na",0)</f>
        <v>United States</v>
      </c>
      <c r="E50" s="5">
        <v>3.2000000000000002E-3</v>
      </c>
    </row>
    <row r="51" spans="1:5" x14ac:dyDescent="0.3">
      <c r="A51" t="e" vm="49">
        <v>#VALUE!</v>
      </c>
      <c r="B51" t="str" cm="1">
        <f t="array" aca="1" ref="B51" ca="1">_FV(A51,"Headquarters")</f>
        <v>4650 Cushing Blvd, FREMONT, CA, 94538 US</v>
      </c>
      <c r="C51" t="str">
        <f t="shared" ca="1" si="0"/>
        <v>US</v>
      </c>
      <c r="D51" t="str">
        <f ca="1">_xlfn.XLOOKUP(C51,'[1]Reference Country'!$A:$A,'[1]Reference Country'!$B:$B,"na",0)</f>
        <v>United States</v>
      </c>
      <c r="E51" s="5">
        <v>3.2000000000000002E-3</v>
      </c>
    </row>
    <row r="52" spans="1:5" x14ac:dyDescent="0.3">
      <c r="A52" t="e" vm="50">
        <v>#VALUE!</v>
      </c>
      <c r="B52" t="str" cm="1">
        <f t="array" aca="1" ref="B52" ca="1">_FV(A52,"Headquarters")</f>
        <v>1310 Point Street, BALTIMORE, MD, 21231 US</v>
      </c>
      <c r="C52" t="str">
        <f t="shared" ca="1" si="0"/>
        <v>US</v>
      </c>
      <c r="D52" t="str">
        <f ca="1">_xlfn.XLOOKUP(C52,'[1]Reference Country'!$A:$A,'[1]Reference Country'!$B:$B,"na",0)</f>
        <v>United States</v>
      </c>
      <c r="E52" s="5">
        <v>3.0000000000000001E-3</v>
      </c>
    </row>
    <row r="53" spans="1:5" x14ac:dyDescent="0.3">
      <c r="A53" t="e" vm="51">
        <v>#VALUE!</v>
      </c>
      <c r="B53" t="str" cm="1">
        <f t="array" aca="1" ref="B53" ca="1">_FV(A53,"Headquarters")</f>
        <v>One Technology Drive, MILPITAS, CA, 95035 US</v>
      </c>
      <c r="C53" t="str">
        <f t="shared" ca="1" si="0"/>
        <v>US</v>
      </c>
      <c r="D53" t="str">
        <f ca="1">_xlfn.XLOOKUP(C53,'[1]Reference Country'!$A:$A,'[1]Reference Country'!$B:$B,"na",0)</f>
        <v>United States</v>
      </c>
      <c r="E53" s="5">
        <v>3.0000000000000001E-3</v>
      </c>
    </row>
    <row r="54" spans="1:5" x14ac:dyDescent="0.3">
      <c r="A54" t="e" vm="52">
        <v>#VALUE!</v>
      </c>
      <c r="B54" t="str" cm="1">
        <f t="array" aca="1" ref="B54" ca="1">_FV(A54,"Headquarters")</f>
        <v>One Lagoon Drive, REDWOOD CITY, CA, 94065 US</v>
      </c>
      <c r="C54" t="str">
        <f t="shared" ca="1" si="0"/>
        <v>US</v>
      </c>
      <c r="D54" t="str">
        <f ca="1">_xlfn.XLOOKUP(C54,'[1]Reference Country'!$A:$A,'[1]Reference Country'!$B:$B,"na",0)</f>
        <v>United States</v>
      </c>
      <c r="E54" s="5">
        <v>2.7000000000000001E-3</v>
      </c>
    </row>
    <row r="55" spans="1:5" x14ac:dyDescent="0.3">
      <c r="A55" t="e" vm="53">
        <v>#VALUE!</v>
      </c>
      <c r="B55" t="str" cm="1">
        <f t="array" aca="1" ref="B55" ca="1">_FV(A55,"Headquarters")</f>
        <v>6035 Parkland Boulevard, CLEVELAND, OH, 44124-4141 US</v>
      </c>
      <c r="C55" t="str">
        <f t="shared" ca="1" si="0"/>
        <v>US</v>
      </c>
      <c r="D55" t="str">
        <f ca="1">_xlfn.XLOOKUP(C55,'[1]Reference Country'!$A:$A,'[1]Reference Country'!$B:$B,"na",0)</f>
        <v>United States</v>
      </c>
      <c r="E55" s="5">
        <v>2.7000000000000001E-3</v>
      </c>
    </row>
    <row r="56" spans="1:5" x14ac:dyDescent="0.3">
      <c r="A56" t="e" vm="54">
        <v>#VALUE!</v>
      </c>
      <c r="B56" t="str" cm="1">
        <f t="array" aca="1" ref="B56" ca="1">_FV(A56,"Headquarters")</f>
        <v>One Bowerman Dr, BEAVERTON, OR, 97005-6453 US</v>
      </c>
      <c r="C56" t="str">
        <f t="shared" ca="1" si="0"/>
        <v>US</v>
      </c>
      <c r="D56" t="str">
        <f ca="1">_xlfn.XLOOKUP(C56,'[1]Reference Country'!$A:$A,'[1]Reference Country'!$B:$B,"na",0)</f>
        <v>United States</v>
      </c>
      <c r="E56" s="5">
        <v>2.5999999999999999E-3</v>
      </c>
    </row>
    <row r="57" spans="1:5" x14ac:dyDescent="0.3">
      <c r="A57" t="e" vm="55">
        <v>#VALUE!</v>
      </c>
      <c r="B57" t="str" cm="1">
        <f t="array" aca="1" ref="B57" ca="1">_FV(A57,"Headquarters")</f>
        <v>358 HALL AVE, WALLINGFORD, CT, 06492 US</v>
      </c>
      <c r="C57" t="str">
        <f t="shared" ca="1" si="0"/>
        <v>US</v>
      </c>
      <c r="D57" t="str">
        <f ca="1">_xlfn.XLOOKUP(C57,'[1]Reference Country'!$A:$A,'[1]Reference Country'!$B:$B,"na",0)</f>
        <v>United States</v>
      </c>
      <c r="E57" s="5">
        <v>2.5000000000000001E-3</v>
      </c>
    </row>
    <row r="58" spans="1:5" x14ac:dyDescent="0.3">
      <c r="A58" t="e" vm="56">
        <v>#VALUE!</v>
      </c>
      <c r="B58" t="str" cm="1">
        <f t="array" aca="1" ref="B58" ca="1">_FV(A58,"Headquarters")</f>
        <v>2655 Seely Avenue Bldg 5, SAN JOSE, CA, 95134 US</v>
      </c>
      <c r="C58" t="str">
        <f t="shared" ca="1" si="0"/>
        <v>US</v>
      </c>
      <c r="D58" t="str">
        <f ca="1">_xlfn.XLOOKUP(C58,'[1]Reference Country'!$A:$A,'[1]Reference Country'!$B:$B,"na",0)</f>
        <v>United States</v>
      </c>
      <c r="E58" s="5">
        <v>2.5000000000000001E-3</v>
      </c>
    </row>
    <row r="59" spans="1:5" x14ac:dyDescent="0.3">
      <c r="A59" t="e" vm="57">
        <v>#VALUE!</v>
      </c>
      <c r="B59" t="str" cm="1">
        <f t="array" aca="1" ref="B59" ca="1">_FV(A59,"Headquarters")</f>
        <v>905 West Fulton Market, Suite 200, CHICAGO, IL, 60607 US</v>
      </c>
      <c r="C59" t="str">
        <f t="shared" ca="1" si="0"/>
        <v>US</v>
      </c>
      <c r="D59" t="str">
        <f ca="1">_xlfn.XLOOKUP(C59,'[1]Reference Country'!$A:$A,'[1]Reference Country'!$B:$B,"na",0)</f>
        <v>United States</v>
      </c>
      <c r="E59" s="5">
        <v>2.5000000000000001E-3</v>
      </c>
    </row>
    <row r="60" spans="1:5" x14ac:dyDescent="0.3">
      <c r="A60" t="e" vm="58">
        <v>#VALUE!</v>
      </c>
      <c r="B60" t="str" cm="1">
        <f t="array" aca="1" ref="B60" ca="1">_FV(A60,"Headquarters")</f>
        <v>3M Center, Bldg. 220-13E-26A, SAINT PAUL, MN, 55144-1000 US</v>
      </c>
      <c r="C60" t="str">
        <f t="shared" ca="1" si="0"/>
        <v>US</v>
      </c>
      <c r="D60" t="str">
        <f ca="1">_xlfn.XLOOKUP(C60,'[1]Reference Country'!$A:$A,'[1]Reference Country'!$B:$B,"na",0)</f>
        <v>United States</v>
      </c>
      <c r="E60" s="5">
        <v>2.5000000000000001E-3</v>
      </c>
    </row>
    <row r="61" spans="1:5" x14ac:dyDescent="0.3">
      <c r="A61" t="e" vm="59">
        <v>#VALUE!</v>
      </c>
      <c r="B61" t="str" cm="1">
        <f t="array" aca="1" ref="B61" ca="1">_FV(A61,"Headquarters")</f>
        <v>101 Prospect Ave Nw, CLEVELAND, OH, 44115 US</v>
      </c>
      <c r="C61" t="str">
        <f t="shared" ca="1" si="0"/>
        <v>US</v>
      </c>
      <c r="D61" t="str">
        <f ca="1">_xlfn.XLOOKUP(C61,'[1]Reference Country'!$A:$A,'[1]Reference Country'!$B:$B,"na",0)</f>
        <v>United States</v>
      </c>
      <c r="E61" s="5">
        <v>2.5000000000000001E-3</v>
      </c>
    </row>
    <row r="62" spans="1:5" x14ac:dyDescent="0.3">
      <c r="A62" t="e" vm="60">
        <v>#VALUE!</v>
      </c>
      <c r="B62" t="str" cm="1">
        <f t="array" aca="1" ref="B62" ca="1">_FV(A62,"Headquarters")</f>
        <v>170/175 Lakeview Drive, Airside Business Park, Swords,, SWORDS, DUBLIN IE</v>
      </c>
      <c r="C62" t="str">
        <f t="shared" ca="1" si="0"/>
        <v>IE</v>
      </c>
      <c r="D62" t="str">
        <f ca="1">_xlfn.XLOOKUP(C62,'[1]Reference Country'!$A:$A,'[1]Reference Country'!$B:$B,"na",0)</f>
        <v>Ireland</v>
      </c>
      <c r="E62" s="5">
        <v>2.5000000000000001E-3</v>
      </c>
    </row>
    <row r="63" spans="1:5" x14ac:dyDescent="0.3">
      <c r="A63" t="e" vm="61">
        <v>#VALUE!</v>
      </c>
      <c r="B63" t="str" cm="1">
        <f t="array" aca="1" ref="B63" ca="1">_FV(A63,"Headquarters")</f>
        <v>55 Glenlake Parkway Ne, ATLANTA, GA, 30328 US</v>
      </c>
      <c r="C63" t="str">
        <f t="shared" ca="1" si="0"/>
        <v>US</v>
      </c>
      <c r="D63" t="str">
        <f ca="1">_xlfn.XLOOKUP(C63,'[1]Reference Country'!$A:$A,'[1]Reference Country'!$B:$B,"na",0)</f>
        <v>United States</v>
      </c>
      <c r="E63" s="5">
        <v>2.5000000000000001E-3</v>
      </c>
    </row>
    <row r="64" spans="1:5" x14ac:dyDescent="0.3">
      <c r="A64" t="e" vm="62">
        <v>#VALUE!</v>
      </c>
      <c r="B64" t="str" cm="1">
        <f t="array" aca="1" ref="B64" ca="1">_FV(A64,"Headquarters")</f>
        <v>800 Capitol Street, Ste 3000, HOUSTON, TX, 77002 US</v>
      </c>
      <c r="C64" t="str">
        <f t="shared" ca="1" si="0"/>
        <v>US</v>
      </c>
      <c r="D64" t="str">
        <f ca="1">_xlfn.XLOOKUP(C64,'[1]Reference Country'!$A:$A,'[1]Reference Country'!$B:$B,"na",0)</f>
        <v>United States</v>
      </c>
      <c r="E64" s="5">
        <v>2.5000000000000001E-3</v>
      </c>
    </row>
    <row r="65" spans="1:5" x14ac:dyDescent="0.3">
      <c r="A65" t="e" vm="63">
        <v>#VALUE!</v>
      </c>
      <c r="B65" t="str" cm="1">
        <f t="array" aca="1" ref="B65" ca="1">_FV(A65,"Headquarters")</f>
        <v>675 Almanor Ave, SUNNYVALE, CA, 94085 US</v>
      </c>
      <c r="C65" t="str">
        <f t="shared" ca="1" si="0"/>
        <v>US</v>
      </c>
      <c r="D65" t="str">
        <f ca="1">_xlfn.XLOOKUP(C65,'[1]Reference Country'!$A:$A,'[1]Reference Country'!$B:$B,"na",0)</f>
        <v>United States</v>
      </c>
      <c r="E65" s="5">
        <v>2.3999999999999998E-3</v>
      </c>
    </row>
    <row r="66" spans="1:5" x14ac:dyDescent="0.3">
      <c r="A66" t="e" vm="64">
        <v>#VALUE!</v>
      </c>
      <c r="B66" t="str" cm="1">
        <f t="array" aca="1" ref="B66" ca="1">_FV(A66,"Headquarters")</f>
        <v>6555 State Highway 161, IRVING, TX, 75039 US</v>
      </c>
      <c r="C66" t="str">
        <f t="shared" ref="C66:C129" ca="1" si="1">TRIM(RIGHT(SUBSTITUTE(B66," ",REPT(" ",100)),100))</f>
        <v>US</v>
      </c>
      <c r="D66" t="str">
        <f ca="1">_xlfn.XLOOKUP(C66,'[1]Reference Country'!$A:$A,'[1]Reference Country'!$B:$B,"na",0)</f>
        <v>United States</v>
      </c>
      <c r="E66" s="5">
        <v>2.3E-3</v>
      </c>
    </row>
    <row r="67" spans="1:5" x14ac:dyDescent="0.3">
      <c r="A67" t="e" vm="65">
        <v>#VALUE!</v>
      </c>
      <c r="B67" t="str" cm="1">
        <f t="array" aca="1" ref="B67" ca="1">_FV(A67,"Headquarters")</f>
        <v>5501 South Broadband Lane, SIOUX FALLS, SD, 57108 US</v>
      </c>
      <c r="C67" t="str">
        <f t="shared" ca="1" si="1"/>
        <v>US</v>
      </c>
      <c r="D67" t="str">
        <f ca="1">_xlfn.XLOOKUP(C67,'[1]Reference Country'!$A:$A,'[1]Reference Country'!$B:$B,"na",0)</f>
        <v>United States</v>
      </c>
      <c r="E67" s="5">
        <v>2.3E-3</v>
      </c>
    </row>
    <row r="68" spans="1:5" x14ac:dyDescent="0.3">
      <c r="A68" t="e" vm="66">
        <v>#VALUE!</v>
      </c>
      <c r="B68" t="str" cm="1">
        <f t="array" aca="1" ref="B68" ca="1">_FV(A68,"Headquarters")</f>
        <v>1111 Bagby, Sky Lobby 2, HOUSTON, TX, 77002 US</v>
      </c>
      <c r="C68" t="str">
        <f t="shared" ca="1" si="1"/>
        <v>US</v>
      </c>
      <c r="D68" t="str">
        <f ca="1">_xlfn.XLOOKUP(C68,'[1]Reference Country'!$A:$A,'[1]Reference Country'!$B:$B,"na",0)</f>
        <v>United States</v>
      </c>
      <c r="E68" s="5">
        <v>2.2000000000000001E-3</v>
      </c>
    </row>
    <row r="69" spans="1:5" x14ac:dyDescent="0.3">
      <c r="A69" t="e" vm="67">
        <v>#VALUE!</v>
      </c>
      <c r="B69" t="str" cm="1">
        <f t="array" aca="1" ref="B69" ca="1">_FV(A69,"Headquarters")</f>
        <v>909 Kifer Road, SUNNYVALE, CA, 94086 US</v>
      </c>
      <c r="C69" t="str">
        <f t="shared" ca="1" si="1"/>
        <v>US</v>
      </c>
      <c r="D69" t="str">
        <f ca="1">_xlfn.XLOOKUP(C69,'[1]Reference Country'!$A:$A,'[1]Reference Country'!$B:$B,"na",0)</f>
        <v>United States</v>
      </c>
      <c r="E69" s="5">
        <v>2.2000000000000001E-3</v>
      </c>
    </row>
    <row r="70" spans="1:5" x14ac:dyDescent="0.3">
      <c r="A70" t="e" vm="68">
        <v>#VALUE!</v>
      </c>
      <c r="B70" t="str" cm="1">
        <f t="array" aca="1" ref="B70" ca="1">_FV(A70,"Headquarters")</f>
        <v>500 W. Monroe St., CHICAGO, IL, 60661 US</v>
      </c>
      <c r="C70" t="str">
        <f t="shared" ca="1" si="1"/>
        <v>US</v>
      </c>
      <c r="D70" t="str">
        <f ca="1">_xlfn.XLOOKUP(C70,'[1]Reference Country'!$A:$A,'[1]Reference Country'!$B:$B,"na",0)</f>
        <v>United States</v>
      </c>
      <c r="E70" s="5">
        <v>2.2000000000000001E-3</v>
      </c>
    </row>
    <row r="71" spans="1:5" x14ac:dyDescent="0.3">
      <c r="A71" t="e" vm="69">
        <v>#VALUE!</v>
      </c>
      <c r="B71" t="str" cm="1">
        <f t="array" aca="1" ref="B71" ca="1">_FV(A71,"Headquarters")</f>
        <v>233 S Patterson Ave, SPRINGFIELD, MO, 65802 US</v>
      </c>
      <c r="C71" t="str">
        <f t="shared" ca="1" si="1"/>
        <v>US</v>
      </c>
      <c r="D71" t="str">
        <f ca="1">_xlfn.XLOOKUP(C71,'[1]Reference Country'!$A:$A,'[1]Reference Country'!$B:$B,"na",0)</f>
        <v>United States</v>
      </c>
      <c r="E71" s="5">
        <v>2.2000000000000001E-3</v>
      </c>
    </row>
    <row r="72" spans="1:5" x14ac:dyDescent="0.3">
      <c r="A72" t="e" vm="70">
        <v>#VALUE!</v>
      </c>
      <c r="B72" t="str" cm="1">
        <f t="array" aca="1" ref="B72" ca="1">_FV(A72,"Headquarters")</f>
        <v>1940 Air Products Blvd., ALLENTOWN, PA, 18106-5500 US</v>
      </c>
      <c r="C72" t="str">
        <f t="shared" ca="1" si="1"/>
        <v>US</v>
      </c>
      <c r="D72" t="str">
        <f ca="1">_xlfn.XLOOKUP(C72,'[1]Reference Country'!$A:$A,'[1]Reference Country'!$B:$B,"na",0)</f>
        <v>United States</v>
      </c>
      <c r="E72" s="5">
        <v>2.0999999999999999E-3</v>
      </c>
    </row>
    <row r="73" spans="1:5" x14ac:dyDescent="0.3">
      <c r="A73" t="e" vm="71">
        <v>#VALUE!</v>
      </c>
      <c r="B73" t="str" cm="1">
        <f t="array" aca="1" ref="B73" ca="1">_FV(A73,"Headquarters")</f>
        <v>300 PARK AVE, NEW YORK, NY, 10022 US</v>
      </c>
      <c r="C73" t="str">
        <f t="shared" ca="1" si="1"/>
        <v>US</v>
      </c>
      <c r="D73" t="str">
        <f ca="1">_xlfn.XLOOKUP(C73,'[1]Reference Country'!$A:$A,'[1]Reference Country'!$B:$B,"na",0)</f>
        <v>United States</v>
      </c>
      <c r="E73" s="5">
        <v>2.0999999999999999E-3</v>
      </c>
    </row>
    <row r="74" spans="1:5" x14ac:dyDescent="0.3">
      <c r="A74" t="e" vm="72">
        <v>#VALUE!</v>
      </c>
      <c r="B74" t="str" cm="1">
        <f t="array" aca="1" ref="B74" ca="1">_FV(A74,"Headquarters")</f>
        <v>6800 Cintas Blvd, P O Box 625737, CINCINNATI, OH, 45262 US</v>
      </c>
      <c r="C74" t="str">
        <f t="shared" ca="1" si="1"/>
        <v>US</v>
      </c>
      <c r="D74" t="str">
        <f ca="1">_xlfn.XLOOKUP(C74,'[1]Reference Country'!$A:$A,'[1]Reference Country'!$B:$B,"na",0)</f>
        <v>United States</v>
      </c>
      <c r="E74" s="5">
        <v>2.0999999999999999E-3</v>
      </c>
    </row>
    <row r="75" spans="1:5" x14ac:dyDescent="0.3">
      <c r="A75" t="e" vm="73">
        <v>#VALUE!</v>
      </c>
      <c r="B75" t="str" cm="1">
        <f t="array" aca="1" ref="B75" ca="1">_FV(A75,"Headquarters")</f>
        <v>8027 Forsyth Boulevard,, ST. LOUIS, MO, 63105 US</v>
      </c>
      <c r="C75" t="str">
        <f t="shared" ca="1" si="1"/>
        <v>US</v>
      </c>
      <c r="D75" t="str">
        <f ca="1">_xlfn.XLOOKUP(C75,'[1]Reference Country'!$A:$A,'[1]Reference Country'!$B:$B,"na",0)</f>
        <v>United States</v>
      </c>
      <c r="E75" s="5">
        <v>2.0999999999999999E-3</v>
      </c>
    </row>
    <row r="76" spans="1:5" x14ac:dyDescent="0.3">
      <c r="A76" t="e" vm="74">
        <v>#VALUE!</v>
      </c>
      <c r="B76" t="str" cm="1">
        <f t="array" aca="1" ref="B76" ca="1">_FV(A76,"Headquarters")</f>
        <v>155 Harlem Ave, 3600 WEST LAKE AVE, GLENVIEW, IL, 60026-1215 US</v>
      </c>
      <c r="C76" t="str">
        <f t="shared" ca="1" si="1"/>
        <v>US</v>
      </c>
      <c r="D76" t="str">
        <f ca="1">_xlfn.XLOOKUP(C76,'[1]Reference Country'!$A:$A,'[1]Reference Country'!$B:$B,"na",0)</f>
        <v>United States</v>
      </c>
      <c r="E76" s="5">
        <v>2.0999999999999999E-3</v>
      </c>
    </row>
    <row r="77" spans="1:5" x14ac:dyDescent="0.3">
      <c r="A77" t="e" vm="75">
        <v>#VALUE!</v>
      </c>
      <c r="B77" t="str" cm="1">
        <f t="array" aca="1" ref="B77" ca="1">_FV(A77,"Headquarters")</f>
        <v>777 Old Saw Mill River Road, TARRYTOWN, NY, 10591 US</v>
      </c>
      <c r="C77" t="str">
        <f t="shared" ca="1" si="1"/>
        <v>US</v>
      </c>
      <c r="D77" t="str">
        <f ca="1">_xlfn.XLOOKUP(C77,'[1]Reference Country'!$A:$A,'[1]Reference Country'!$B:$B,"na",0)</f>
        <v>United States</v>
      </c>
      <c r="E77" s="5">
        <v>2.0999999999999999E-3</v>
      </c>
    </row>
    <row r="78" spans="1:5" x14ac:dyDescent="0.3">
      <c r="A78" t="e" vm="76">
        <v>#VALUE!</v>
      </c>
      <c r="B78" t="str" cm="1">
        <f t="array" aca="1" ref="B78" ca="1">_FV(A78,"Headquarters")</f>
        <v>One Market, Ste. 400., SAN FRANCISCO, CA, 94105 US</v>
      </c>
      <c r="C78" t="str">
        <f t="shared" ca="1" si="1"/>
        <v>US</v>
      </c>
      <c r="D78" t="str">
        <f ca="1">_xlfn.XLOOKUP(C78,'[1]Reference Country'!$A:$A,'[1]Reference Country'!$B:$B,"na",0)</f>
        <v>United States</v>
      </c>
      <c r="E78" s="5">
        <v>2E-3</v>
      </c>
    </row>
    <row r="79" spans="1:5" x14ac:dyDescent="0.3">
      <c r="A79" t="e" vm="77">
        <v>#VALUE!</v>
      </c>
      <c r="B79" t="str" cm="1">
        <f t="array" aca="1" ref="B79" ca="1">_FV(A79,"Headquarters")</f>
        <v>One Becton Drive, FRANKLIN LAKES, NJ, 07417-1880 US</v>
      </c>
      <c r="C79" t="str">
        <f t="shared" ca="1" si="1"/>
        <v>US</v>
      </c>
      <c r="D79" t="str">
        <f ca="1">_xlfn.XLOOKUP(C79,'[1]Reference Country'!$A:$A,'[1]Reference Country'!$B:$B,"na",0)</f>
        <v>United States</v>
      </c>
      <c r="E79" s="5">
        <v>2E-3</v>
      </c>
    </row>
    <row r="80" spans="1:5" x14ac:dyDescent="0.3">
      <c r="A80" t="e" vm="78">
        <v>#VALUE!</v>
      </c>
      <c r="B80" t="str" cm="1">
        <f t="array" aca="1" ref="B80" ca="1">_FV(A80,"Headquarters")</f>
        <v>500 Water Street, 15th Floor, JACKSONVILLE, FL, 32202 US</v>
      </c>
      <c r="C80" t="str">
        <f t="shared" ca="1" si="1"/>
        <v>US</v>
      </c>
      <c r="D80" t="str">
        <f ca="1">_xlfn.XLOOKUP(C80,'[1]Reference Country'!$A:$A,'[1]Reference Country'!$B:$B,"na",0)</f>
        <v>United States</v>
      </c>
      <c r="E80" s="5">
        <v>2E-3</v>
      </c>
    </row>
    <row r="81" spans="1:5" x14ac:dyDescent="0.3">
      <c r="A81" t="e" vm="79">
        <v>#VALUE!</v>
      </c>
      <c r="B81" t="str" cm="1">
        <f t="array" aca="1" ref="B81" ca="1">_FV(A81,"Headquarters")</f>
        <v>1 Ecolab Place, SAINT PAUL, MN, 55102 US</v>
      </c>
      <c r="C81" t="str">
        <f t="shared" ca="1" si="1"/>
        <v>US</v>
      </c>
      <c r="D81" t="str">
        <f ca="1">_xlfn.XLOOKUP(C81,'[1]Reference Country'!$A:$A,'[1]Reference Country'!$B:$B,"na",0)</f>
        <v>United States</v>
      </c>
      <c r="E81" s="5">
        <v>2E-3</v>
      </c>
    </row>
    <row r="82" spans="1:5" x14ac:dyDescent="0.3">
      <c r="A82" t="e" vm="80">
        <v>#VALUE!</v>
      </c>
      <c r="B82" t="str" cm="1">
        <f t="array" aca="1" ref="B82" ca="1">_FV(A82,"Headquarters")</f>
        <v>6496 University Parkway, SARASOTA, FL, 34240 US</v>
      </c>
      <c r="C82" t="str">
        <f t="shared" ca="1" si="1"/>
        <v>US</v>
      </c>
      <c r="D82" t="str">
        <f ca="1">_xlfn.XLOOKUP(C82,'[1]Reference Country'!$A:$A,'[1]Reference Country'!$B:$B,"na",0)</f>
        <v>United States</v>
      </c>
      <c r="E82" s="5">
        <v>1.9E-3</v>
      </c>
    </row>
    <row r="83" spans="1:5" x14ac:dyDescent="0.3">
      <c r="A83" t="e" vm="81">
        <v>#VALUE!</v>
      </c>
      <c r="B83" t="str" cm="1">
        <f t="array" aca="1" ref="B83" ca="1">_FV(A83,"Headquarters")</f>
        <v>One Albert Quay, Albert Quay, CORK, CORK IE</v>
      </c>
      <c r="C83" t="str">
        <f t="shared" ca="1" si="1"/>
        <v>IE</v>
      </c>
      <c r="D83" t="str">
        <f ca="1">_xlfn.XLOOKUP(C83,'[1]Reference Country'!$A:$A,'[1]Reference Country'!$B:$B,"na",0)</f>
        <v>Ireland</v>
      </c>
      <c r="E83" s="5">
        <v>1.8E-3</v>
      </c>
    </row>
    <row r="84" spans="1:5" x14ac:dyDescent="0.3">
      <c r="A84" t="e" vm="82">
        <v>#VALUE!</v>
      </c>
      <c r="B84" t="str" cm="1">
        <f t="array" aca="1" ref="B84" ca="1">_FV(A84,"Headquarters")</f>
        <v>650 W Peachtree Street Nw, ATLANTA, GA, 30308 US</v>
      </c>
      <c r="C84" t="str">
        <f t="shared" ca="1" si="1"/>
        <v>US</v>
      </c>
      <c r="D84" t="str">
        <f ca="1">_xlfn.XLOOKUP(C84,'[1]Reference Country'!$A:$A,'[1]Reference Country'!$B:$B,"na",0)</f>
        <v>United States</v>
      </c>
      <c r="E84" s="5">
        <v>1.8E-3</v>
      </c>
    </row>
    <row r="85" spans="1:5" x14ac:dyDescent="0.3">
      <c r="A85" t="e" vm="83">
        <v>#VALUE!</v>
      </c>
      <c r="B85" t="str" cm="1">
        <f t="array" aca="1" ref="B85" ca="1">_FV(A85,"Headquarters")</f>
        <v>5599 San Felipe St Fl 17, HOUSTON, TX, 77056-2790 US</v>
      </c>
      <c r="C85" t="str">
        <f t="shared" ca="1" si="1"/>
        <v>US</v>
      </c>
      <c r="D85" t="str">
        <f ca="1">_xlfn.XLOOKUP(C85,'[1]Reference Country'!$A:$A,'[1]Reference Country'!$B:$B,"na",0)</f>
        <v>United States</v>
      </c>
      <c r="E85" s="5">
        <v>1.8E-3</v>
      </c>
    </row>
    <row r="86" spans="1:5" x14ac:dyDescent="0.3">
      <c r="A86" t="e" vm="84">
        <v>#VALUE!</v>
      </c>
      <c r="B86" t="str" cm="1">
        <f t="array" aca="1" ref="B86" ca="1">_FV(A86,"Headquarters")</f>
        <v>1000 Nicollet Mall, MINNEAPOLIS, MN, 55403 US</v>
      </c>
      <c r="C86" t="str">
        <f t="shared" ca="1" si="1"/>
        <v>US</v>
      </c>
      <c r="D86" t="str">
        <f ca="1">_xlfn.XLOOKUP(C86,'[1]Reference Country'!$A:$A,'[1]Reference Country'!$B:$B,"na",0)</f>
        <v>United States</v>
      </c>
      <c r="E86" s="5">
        <v>1.8E-3</v>
      </c>
    </row>
    <row r="87" spans="1:5" x14ac:dyDescent="0.3">
      <c r="A87" t="e" vm="85">
        <v>#VALUE!</v>
      </c>
      <c r="B87" t="str" cm="1">
        <f t="array" aca="1" ref="B87" ca="1">_FV(A87,"Headquarters")</f>
        <v>123 South Front St, MEMPHIS, TN, 38103 US</v>
      </c>
      <c r="C87" t="str">
        <f t="shared" ca="1" si="1"/>
        <v>US</v>
      </c>
      <c r="D87" t="str">
        <f ca="1">_xlfn.XLOOKUP(C87,'[1]Reference Country'!$A:$A,'[1]Reference Country'!$B:$B,"na",0)</f>
        <v>United States</v>
      </c>
      <c r="E87" s="5">
        <v>1.6999999999999999E-3</v>
      </c>
    </row>
    <row r="88" spans="1:5" x14ac:dyDescent="0.3">
      <c r="A88" t="e" vm="86">
        <v>#VALUE!</v>
      </c>
      <c r="B88" t="str" cm="1">
        <f t="array" aca="1" ref="B88" ca="1">_FV(A88,"Headquarters")</f>
        <v>333 N Central Ave, PHOENIX, AZ, 85004 US</v>
      </c>
      <c r="C88" t="str">
        <f t="shared" ca="1" si="1"/>
        <v>US</v>
      </c>
      <c r="D88" t="str">
        <f ca="1">_xlfn.XLOOKUP(C88,'[1]Reference Country'!$A:$A,'[1]Reference Country'!$B:$B,"na",0)</f>
        <v>United States</v>
      </c>
      <c r="E88" s="5">
        <v>1.6999999999999999E-3</v>
      </c>
    </row>
    <row r="89" spans="1:5" x14ac:dyDescent="0.3">
      <c r="A89" t="e" vm="87">
        <v>#VALUE!</v>
      </c>
      <c r="B89" t="str" cm="1">
        <f t="array" aca="1" ref="B89" ca="1">_FV(A89,"Headquarters")</f>
        <v>High Tech Campus 60, EINDHOVEN, NOORD-BRABANT, 5656AG NL</v>
      </c>
      <c r="C89" t="str">
        <f t="shared" ca="1" si="1"/>
        <v>NL</v>
      </c>
      <c r="D89" t="str">
        <f ca="1">_xlfn.XLOOKUP(C89,'[1]Reference Country'!$A:$A,'[1]Reference Country'!$B:$B,"na",0)</f>
        <v>Netherlands</v>
      </c>
      <c r="E89" s="5">
        <v>1.6999999999999999E-3</v>
      </c>
    </row>
    <row r="90" spans="1:5" x14ac:dyDescent="0.3">
      <c r="A90" t="e" vm="88">
        <v>#VALUE!</v>
      </c>
      <c r="B90" t="str" cm="1">
        <f t="array" aca="1" ref="B90" ca="1">_FV(A90,"Headquarters")</f>
        <v>6110 Stoneridge Mall Road, PLEASANTON, CA, 94588 US</v>
      </c>
      <c r="C90" t="str">
        <f t="shared" ca="1" si="1"/>
        <v>US</v>
      </c>
      <c r="D90" t="str">
        <f ca="1">_xlfn.XLOOKUP(C90,'[1]Reference Country'!$A:$A,'[1]Reference Country'!$B:$B,"na",0)</f>
        <v>United States</v>
      </c>
      <c r="E90" s="5">
        <v>1.6999999999999999E-3</v>
      </c>
    </row>
    <row r="91" spans="1:5" x14ac:dyDescent="0.3">
      <c r="A91" t="e" vm="89">
        <v>#VALUE!</v>
      </c>
      <c r="B91" t="str" cm="1">
        <f t="array" aca="1" ref="B91" ca="1">_FV(A91,"Headquarters")</f>
        <v>13995 Pasteur Boulevard, PALM BEACH GARDENS, FL, 33418 US</v>
      </c>
      <c r="C91" t="str">
        <f t="shared" ca="1" si="1"/>
        <v>US</v>
      </c>
      <c r="D91" t="str">
        <f ca="1">_xlfn.XLOOKUP(C91,'[1]Reference Country'!$A:$A,'[1]Reference Country'!$B:$B,"na",0)</f>
        <v>United States</v>
      </c>
      <c r="E91" s="5">
        <v>1.6000000000000001E-3</v>
      </c>
    </row>
    <row r="92" spans="1:5" x14ac:dyDescent="0.3">
      <c r="A92" t="e" vm="90">
        <v>#VALUE!</v>
      </c>
      <c r="B92" t="str" cm="1">
        <f t="array" aca="1" ref="B92" ca="1">_FV(A92,"Headquarters")</f>
        <v>14185 Dallas Pkwy Ste 300, DALLAS, TX, 75254 US</v>
      </c>
      <c r="C92" t="str">
        <f t="shared" ca="1" si="1"/>
        <v>US</v>
      </c>
      <c r="D92" t="str">
        <f ca="1">_xlfn.XLOOKUP(C92,'[1]Reference Country'!$A:$A,'[1]Reference Country'!$B:$B,"na",0)</f>
        <v>United States</v>
      </c>
      <c r="E92" s="5">
        <v>1.6000000000000001E-3</v>
      </c>
    </row>
    <row r="93" spans="1:5" x14ac:dyDescent="0.3">
      <c r="A93" t="e" vm="91">
        <v>#VALUE!</v>
      </c>
      <c r="B93" t="str" cm="1">
        <f t="array" aca="1" ref="B93" ca="1">_FV(A93,"Headquarters")</f>
        <v>6900 E Layton Avenue, Suite 700, DENVER, CO, 80237 US</v>
      </c>
      <c r="C93" t="str">
        <f t="shared" ca="1" si="1"/>
        <v>US</v>
      </c>
      <c r="D93" t="str">
        <f ca="1">_xlfn.XLOOKUP(C93,'[1]Reference Country'!$A:$A,'[1]Reference Country'!$B:$B,"na",0)</f>
        <v>United States</v>
      </c>
      <c r="E93" s="5">
        <v>1.6000000000000001E-3</v>
      </c>
    </row>
    <row r="94" spans="1:5" x14ac:dyDescent="0.3">
      <c r="A94" t="e" vm="92">
        <v>#VALUE!</v>
      </c>
      <c r="B94" t="str" cm="1">
        <f t="array" aca="1" ref="B94" ca="1">_FV(A94,"Headquarters")</f>
        <v>500 JACKSON ST, BOX 3005 MAIL CODE 93050, COLUMBUS, IN, 47202-3005 US</v>
      </c>
      <c r="C94" t="str">
        <f t="shared" ca="1" si="1"/>
        <v>US</v>
      </c>
      <c r="D94" t="str">
        <f ca="1">_xlfn.XLOOKUP(C94,'[1]Reference Country'!$A:$A,'[1]Reference Country'!$B:$B,"na",0)</f>
        <v>United States</v>
      </c>
      <c r="E94" s="5">
        <v>1.5E-3</v>
      </c>
    </row>
    <row r="95" spans="1:5" x14ac:dyDescent="0.3">
      <c r="A95" t="e" vm="93">
        <v>#VALUE!</v>
      </c>
      <c r="B95" t="str" cm="1">
        <f t="array" aca="1" ref="B95" ca="1">_FV(A95,"Headquarters")</f>
        <v>575 NORTH DAIRY ASHFORD ROAD, SUITE 100, HOUSTON, TX, 77079-1121 US</v>
      </c>
      <c r="C95" t="str">
        <f t="shared" ca="1" si="1"/>
        <v>US</v>
      </c>
      <c r="D95" t="str">
        <f ca="1">_xlfn.XLOOKUP(C95,'[1]Reference Country'!$A:$A,'[1]Reference Country'!$B:$B,"na",0)</f>
        <v>United States</v>
      </c>
      <c r="E95" s="5">
        <v>1.4E-3</v>
      </c>
    </row>
    <row r="96" spans="1:5" x14ac:dyDescent="0.3">
      <c r="A96" t="e" vm="94">
        <v>#VALUE!</v>
      </c>
      <c r="B96" t="str" cm="1">
        <f t="array" aca="1" ref="B96" ca="1">_FV(A96,"Headquarters")</f>
        <v>300 Frank W. Burr Blvd., Ste. 36, 6 Fl., TEANECK, NJ, 07666 US</v>
      </c>
      <c r="C96" t="str">
        <f t="shared" ca="1" si="1"/>
        <v>US</v>
      </c>
      <c r="D96" t="str">
        <f ca="1">_xlfn.XLOOKUP(C96,'[1]Reference Country'!$A:$A,'[1]Reference Country'!$B:$B,"na",0)</f>
        <v>United States</v>
      </c>
      <c r="E96" s="5">
        <v>1.4E-3</v>
      </c>
    </row>
    <row r="97" spans="1:5" x14ac:dyDescent="0.3">
      <c r="A97" t="e" vm="95">
        <v>#VALUE!</v>
      </c>
      <c r="B97" t="str" cm="1">
        <f t="array" aca="1" ref="B97" ca="1">_FV(A97,"Headquarters")</f>
        <v>One Edwards Way, IRVINE, CA, 92614 US</v>
      </c>
      <c r="C97" t="str">
        <f t="shared" ca="1" si="1"/>
        <v>US</v>
      </c>
      <c r="D97" t="str">
        <f ca="1">_xlfn.XLOOKUP(C97,'[1]Reference Country'!$A:$A,'[1]Reference Country'!$B:$B,"na",0)</f>
        <v>United States</v>
      </c>
      <c r="E97" s="5">
        <v>1.4E-3</v>
      </c>
    </row>
    <row r="98" spans="1:5" x14ac:dyDescent="0.3">
      <c r="A98" t="e" vm="96">
        <v>#VALUE!</v>
      </c>
      <c r="B98" t="str" cm="1">
        <f t="array" aca="1" ref="B98" ca="1">_FV(A98,"Headquarters")</f>
        <v>5130 Hacienda Drive, DUBLIN, CA, 94568 US</v>
      </c>
      <c r="C98" t="str">
        <f t="shared" ca="1" si="1"/>
        <v>US</v>
      </c>
      <c r="D98" t="str">
        <f ca="1">_xlfn.XLOOKUP(C98,'[1]Reference Country'!$A:$A,'[1]Reference Country'!$B:$B,"na",0)</f>
        <v>United States</v>
      </c>
      <c r="E98" s="5">
        <v>1.4E-3</v>
      </c>
    </row>
    <row r="99" spans="1:5" x14ac:dyDescent="0.3">
      <c r="A99" t="e" vm="97">
        <v>#VALUE!</v>
      </c>
      <c r="B99" t="str" cm="1">
        <f t="array" aca="1" ref="B99" ca="1">_FV(A99,"Headquarters")</f>
        <v>18500 N. Allied Way, PHOENIX, AZ, 85054 US</v>
      </c>
      <c r="C99" t="str">
        <f t="shared" ca="1" si="1"/>
        <v>US</v>
      </c>
      <c r="D99" t="str">
        <f ca="1">_xlfn.XLOOKUP(C99,'[1]Reference Country'!$A:$A,'[1]Reference Country'!$B:$B,"na",0)</f>
        <v>United States</v>
      </c>
      <c r="E99" s="5">
        <v>1.4E-3</v>
      </c>
    </row>
    <row r="100" spans="1:5" x14ac:dyDescent="0.3">
      <c r="A100" t="e" vm="98">
        <v>#VALUE!</v>
      </c>
      <c r="B100" t="str" cm="1">
        <f t="array" aca="1" ref="B100" ca="1">_FV(A100,"Headquarters")</f>
        <v>Ten Earlsfort Terrace, Dublin 2, DUBLIN, D02 T380 IE</v>
      </c>
      <c r="C100" t="str">
        <f t="shared" ca="1" si="1"/>
        <v>IE</v>
      </c>
      <c r="D100" t="str">
        <f ca="1">_xlfn.XLOOKUP(C100,'[1]Reference Country'!$A:$A,'[1]Reference Country'!$B:$B,"na",0)</f>
        <v>Ireland</v>
      </c>
      <c r="E100" s="5">
        <v>1.4E-3</v>
      </c>
    </row>
    <row r="101" spans="1:5" x14ac:dyDescent="0.3">
      <c r="A101" t="e" vm="99">
        <v>#VALUE!</v>
      </c>
      <c r="B101" t="str" cm="1">
        <f t="array" aca="1" ref="B101" ca="1">_FV(A101,"Headquarters")</f>
        <v>1100 Cassatt Road, BERWYN, PA, 19312 US</v>
      </c>
      <c r="C101" t="str">
        <f t="shared" ca="1" si="1"/>
        <v>US</v>
      </c>
      <c r="D101" t="str">
        <f ca="1">_xlfn.XLOOKUP(C101,'[1]Reference Country'!$A:$A,'[1]Reference Country'!$B:$B,"na",0)</f>
        <v>United States</v>
      </c>
      <c r="E101" s="5">
        <v>1.2999999999999999E-3</v>
      </c>
    </row>
    <row r="102" spans="1:5" x14ac:dyDescent="0.3">
      <c r="A102" t="e" vm="100">
        <v>#VALUE!</v>
      </c>
      <c r="B102" t="str" cm="1">
        <f t="array" aca="1" ref="B102" ca="1">_FV(A102,"Headquarters")</f>
        <v>1 West First Avenue, CONSHOHOCKEN, PA, 19428 US</v>
      </c>
      <c r="C102" t="str">
        <f t="shared" ca="1" si="1"/>
        <v>US</v>
      </c>
      <c r="D102" t="str">
        <f ca="1">_xlfn.XLOOKUP(C102,'[1]Reference Country'!$A:$A,'[1]Reference Country'!$B:$B,"na",0)</f>
        <v>United States</v>
      </c>
      <c r="E102" s="5">
        <v>1.2999999999999999E-3</v>
      </c>
    </row>
    <row r="103" spans="1:5" x14ac:dyDescent="0.3">
      <c r="A103" t="e" vm="101">
        <v>#VALUE!</v>
      </c>
      <c r="B103" t="str" cm="1">
        <f t="array" aca="1" ref="B103" ca="1">_FV(A103,"Headquarters")</f>
        <v>9330 ZIONSVILLE ROAD, INDIANAPOLIS, IN, 46268 US</v>
      </c>
      <c r="C103" t="str">
        <f t="shared" ca="1" si="1"/>
        <v>US</v>
      </c>
      <c r="D103" t="str">
        <f ca="1">_xlfn.XLOOKUP(C103,'[1]Reference Country'!$A:$A,'[1]Reference Country'!$B:$B,"na",0)</f>
        <v>United States</v>
      </c>
      <c r="E103" s="5">
        <v>1.2999999999999999E-3</v>
      </c>
    </row>
    <row r="104" spans="1:5" x14ac:dyDescent="0.3">
      <c r="A104" t="e" vm="102">
        <v>#VALUE!</v>
      </c>
      <c r="B104" t="str" cm="1">
        <f t="array" aca="1" ref="B104" ca="1">_FV(A104,"Headquarters")</f>
        <v>2001 Theurer Blvd, WINONA, MN, 55987 US</v>
      </c>
      <c r="C104" t="str">
        <f t="shared" ca="1" si="1"/>
        <v>US</v>
      </c>
      <c r="D104" t="str">
        <f ca="1">_xlfn.XLOOKUP(C104,'[1]Reference Country'!$A:$A,'[1]Reference Country'!$B:$B,"na",0)</f>
        <v>United States</v>
      </c>
      <c r="E104" s="5">
        <v>1.2999999999999999E-3</v>
      </c>
    </row>
    <row r="105" spans="1:5" x14ac:dyDescent="0.3">
      <c r="A105" t="e" vm="103">
        <v>#VALUE!</v>
      </c>
      <c r="B105" t="str" cm="1">
        <f t="array" aca="1" ref="B105" ca="1">_FV(A105,"Headquarters")</f>
        <v>500 West Monroe Street, CHICAGO, IL, 60661 US</v>
      </c>
      <c r="C105" t="str">
        <f t="shared" ca="1" si="1"/>
        <v>US</v>
      </c>
      <c r="D105" t="str">
        <f ca="1">_xlfn.XLOOKUP(C105,'[1]Reference Country'!$A:$A,'[1]Reference Country'!$B:$B,"na",0)</f>
        <v>United States</v>
      </c>
      <c r="E105" s="5">
        <v>1.2999999999999999E-3</v>
      </c>
    </row>
    <row r="106" spans="1:5" x14ac:dyDescent="0.3">
      <c r="A106" t="e" vm="104">
        <v>#VALUE!</v>
      </c>
      <c r="B106" t="str" cm="1">
        <f t="array" aca="1" ref="B106" ca="1">_FV(A106,"Headquarters")</f>
        <v>100 Grainger Parkway, LAKE FOREST, IL, 60045-5201 US</v>
      </c>
      <c r="C106" t="str">
        <f t="shared" ca="1" si="1"/>
        <v>US</v>
      </c>
      <c r="D106" t="str">
        <f ca="1">_xlfn.XLOOKUP(C106,'[1]Reference Country'!$A:$A,'[1]Reference Country'!$B:$B,"na",0)</f>
        <v>United States</v>
      </c>
      <c r="E106" s="5">
        <v>1.2999999999999999E-3</v>
      </c>
    </row>
    <row r="107" spans="1:5" x14ac:dyDescent="0.3">
      <c r="A107" t="e" vm="105">
        <v>#VALUE!</v>
      </c>
      <c r="B107" t="str" cm="1">
        <f t="array" aca="1" ref="B107" ca="1">_FV(A107,"Headquarters")</f>
        <v>351 Phelps Dr, IRVING, TX, 75038 US</v>
      </c>
      <c r="C107" t="str">
        <f t="shared" ca="1" si="1"/>
        <v>US</v>
      </c>
      <c r="D107" t="str">
        <f ca="1">_xlfn.XLOOKUP(C107,'[1]Reference Country'!$A:$A,'[1]Reference Country'!$B:$B,"na",0)</f>
        <v>United States</v>
      </c>
      <c r="E107" s="5">
        <v>1.2999999999999999E-3</v>
      </c>
    </row>
    <row r="108" spans="1:5" x14ac:dyDescent="0.3">
      <c r="A108" t="e" vm="106">
        <v>#VALUE!</v>
      </c>
      <c r="B108" t="str" cm="1">
        <f t="array" aca="1" ref="B108" ca="1">_FV(A108,"Headquarters")</f>
        <v>199 Grandview Road, SKILLMAN, NJ, 08558 US</v>
      </c>
      <c r="C108" t="str">
        <f t="shared" ca="1" si="1"/>
        <v>US</v>
      </c>
      <c r="D108" t="str">
        <f ca="1">_xlfn.XLOOKUP(C108,'[1]Reference Country'!$A:$A,'[1]Reference Country'!$B:$B,"na",0)</f>
        <v>United States</v>
      </c>
      <c r="E108" s="5">
        <v>1.2999999999999999E-3</v>
      </c>
    </row>
    <row r="109" spans="1:5" x14ac:dyDescent="0.3">
      <c r="A109" t="e" vm="107">
        <v>#VALUE!</v>
      </c>
      <c r="B109" t="str" cm="1">
        <f t="array" aca="1" ref="B109" ca="1">_FV(A109,"Headquarters")</f>
        <v>2727 NORTH LOOP WEST, HOUSTON, TX, 77008 US</v>
      </c>
      <c r="C109" t="str">
        <f t="shared" ca="1" si="1"/>
        <v>US</v>
      </c>
      <c r="D109" t="str">
        <f ca="1">_xlfn.XLOOKUP(C109,'[1]Reference Country'!$A:$A,'[1]Reference Country'!$B:$B,"na",0)</f>
        <v>United States</v>
      </c>
      <c r="E109" s="5">
        <v>1.2999999999999999E-3</v>
      </c>
    </row>
    <row r="110" spans="1:5" x14ac:dyDescent="0.3">
      <c r="A110" t="e" vm="108">
        <v>#VALUE!</v>
      </c>
      <c r="B110" t="str" cm="1">
        <f t="array" aca="1" ref="B110" ca="1">_FV(A110,"Headquarters")</f>
        <v>P.O. Box 696000, SAN ANTONIO, TX, 78269-6000 US</v>
      </c>
      <c r="C110" t="str">
        <f t="shared" ca="1" si="1"/>
        <v>US</v>
      </c>
      <c r="D110" t="str">
        <f ca="1">_xlfn.XLOOKUP(C110,'[1]Reference Country'!$A:$A,'[1]Reference Country'!$B:$B,"na",0)</f>
        <v>United States</v>
      </c>
      <c r="E110" s="5">
        <v>1.2999999999999999E-3</v>
      </c>
    </row>
    <row r="111" spans="1:5" x14ac:dyDescent="0.3">
      <c r="A111" t="e" vm="109">
        <v>#VALUE!</v>
      </c>
      <c r="B111" t="str" cm="1">
        <f t="array" aca="1" ref="B111" ca="1">_FV(A111,"Headquarters")</f>
        <v>5301 Stevens Creek Blvd, SANTA CLARA, CA, 95051 US</v>
      </c>
      <c r="C111" t="str">
        <f t="shared" ca="1" si="1"/>
        <v>US</v>
      </c>
      <c r="D111" t="str">
        <f ca="1">_xlfn.XLOOKUP(C111,'[1]Reference Country'!$A:$A,'[1]Reference Country'!$B:$B,"na",0)</f>
        <v>United States</v>
      </c>
      <c r="E111" s="5">
        <v>1.1999999999999999E-3</v>
      </c>
    </row>
    <row r="112" spans="1:5" x14ac:dyDescent="0.3">
      <c r="A112" t="e" vm="110">
        <v>#VALUE!</v>
      </c>
      <c r="B112" t="str" cm="1">
        <f t="array" aca="1" ref="B112" ca="1">_FV(A112,"Headquarters")</f>
        <v>1341 Horton Circle, ARLINGTON, TX, 76011 US</v>
      </c>
      <c r="C112" t="str">
        <f t="shared" ca="1" si="1"/>
        <v>US</v>
      </c>
      <c r="D112" t="str">
        <f ca="1">_xlfn.XLOOKUP(C112,'[1]Reference Country'!$A:$A,'[1]Reference Country'!$B:$B,"na",0)</f>
        <v>United States</v>
      </c>
      <c r="E112" s="5">
        <v>1.1999999999999999E-3</v>
      </c>
    </row>
    <row r="113" spans="1:5" x14ac:dyDescent="0.3">
      <c r="A113" t="e" vm="111">
        <v>#VALUE!</v>
      </c>
      <c r="B113" t="str" cm="1">
        <f t="array" aca="1" ref="B113" ca="1">_FV(A113,"Headquarters")</f>
        <v>5 West Mendenhall, Suites 105, BOZEMAN, MT, 59715 US</v>
      </c>
      <c r="C113" t="str">
        <f t="shared" ca="1" si="1"/>
        <v>US</v>
      </c>
      <c r="D113" t="str">
        <f ca="1">_xlfn.XLOOKUP(C113,'[1]Reference Country'!$A:$A,'[1]Reference Country'!$B:$B,"na",0)</f>
        <v>United States</v>
      </c>
      <c r="E113" s="5">
        <v>1.1999999999999999E-3</v>
      </c>
    </row>
    <row r="114" spans="1:5" x14ac:dyDescent="0.3">
      <c r="A114" t="e" vm="112">
        <v>#VALUE!</v>
      </c>
      <c r="B114" t="str" cm="1">
        <f t="array" aca="1" ref="B114" ca="1">_FV(A114,"Headquarters")</f>
        <v>One Riverfront Plaza, CORNING, NY, 14831 US</v>
      </c>
      <c r="C114" t="str">
        <f t="shared" ca="1" si="1"/>
        <v>US</v>
      </c>
      <c r="D114" t="str">
        <f ca="1">_xlfn.XLOOKUP(C114,'[1]Reference Country'!$A:$A,'[1]Reference Country'!$B:$B,"na",0)</f>
        <v>United States</v>
      </c>
      <c r="E114" s="5">
        <v>1.1999999999999999E-3</v>
      </c>
    </row>
    <row r="115" spans="1:5" x14ac:dyDescent="0.3">
      <c r="A115" t="e" vm="113">
        <v>#VALUE!</v>
      </c>
      <c r="B115" t="str" cm="1">
        <f t="array" aca="1" ref="B115" ca="1">_FV(A115,"Headquarters")</f>
        <v>1185 AVENUE OF THE AMERICAS, NEW YORK, NY, 10036 US</v>
      </c>
      <c r="C115" t="str">
        <f t="shared" ca="1" si="1"/>
        <v>US</v>
      </c>
      <c r="D115" t="str">
        <f ca="1">_xlfn.XLOOKUP(C115,'[1]Reference Country'!$A:$A,'[1]Reference Country'!$B:$B,"na",0)</f>
        <v>United States</v>
      </c>
      <c r="E115" s="5">
        <v>1.1999999999999999E-3</v>
      </c>
    </row>
    <row r="116" spans="1:5" x14ac:dyDescent="0.3">
      <c r="A116" t="e" vm="114">
        <v>#VALUE!</v>
      </c>
      <c r="B116" t="str" cm="1">
        <f t="array" aca="1" ref="B116" ca="1">_FV(A116,"Headquarters")</f>
        <v>56 Top Gallant Rd, P O Box 10212, STAMFORD, CT, 06904-2212 US</v>
      </c>
      <c r="C116" t="str">
        <f t="shared" ca="1" si="1"/>
        <v>US</v>
      </c>
      <c r="D116" t="str">
        <f ca="1">_xlfn.XLOOKUP(C116,'[1]Reference Country'!$A:$A,'[1]Reference Country'!$B:$B,"na",0)</f>
        <v>United States</v>
      </c>
      <c r="E116" s="5">
        <v>1.1999999999999999E-3</v>
      </c>
    </row>
    <row r="117" spans="1:5" x14ac:dyDescent="0.3">
      <c r="A117" t="e" vm="115">
        <v>#VALUE!</v>
      </c>
      <c r="B117" t="str" cm="1">
        <f t="array" aca="1" ref="B117" ca="1">_FV(A117,"Headquarters")</f>
        <v>1818 Cornwall Ave, 400 - 1818 CORNWALL AVENUE, VANCOUVER, BC, V6J 1C7 CA</v>
      </c>
      <c r="C117" t="str">
        <f t="shared" ca="1" si="1"/>
        <v>CA</v>
      </c>
      <c r="D117" t="str">
        <f ca="1">_xlfn.XLOOKUP(C117,'[1]Reference Country'!$A:$A,'[1]Reference Country'!$B:$B,"na",0)</f>
        <v xml:space="preserve">Canada </v>
      </c>
      <c r="E117" s="5">
        <v>1.1999999999999999E-3</v>
      </c>
    </row>
    <row r="118" spans="1:5" x14ac:dyDescent="0.3">
      <c r="A118" t="e" vm="116">
        <v>#VALUE!</v>
      </c>
      <c r="B118" t="str" cm="1">
        <f t="array" aca="1" ref="B118" ca="1">_FV(A118,"Headquarters")</f>
        <v>500 Old Dominion Way, THOMASVILLE, NC, 27360 US</v>
      </c>
      <c r="C118" t="str">
        <f t="shared" ca="1" si="1"/>
        <v>US</v>
      </c>
      <c r="D118" t="str">
        <f ca="1">_xlfn.XLOOKUP(C118,'[1]Reference Country'!$A:$A,'[1]Reference Country'!$B:$B,"na",0)</f>
        <v>United States</v>
      </c>
      <c r="E118" s="5">
        <v>1.1999999999999999E-3</v>
      </c>
    </row>
    <row r="119" spans="1:5" x14ac:dyDescent="0.3">
      <c r="A119" t="e" vm="117">
        <v>#VALUE!</v>
      </c>
      <c r="B119" t="str" cm="1">
        <f t="array" aca="1" ref="B119" ca="1">_FV(A119,"Headquarters")</f>
        <v>One Carrier Place, FARMINGTON, CT, 06032 US</v>
      </c>
      <c r="C119" t="str">
        <f t="shared" ca="1" si="1"/>
        <v>US</v>
      </c>
      <c r="D119" t="str">
        <f ca="1">_xlfn.XLOOKUP(C119,'[1]Reference Country'!$A:$A,'[1]Reference Country'!$B:$B,"na",0)</f>
        <v>United States</v>
      </c>
      <c r="E119" s="5">
        <v>1.1999999999999999E-3</v>
      </c>
    </row>
    <row r="120" spans="1:5" x14ac:dyDescent="0.3">
      <c r="A120" t="e" vm="118">
        <v>#VALUE!</v>
      </c>
      <c r="B120" t="str" cm="1">
        <f t="array" aca="1" ref="B120" ca="1">_FV(A120,"Headquarters")</f>
        <v>974 Centre Rd Bldg 730, WILMINGTON, DE, 19805 US</v>
      </c>
      <c r="C120" t="str">
        <f t="shared" ca="1" si="1"/>
        <v>US</v>
      </c>
      <c r="D120" t="str">
        <f ca="1">_xlfn.XLOOKUP(C120,'[1]Reference Country'!$A:$A,'[1]Reference Country'!$B:$B,"na",0)</f>
        <v>United States</v>
      </c>
      <c r="E120" s="5">
        <v>1.1000000000000001E-3</v>
      </c>
    </row>
    <row r="121" spans="1:5" x14ac:dyDescent="0.3">
      <c r="A121" t="e" vm="119">
        <v>#VALUE!</v>
      </c>
      <c r="B121" t="str" cm="1">
        <f t="array" aca="1" ref="B121" ca="1">_FV(A121,"Headquarters")</f>
        <v>6340 Sequence Dr, SAN DIEGO, CA, 92121 US</v>
      </c>
      <c r="C121" t="str">
        <f t="shared" ca="1" si="1"/>
        <v>US</v>
      </c>
      <c r="D121" t="str">
        <f ca="1">_xlfn.XLOOKUP(C121,'[1]Reference Country'!$A:$A,'[1]Reference Country'!$B:$B,"na",0)</f>
        <v>United States</v>
      </c>
      <c r="E121" s="5">
        <v>1.1000000000000001E-3</v>
      </c>
    </row>
    <row r="122" spans="1:5" x14ac:dyDescent="0.3">
      <c r="A122" t="e" vm="120">
        <v>#VALUE!</v>
      </c>
      <c r="B122" t="str" cm="1">
        <f t="array" aca="1" ref="B122" ca="1">_FV(A122,"Headquarters")</f>
        <v>One Idexx Drive, WESTBROOK, ME, 04092-2041 US</v>
      </c>
      <c r="C122" t="str">
        <f t="shared" ca="1" si="1"/>
        <v>US</v>
      </c>
      <c r="D122" t="str">
        <f ca="1">_xlfn.XLOOKUP(C122,'[1]Reference Country'!$A:$A,'[1]Reference Country'!$B:$B,"na",0)</f>
        <v>United States</v>
      </c>
      <c r="E122" s="5">
        <v>1.1000000000000001E-3</v>
      </c>
    </row>
    <row r="123" spans="1:5" x14ac:dyDescent="0.3">
      <c r="A123" t="e" vm="121">
        <v>#VALUE!</v>
      </c>
      <c r="B123" t="str" cm="1">
        <f t="array" aca="1" ref="B123" ca="1">_FV(A123,"Headquarters")</f>
        <v>525 HARBOUR PLACE DRIVE, SUITE 600, DAVIDSON, NC, 28036 US</v>
      </c>
      <c r="C123" t="str">
        <f t="shared" ca="1" si="1"/>
        <v>US</v>
      </c>
      <c r="D123" t="str">
        <f ca="1">_xlfn.XLOOKUP(C123,'[1]Reference Country'!$A:$A,'[1]Reference Country'!$B:$B,"na",0)</f>
        <v>United States</v>
      </c>
      <c r="E123" s="5">
        <v>1.1000000000000001E-3</v>
      </c>
    </row>
    <row r="124" spans="1:5" x14ac:dyDescent="0.3">
      <c r="A124" t="e" vm="122">
        <v>#VALUE!</v>
      </c>
      <c r="B124" t="str" cm="1">
        <f t="array" aca="1" ref="B124" ca="1">_FV(A124,"Headquarters")</f>
        <v>53 South Avenue, BURLINGTON, MA, 01803 US</v>
      </c>
      <c r="C124" t="str">
        <f t="shared" ca="1" si="1"/>
        <v>US</v>
      </c>
      <c r="D124" t="str">
        <f ca="1">_xlfn.XLOOKUP(C124,'[1]Reference Country'!$A:$A,'[1]Reference Country'!$B:$B,"na",0)</f>
        <v>United States</v>
      </c>
      <c r="E124" s="5">
        <v>1.1000000000000001E-3</v>
      </c>
    </row>
    <row r="125" spans="1:5" x14ac:dyDescent="0.3">
      <c r="A125" t="e" vm="123">
        <v>#VALUE!</v>
      </c>
      <c r="B125" t="str" cm="1">
        <f t="array" aca="1" ref="B125" ca="1">_FV(A125,"Headquarters")</f>
        <v>1200 Urban Center Drive, BIRMINGHAM, AL, 35242 US</v>
      </c>
      <c r="C125" t="str">
        <f t="shared" ca="1" si="1"/>
        <v>US</v>
      </c>
      <c r="D125" t="str">
        <f ca="1">_xlfn.XLOOKUP(C125,'[1]Reference Country'!$A:$A,'[1]Reference Country'!$B:$B,"na",0)</f>
        <v>United States</v>
      </c>
      <c r="E125" s="5">
        <v>1.1000000000000001E-3</v>
      </c>
    </row>
    <row r="126" spans="1:5" x14ac:dyDescent="0.3">
      <c r="A126" t="e" vm="124">
        <v>#VALUE!</v>
      </c>
      <c r="B126" t="str" cm="1">
        <f t="array" aca="1" ref="B126" ca="1">_FV(A126,"Headquarters")</f>
        <v>2025 Hamilton Avenue, SAN JOSE, CA, 95125 US</v>
      </c>
      <c r="C126" t="str">
        <f t="shared" ca="1" si="1"/>
        <v>US</v>
      </c>
      <c r="D126" t="str">
        <f ca="1">_xlfn.XLOOKUP(C126,'[1]Reference Country'!$A:$A,'[1]Reference Country'!$B:$B,"na",0)</f>
        <v>United States</v>
      </c>
      <c r="E126" s="5">
        <v>1E-3</v>
      </c>
    </row>
    <row r="127" spans="1:5" x14ac:dyDescent="0.3">
      <c r="A127" t="e" vm="125">
        <v>#VALUE!</v>
      </c>
      <c r="B127" t="str" cm="1">
        <f t="array" aca="1" ref="B127" ca="1">_FV(A127,"Headquarters")</f>
        <v>Number One General Mills Blvd, MINNEAPOLIS, MN, 55426 US</v>
      </c>
      <c r="C127" t="str">
        <f t="shared" ca="1" si="1"/>
        <v>US</v>
      </c>
      <c r="D127" t="str">
        <f ca="1">_xlfn.XLOOKUP(C127,'[1]Reference Country'!$A:$A,'[1]Reference Country'!$B:$B,"na",0)</f>
        <v>United States</v>
      </c>
      <c r="E127" s="5">
        <v>1E-3</v>
      </c>
    </row>
    <row r="128" spans="1:5" x14ac:dyDescent="0.3">
      <c r="A128" t="e" vm="126">
        <v>#VALUE!</v>
      </c>
      <c r="B128" t="str" cm="1">
        <f t="array" aca="1" ref="B128" ca="1">_FV(A128,"Headquarters")</f>
        <v>Muehlentalstrasse 2, SCHAFFHAUSEN, SCHAFFHAUSEN, 8200 CH</v>
      </c>
      <c r="C128" t="str">
        <f t="shared" ca="1" si="1"/>
        <v>CH</v>
      </c>
      <c r="D128" t="str">
        <f ca="1">_xlfn.XLOOKUP(C128,'[1]Reference Country'!$A:$A,'[1]Reference Country'!$B:$B,"na",0)</f>
        <v>China</v>
      </c>
      <c r="E128" s="5">
        <v>1E-3</v>
      </c>
    </row>
    <row r="129" spans="1:5" x14ac:dyDescent="0.3">
      <c r="A129" t="e" vm="127">
        <v>#VALUE!</v>
      </c>
      <c r="B129" t="str" cm="1">
        <f t="array" aca="1" ref="B129" ca="1">_FV(A129,"Headquarters")</f>
        <v>1501 Page Mill Road, PALO ALTO, CA, 94304 US</v>
      </c>
      <c r="C129" t="str">
        <f t="shared" ca="1" si="1"/>
        <v>US</v>
      </c>
      <c r="D129" t="str">
        <f ca="1">_xlfn.XLOOKUP(C129,'[1]Reference Country'!$A:$A,'[1]Reference Country'!$B:$B,"na",0)</f>
        <v>United States</v>
      </c>
      <c r="E129" s="5">
        <v>1E-3</v>
      </c>
    </row>
    <row r="130" spans="1:5" x14ac:dyDescent="0.3">
      <c r="A130" t="e" vm="128">
        <v>#VALUE!</v>
      </c>
      <c r="B130" t="str" cm="1">
        <f t="array" aca="1" ref="B130" ca="1">_FV(A130,"Headquarters")</f>
        <v>1400 Fountaingrove Pkwy, SANTA ROSA, CA, 95403 US</v>
      </c>
      <c r="C130" t="str">
        <f t="shared" ref="C130:C193" ca="1" si="2">TRIM(RIGHT(SUBSTITUTE(B130," ",REPT(" ",100)),100))</f>
        <v>US</v>
      </c>
      <c r="D130" t="str">
        <f ca="1">_xlfn.XLOOKUP(C130,'[1]Reference Country'!$A:$A,'[1]Reference Country'!$B:$B,"na",0)</f>
        <v>United States</v>
      </c>
      <c r="E130" s="5">
        <v>1E-3</v>
      </c>
    </row>
    <row r="131" spans="1:5" x14ac:dyDescent="0.3">
      <c r="A131" t="e" vm="129">
        <v>#VALUE!</v>
      </c>
      <c r="B131" t="str" cm="1">
        <f t="array" aca="1" ref="B131" ca="1">_FV(A131,"Headquarters")</f>
        <v>4123 PARKLAKE AVE, RALEIGH, NC, 27612 US</v>
      </c>
      <c r="C131" t="str">
        <f t="shared" ca="1" si="2"/>
        <v>US</v>
      </c>
      <c r="D131" t="str">
        <f ca="1">_xlfn.XLOOKUP(C131,'[1]Reference Country'!$A:$A,'[1]Reference Country'!$B:$B,"na",0)</f>
        <v>United States</v>
      </c>
      <c r="E131" s="5">
        <v>1E-3</v>
      </c>
    </row>
    <row r="132" spans="1:5" x14ac:dyDescent="0.3">
      <c r="A132" t="e" vm="130">
        <v>#VALUE!</v>
      </c>
      <c r="B132" t="str" cm="1">
        <f t="array" aca="1" ref="B132" ca="1">_FV(A132,"Headquarters")</f>
        <v>1 Monster Way, CORONA, CA, 92879-7101 US</v>
      </c>
      <c r="C132" t="str">
        <f t="shared" ca="1" si="2"/>
        <v>US</v>
      </c>
      <c r="D132" t="str">
        <f ca="1">_xlfn.XLOOKUP(C132,'[1]Reference Country'!$A:$A,'[1]Reference Country'!$B:$B,"na",0)</f>
        <v>United States</v>
      </c>
      <c r="E132" s="5">
        <v>1E-3</v>
      </c>
    </row>
    <row r="133" spans="1:5" x14ac:dyDescent="0.3">
      <c r="A133" t="e" vm="131">
        <v>#VALUE!</v>
      </c>
      <c r="B133" t="str" cm="1">
        <f t="array" aca="1" ref="B133" ca="1">_FV(A133,"Headquarters")</f>
        <v>5808 Lake Washington Blvd. Ne, KIRKLAND, WA, 98033 US</v>
      </c>
      <c r="C133" t="str">
        <f t="shared" ca="1" si="2"/>
        <v>US</v>
      </c>
      <c r="D133" t="str">
        <f ca="1">_xlfn.XLOOKUP(C133,'[1]Reference Country'!$A:$A,'[1]Reference Country'!$B:$B,"na",0)</f>
        <v>United States</v>
      </c>
      <c r="E133" s="5">
        <v>1E-3</v>
      </c>
    </row>
    <row r="134" spans="1:5" x14ac:dyDescent="0.3">
      <c r="A134" t="e" vm="132">
        <v>#VALUE!</v>
      </c>
      <c r="B134" t="str" cm="1">
        <f t="array" aca="1" ref="B134" ca="1">_FV(A134,"Headquarters")</f>
        <v>1915 REXFORD RD, CHARLOTTE, NC, 28211 US</v>
      </c>
      <c r="C134" t="str">
        <f t="shared" ca="1" si="2"/>
        <v>US</v>
      </c>
      <c r="D134" t="str">
        <f ca="1">_xlfn.XLOOKUP(C134,'[1]Reference Country'!$A:$A,'[1]Reference Country'!$B:$B,"na",0)</f>
        <v>United States</v>
      </c>
      <c r="E134" s="5">
        <v>1E-3</v>
      </c>
    </row>
    <row r="135" spans="1:5" x14ac:dyDescent="0.3">
      <c r="A135" t="e" vm="133">
        <v>#VALUE!</v>
      </c>
      <c r="B135" t="str" cm="1">
        <f t="array" aca="1" ref="B135" ca="1">_FV(A135,"Headquarters")</f>
        <v>9001 Spectrum Center Blvd, SAN DIEGO, CA, 92123 US</v>
      </c>
      <c r="C135" t="str">
        <f t="shared" ca="1" si="2"/>
        <v>US</v>
      </c>
      <c r="D135" t="str">
        <f ca="1">_xlfn.XLOOKUP(C135,'[1]Reference Country'!$A:$A,'[1]Reference Country'!$B:$B,"na",0)</f>
        <v>United States</v>
      </c>
      <c r="E135" s="5">
        <v>1E-3</v>
      </c>
    </row>
    <row r="136" spans="1:5" x14ac:dyDescent="0.3">
      <c r="A136" t="e" vm="134">
        <v>#VALUE!</v>
      </c>
      <c r="B136" t="str" cm="1">
        <f t="array" aca="1" ref="B136" ca="1">_FV(A136,"Headquarters")</f>
        <v>1201 South 2Nd Street, MILWAUKEE, WI, 53204 US</v>
      </c>
      <c r="C136" t="str">
        <f t="shared" ca="1" si="2"/>
        <v>US</v>
      </c>
      <c r="D136" t="str">
        <f ca="1">_xlfn.XLOOKUP(C136,'[1]Reference Country'!$A:$A,'[1]Reference Country'!$B:$B,"na",0)</f>
        <v>United States</v>
      </c>
      <c r="E136" s="5">
        <v>1E-3</v>
      </c>
    </row>
    <row r="137" spans="1:5" x14ac:dyDescent="0.3">
      <c r="A137" t="e" vm="135">
        <v>#VALUE!</v>
      </c>
      <c r="B137" t="str" cm="1">
        <f t="array" aca="1" ref="B137" ca="1">_FV(A137,"Headquarters")</f>
        <v>30 Isabella Street, PITTSBURGH, PA, 15212 US</v>
      </c>
      <c r="C137" t="str">
        <f t="shared" ca="1" si="2"/>
        <v>US</v>
      </c>
      <c r="D137" t="str">
        <f ca="1">_xlfn.XLOOKUP(C137,'[1]Reference Country'!$A:$A,'[1]Reference Country'!$B:$B,"na",0)</f>
        <v>United States</v>
      </c>
      <c r="E137" s="5">
        <v>1E-3</v>
      </c>
    </row>
    <row r="138" spans="1:5" x14ac:dyDescent="0.3">
      <c r="A138" t="e" vm="136">
        <v>#VALUE!</v>
      </c>
      <c r="B138" t="str" cm="1">
        <f t="array" aca="1" ref="B138" ca="1">_FV(A138,"Headquarters")</f>
        <v>301 Water Street Se, WASHINGTON, DC, 20003 US</v>
      </c>
      <c r="C138" t="str">
        <f t="shared" ca="1" si="2"/>
        <v>US</v>
      </c>
      <c r="D138" t="str">
        <f ca="1">_xlfn.XLOOKUP(C138,'[1]Reference Country'!$A:$A,'[1]Reference Country'!$B:$B,"na",0)</f>
        <v>United States</v>
      </c>
      <c r="E138" s="5">
        <v>1E-3</v>
      </c>
    </row>
    <row r="139" spans="1:5" x14ac:dyDescent="0.3">
      <c r="A139" t="e" vm="137">
        <v>#VALUE!</v>
      </c>
      <c r="B139" t="str" cm="1">
        <f t="array" aca="1" ref="B139" ca="1">_FV(A139,"Headquarters")</f>
        <v>2600 Ansys Drive, Southpointe, CANONSBURG, PA, 15317 US</v>
      </c>
      <c r="C139" t="str">
        <f t="shared" ca="1" si="2"/>
        <v>US</v>
      </c>
      <c r="D139" t="str">
        <f ca="1">_xlfn.XLOOKUP(C139,'[1]Reference Country'!$A:$A,'[1]Reference Country'!$B:$B,"na",0)</f>
        <v>United States</v>
      </c>
      <c r="E139" s="5">
        <v>8.9999999999999998E-4</v>
      </c>
    </row>
    <row r="140" spans="1:5" x14ac:dyDescent="0.3">
      <c r="A140" t="e" vm="138">
        <v>#VALUE!</v>
      </c>
      <c r="B140" t="str" cm="1">
        <f t="array" aca="1" ref="B140" ca="1">_FV(A140,"Headquarters")</f>
        <v>4040 Wilson Boulevard, Ste 1000, ARLINGTON, VA, 22203 US</v>
      </c>
      <c r="C140" t="str">
        <f t="shared" ca="1" si="2"/>
        <v>US</v>
      </c>
      <c r="D140" t="str">
        <f ca="1">_xlfn.XLOOKUP(C140,'[1]Reference Country'!$A:$A,'[1]Reference Country'!$B:$B,"na",0)</f>
        <v>United States</v>
      </c>
      <c r="E140" s="5">
        <v>8.9999999999999998E-4</v>
      </c>
    </row>
    <row r="141" spans="1:5" x14ac:dyDescent="0.3">
      <c r="A141" t="e" vm="139">
        <v>#VALUE!</v>
      </c>
      <c r="B141" t="str" cm="1">
        <f t="array" aca="1" ref="B141" ca="1">_FV(A141,"Headquarters")</f>
        <v>7000 Cardinal Pl, DUBLIN, OH, 43017 US</v>
      </c>
      <c r="C141" t="str">
        <f t="shared" ca="1" si="2"/>
        <v>US</v>
      </c>
      <c r="D141" t="str">
        <f ca="1">_xlfn.XLOOKUP(C141,'[1]Reference Country'!$A:$A,'[1]Reference Country'!$B:$B,"na",0)</f>
        <v>United States</v>
      </c>
      <c r="E141" s="5">
        <v>8.9999999999999998E-4</v>
      </c>
    </row>
    <row r="142" spans="1:5" x14ac:dyDescent="0.3">
      <c r="A142" t="e" vm="140">
        <v>#VALUE!</v>
      </c>
      <c r="B142" t="str" cm="1">
        <f t="array" aca="1" ref="B142" ca="1">_FV(A142,"Headquarters")</f>
        <v>1550 Peachtree St NW, ATLANTA, GA, 30309-2402 US</v>
      </c>
      <c r="C142" t="str">
        <f t="shared" ca="1" si="2"/>
        <v>US</v>
      </c>
      <c r="D142" t="str">
        <f ca="1">_xlfn.XLOOKUP(C142,'[1]Reference Country'!$A:$A,'[1]Reference Country'!$B:$B,"na",0)</f>
        <v>United States</v>
      </c>
      <c r="E142" s="5">
        <v>8.9999999999999998E-4</v>
      </c>
    </row>
    <row r="143" spans="1:5" x14ac:dyDescent="0.3">
      <c r="A143" t="e" vm="141">
        <v>#VALUE!</v>
      </c>
      <c r="B143" t="str" cm="1">
        <f t="array" aca="1" ref="B143" ca="1">_FV(A143,"Headquarters")</f>
        <v>2355 W CHANDLER BLVD, CHANDLER, AZ, 85224-6199 US</v>
      </c>
      <c r="C143" t="str">
        <f t="shared" ca="1" si="2"/>
        <v>US</v>
      </c>
      <c r="D143" t="str">
        <f ca="1">_xlfn.XLOOKUP(C143,'[1]Reference Country'!$A:$A,'[1]Reference Country'!$B:$B,"na",0)</f>
        <v>United States</v>
      </c>
      <c r="E143" s="5">
        <v>8.9999999999999998E-4</v>
      </c>
    </row>
    <row r="144" spans="1:5" x14ac:dyDescent="0.3">
      <c r="A144" t="e" vm="142">
        <v>#VALUE!</v>
      </c>
      <c r="B144" t="str" cm="1">
        <f t="array" aca="1" ref="B144" ca="1">_FV(A144,"Headquarters")</f>
        <v>5401 Virginia Way, BRENTWOOD, TN, 37027 US</v>
      </c>
      <c r="C144" t="str">
        <f t="shared" ca="1" si="2"/>
        <v>US</v>
      </c>
      <c r="D144" t="str">
        <f ca="1">_xlfn.XLOOKUP(C144,'[1]Reference Country'!$A:$A,'[1]Reference Country'!$B:$B,"na",0)</f>
        <v>United States</v>
      </c>
      <c r="E144" s="5">
        <v>8.9999999999999998E-4</v>
      </c>
    </row>
    <row r="145" spans="1:5" x14ac:dyDescent="0.3">
      <c r="A145" t="e" vm="143">
        <v>#VALUE!</v>
      </c>
      <c r="B145" t="str" cm="1">
        <f t="array" aca="1" ref="B145" ca="1">_FV(A145,"Headquarters")</f>
        <v>200 N Milwaukee Ave, VERNON HILLS, IL, 60061 US</v>
      </c>
      <c r="C145" t="str">
        <f t="shared" ca="1" si="2"/>
        <v>US</v>
      </c>
      <c r="D145" t="str">
        <f ca="1">_xlfn.XLOOKUP(C145,'[1]Reference Country'!$A:$A,'[1]Reference Country'!$B:$B,"na",0)</f>
        <v>United States</v>
      </c>
      <c r="E145" s="5">
        <v>8.0000000000000004E-4</v>
      </c>
    </row>
    <row r="146" spans="1:5" x14ac:dyDescent="0.3">
      <c r="A146" t="e" vm="144">
        <v>#VALUE!</v>
      </c>
      <c r="B146" t="str" cm="1">
        <f t="array" aca="1" ref="B146" ca="1">_FV(A146,"Headquarters")</f>
        <v>Princeton South Corporate Center, 500 Charles Ewing Boulevard, EWING, NJ, 08628 US</v>
      </c>
      <c r="C146" t="str">
        <f t="shared" ca="1" si="2"/>
        <v>US</v>
      </c>
      <c r="D146" t="str">
        <f ca="1">_xlfn.XLOOKUP(C146,'[1]Reference Country'!$A:$A,'[1]Reference Country'!$B:$B,"na",0)</f>
        <v>United States</v>
      </c>
      <c r="E146" s="5">
        <v>8.0000000000000004E-4</v>
      </c>
    </row>
    <row r="147" spans="1:5" x14ac:dyDescent="0.3">
      <c r="A147" t="e" vm="145">
        <v>#VALUE!</v>
      </c>
      <c r="B147" t="str" cm="1">
        <f t="array" aca="1" ref="B147" ca="1">_FV(A147,"Headquarters")</f>
        <v>3005 Highland Parkway, Suite 200, DOWNERS GROVE, IL, 60515 US</v>
      </c>
      <c r="C147" t="str">
        <f t="shared" ca="1" si="2"/>
        <v>US</v>
      </c>
      <c r="D147" t="str">
        <f ca="1">_xlfn.XLOOKUP(C147,'[1]Reference Country'!$A:$A,'[1]Reference Country'!$B:$B,"na",0)</f>
        <v>United States</v>
      </c>
      <c r="E147" s="5">
        <v>8.0000000000000004E-4</v>
      </c>
    </row>
    <row r="148" spans="1:5" x14ac:dyDescent="0.3">
      <c r="A148" t="e" vm="146">
        <v>#VALUE!</v>
      </c>
      <c r="B148" t="str" cm="1">
        <f t="array" aca="1" ref="B148" ca="1">_FV(A148,"Headquarters")</f>
        <v>6920 Seaway Blvd, EVERETT, WA, 98203-5829 US</v>
      </c>
      <c r="C148" t="str">
        <f t="shared" ca="1" si="2"/>
        <v>US</v>
      </c>
      <c r="D148" t="str">
        <f ca="1">_xlfn.XLOOKUP(C148,'[1]Reference Country'!$A:$A,'[1]Reference Country'!$B:$B,"na",0)</f>
        <v>United States</v>
      </c>
      <c r="E148" s="5">
        <v>8.0000000000000004E-4</v>
      </c>
    </row>
    <row r="149" spans="1:5" x14ac:dyDescent="0.3">
      <c r="A149" t="e" vm="147">
        <v>#VALUE!</v>
      </c>
      <c r="B149" t="str" cm="1">
        <f t="array" aca="1" ref="B149" ca="1">_FV(A149,"Headquarters")</f>
        <v>One Ppg Pl 40 East, PITTSBURGH, PA, 15272 US</v>
      </c>
      <c r="C149" t="str">
        <f t="shared" ca="1" si="2"/>
        <v>US</v>
      </c>
      <c r="D149" t="str">
        <f ca="1">_xlfn.XLOOKUP(C149,'[1]Reference Country'!$A:$A,'[1]Reference Country'!$B:$B,"na",0)</f>
        <v>United States</v>
      </c>
      <c r="E149" s="5">
        <v>8.0000000000000004E-4</v>
      </c>
    </row>
    <row r="150" spans="1:5" x14ac:dyDescent="0.3">
      <c r="A150" t="e" vm="148">
        <v>#VALUE!</v>
      </c>
      <c r="B150" t="str" cm="1">
        <f t="array" aca="1" ref="B150" ca="1">_FV(A150,"Headquarters")</f>
        <v>5101 Tennyson Pkwy, PLANO, TX, 75024 US</v>
      </c>
      <c r="C150" t="str">
        <f t="shared" ca="1" si="2"/>
        <v>US</v>
      </c>
      <c r="D150" t="str">
        <f ca="1">_xlfn.XLOOKUP(C150,'[1]Reference Country'!$A:$A,'[1]Reference Country'!$B:$B,"na",0)</f>
        <v>United States</v>
      </c>
      <c r="E150" s="5">
        <v>8.0000000000000004E-4</v>
      </c>
    </row>
    <row r="151" spans="1:5" x14ac:dyDescent="0.3">
      <c r="A151" t="e" vm="149">
        <v>#VALUE!</v>
      </c>
      <c r="B151" t="str" cm="1">
        <f t="array" aca="1" ref="B151" ca="1">_FV(A151,"Headquarters")</f>
        <v>77 W. Wacker Dr., CHICAGO, IL, 60601 US</v>
      </c>
      <c r="C151" t="str">
        <f t="shared" ca="1" si="2"/>
        <v>US</v>
      </c>
      <c r="D151" t="str">
        <f ca="1">_xlfn.XLOOKUP(C151,'[1]Reference Country'!$A:$A,'[1]Reference Country'!$B:$B,"na",0)</f>
        <v>United States</v>
      </c>
      <c r="E151" s="5">
        <v>6.9999999999999999E-4</v>
      </c>
    </row>
    <row r="152" spans="1:5" x14ac:dyDescent="0.3">
      <c r="A152" t="e" vm="150">
        <v>#VALUE!</v>
      </c>
      <c r="B152" t="str" cm="1">
        <f t="array" aca="1" ref="B152" ca="1">_FV(A152,"Headquarters")</f>
        <v>250 Coromar Drive, GOLETA, CA, 93117 US</v>
      </c>
      <c r="C152" t="str">
        <f t="shared" ca="1" si="2"/>
        <v>US</v>
      </c>
      <c r="D152" t="str">
        <f ca="1">_xlfn.XLOOKUP(C152,'[1]Reference Country'!$A:$A,'[1]Reference Country'!$B:$B,"na",0)</f>
        <v>United States</v>
      </c>
      <c r="E152" s="5">
        <v>6.9999999999999999E-4</v>
      </c>
    </row>
    <row r="153" spans="1:5" x14ac:dyDescent="0.3">
      <c r="A153" t="e" vm="151">
        <v>#VALUE!</v>
      </c>
      <c r="B153" t="str" cm="1">
        <f t="array" aca="1" ref="B153" ca="1">_FV(A153,"Headquarters")</f>
        <v>333 W Sheridan Ave, OKLAHOMA CITY, OK, 73102 US</v>
      </c>
      <c r="C153" t="str">
        <f t="shared" ca="1" si="2"/>
        <v>US</v>
      </c>
      <c r="D153" t="str">
        <f ca="1">_xlfn.XLOOKUP(C153,'[1]Reference Country'!$A:$A,'[1]Reference Country'!$B:$B,"na",0)</f>
        <v>United States</v>
      </c>
      <c r="E153" s="5">
        <v>6.9999999999999999E-4</v>
      </c>
    </row>
    <row r="154" spans="1:5" x14ac:dyDescent="0.3">
      <c r="A154" t="e" vm="152">
        <v>#VALUE!</v>
      </c>
      <c r="B154" t="str" cm="1">
        <f t="array" aca="1" ref="B154" ca="1">_FV(A154,"Headquarters")</f>
        <v>Two North Riverside Plaza, Suite 400, CHICAGO, IL, 60606 US</v>
      </c>
      <c r="C154" t="str">
        <f t="shared" ca="1" si="2"/>
        <v>US</v>
      </c>
      <c r="D154" t="str">
        <f ca="1">_xlfn.XLOOKUP(C154,'[1]Reference Country'!$A:$A,'[1]Reference Country'!$B:$B,"na",0)</f>
        <v>United States</v>
      </c>
      <c r="E154" s="5">
        <v>6.9999999999999999E-4</v>
      </c>
    </row>
    <row r="155" spans="1:5" x14ac:dyDescent="0.3">
      <c r="A155" t="e" vm="153">
        <v>#VALUE!</v>
      </c>
      <c r="B155" t="str" cm="1">
        <f t="array" aca="1" ref="B155" ca="1">_FV(A155,"Headquarters")</f>
        <v>3000 North Sam Houston Parkway East, HOUSTON, TX, 77032 US</v>
      </c>
      <c r="C155" t="str">
        <f t="shared" ca="1" si="2"/>
        <v>US</v>
      </c>
      <c r="D155" t="str">
        <f ca="1">_xlfn.XLOOKUP(C155,'[1]Reference Country'!$A:$A,'[1]Reference Country'!$B:$B,"na",0)</f>
        <v>United States</v>
      </c>
      <c r="E155" s="5">
        <v>6.9999999999999999E-4</v>
      </c>
    </row>
    <row r="156" spans="1:5" x14ac:dyDescent="0.3">
      <c r="A156" t="e" vm="154">
        <v>#VALUE!</v>
      </c>
      <c r="B156" t="str" cm="1">
        <f t="array" aca="1" ref="B156" ca="1">_FV(A156,"Headquarters")</f>
        <v>19 East Chocolate Avenue, External Rptg &amp; Compliance, HERSHEY, PA, 17033 US</v>
      </c>
      <c r="C156" t="str">
        <f t="shared" ca="1" si="2"/>
        <v>US</v>
      </c>
      <c r="D156" t="str">
        <f ca="1">_xlfn.XLOOKUP(C156,'[1]Reference Country'!$A:$A,'[1]Reference Country'!$B:$B,"na",0)</f>
        <v>United States</v>
      </c>
      <c r="E156" s="5">
        <v>6.9999999999999999E-4</v>
      </c>
    </row>
    <row r="157" spans="1:5" x14ac:dyDescent="0.3">
      <c r="A157" t="e" vm="155">
        <v>#VALUE!</v>
      </c>
      <c r="B157" t="str" cm="1">
        <f t="array" aca="1" ref="B157" ca="1">_FV(A157,"Headquarters")</f>
        <v>412 N WELLS ST, CHICAGO, IL, 60654 US</v>
      </c>
      <c r="C157" t="str">
        <f t="shared" ca="1" si="2"/>
        <v>US</v>
      </c>
      <c r="D157" t="str">
        <f ca="1">_xlfn.XLOOKUP(C157,'[1]Reference Country'!$A:$A,'[1]Reference Country'!$B:$B,"na",0)</f>
        <v>United States</v>
      </c>
      <c r="E157" s="5">
        <v>6.9999999999999999E-4</v>
      </c>
    </row>
    <row r="158" spans="1:5" x14ac:dyDescent="0.3">
      <c r="A158" t="e" vm="156">
        <v>#VALUE!</v>
      </c>
      <c r="B158" t="str" cm="1">
        <f t="array" aca="1" ref="B158" ca="1">_FV(A158,"Headquarters")</f>
        <v>1900 Polaris Pkwy, COLUMBUS, OH, 43240 US</v>
      </c>
      <c r="C158" t="str">
        <f t="shared" ca="1" si="2"/>
        <v>US</v>
      </c>
      <c r="D158" t="str">
        <f ca="1">_xlfn.XLOOKUP(C158,'[1]Reference Country'!$A:$A,'[1]Reference Country'!$B:$B,"na",0)</f>
        <v>United States</v>
      </c>
      <c r="E158" s="5">
        <v>6.9999999999999999E-4</v>
      </c>
    </row>
    <row r="159" spans="1:5" x14ac:dyDescent="0.3">
      <c r="A159" t="e" vm="157">
        <v>#VALUE!</v>
      </c>
      <c r="B159" t="str" cm="1">
        <f t="array" aca="1" ref="B159" ca="1">_FV(A159,"Headquarters")</f>
        <v>3060 Olsen Drive, SAN JOSE, CA, 95128 US</v>
      </c>
      <c r="C159" t="str">
        <f t="shared" ca="1" si="2"/>
        <v>US</v>
      </c>
      <c r="D159" t="str">
        <f ca="1">_xlfn.XLOOKUP(C159,'[1]Reference Country'!$A:$A,'[1]Reference Country'!$B:$B,"na",0)</f>
        <v>United States</v>
      </c>
      <c r="E159" s="5">
        <v>6.9999999999999999E-4</v>
      </c>
    </row>
    <row r="160" spans="1:5" x14ac:dyDescent="0.3">
      <c r="A160" t="e" vm="158">
        <v>#VALUE!</v>
      </c>
      <c r="B160" t="str" cm="1">
        <f t="array" aca="1" ref="B160" ca="1">_FV(A160,"Headquarters")</f>
        <v>5701 NORTH PIMA ROAD, SCOTTSDALE, AZ, 85250 US</v>
      </c>
      <c r="C160" t="str">
        <f t="shared" ca="1" si="2"/>
        <v>US</v>
      </c>
      <c r="D160" t="str">
        <f ca="1">_xlfn.XLOOKUP(C160,'[1]Reference Country'!$A:$A,'[1]Reference Country'!$B:$B,"na",0)</f>
        <v>United States</v>
      </c>
      <c r="E160" s="5">
        <v>6.9999999999999999E-4</v>
      </c>
    </row>
    <row r="161" spans="1:5" x14ac:dyDescent="0.3">
      <c r="A161" t="e" vm="159">
        <v>#VALUE!</v>
      </c>
      <c r="B161" t="str" cm="1">
        <f t="array" aca="1" ref="B161" ca="1">_FV(A161,"Headquarters")</f>
        <v>3350 Peachtree Road Northeast, Suite 1500, ATLANTA, GA, 30326 US</v>
      </c>
      <c r="C161" t="str">
        <f t="shared" ca="1" si="2"/>
        <v>US</v>
      </c>
      <c r="D161" t="str">
        <f ca="1">_xlfn.XLOOKUP(C161,'[1]Reference Country'!$A:$A,'[1]Reference Country'!$B:$B,"na",0)</f>
        <v>United States</v>
      </c>
      <c r="E161" s="5">
        <v>6.9999999999999999E-4</v>
      </c>
    </row>
    <row r="162" spans="1:5" x14ac:dyDescent="0.3">
      <c r="A162" t="e" vm="160">
        <v>#VALUE!</v>
      </c>
      <c r="B162" t="str" cm="1">
        <f t="array" aca="1" ref="B162" ca="1">_FV(A162,"Headquarters")</f>
        <v>980 Rock Avenue, SAN JOSE, CA, 95131 US</v>
      </c>
      <c r="C162" t="str">
        <f t="shared" ca="1" si="2"/>
        <v>US</v>
      </c>
      <c r="D162" t="str">
        <f ca="1">_xlfn.XLOOKUP(C162,'[1]Reference Country'!$A:$A,'[1]Reference Country'!$B:$B,"na",0)</f>
        <v>United States</v>
      </c>
      <c r="E162" s="5">
        <v>6.9999999999999999E-4</v>
      </c>
    </row>
    <row r="163" spans="1:5" x14ac:dyDescent="0.3">
      <c r="A163" t="e" vm="161">
        <v>#VALUE!</v>
      </c>
      <c r="B163" t="str" cm="1">
        <f t="array" aca="1" ref="B163" ca="1">_FV(A163,"Headquarters")</f>
        <v>Block a Riverside IV, 70 Sir John Rogerson's Quay, DUBLIN IE</v>
      </c>
      <c r="C163" t="str">
        <f t="shared" ca="1" si="2"/>
        <v>IE</v>
      </c>
      <c r="D163" t="str">
        <f ca="1">_xlfn.XLOOKUP(C163,'[1]Reference Country'!$A:$A,'[1]Reference Country'!$B:$B,"na",0)</f>
        <v>Ireland</v>
      </c>
      <c r="E163" s="5">
        <v>6.9999999999999999E-4</v>
      </c>
    </row>
    <row r="164" spans="1:5" x14ac:dyDescent="0.3">
      <c r="A164" t="e" vm="162">
        <v>#VALUE!</v>
      </c>
      <c r="B164" t="str" cm="1">
        <f t="array" aca="1" ref="B164" ca="1">_FV(A164,"Headquarters")</f>
        <v>1700 Pacific Avenue, Suite 2900, DALLAS, TX, 75201 US</v>
      </c>
      <c r="C164" t="str">
        <f t="shared" ca="1" si="2"/>
        <v>US</v>
      </c>
      <c r="D164" t="str">
        <f ca="1">_xlfn.XLOOKUP(C164,'[1]Reference Country'!$A:$A,'[1]Reference Country'!$B:$B,"na",0)</f>
        <v>United States</v>
      </c>
      <c r="E164" s="5">
        <v>6.9999999999999999E-4</v>
      </c>
    </row>
    <row r="165" spans="1:5" x14ac:dyDescent="0.3">
      <c r="A165" t="e" vm="163">
        <v>#VALUE!</v>
      </c>
      <c r="B165" t="str" cm="1">
        <f t="array" aca="1" ref="B165" ca="1">_FV(A165,"Headquarters")</f>
        <v>225 Wyman Street, Suite 250, WALTHAM, MA, 02451 US</v>
      </c>
      <c r="C165" t="str">
        <f t="shared" ca="1" si="2"/>
        <v>US</v>
      </c>
      <c r="D165" t="str">
        <f ca="1">_xlfn.XLOOKUP(C165,'[1]Reference Country'!$A:$A,'[1]Reference Country'!$B:$B,"na",0)</f>
        <v>United States</v>
      </c>
      <c r="E165" s="5">
        <v>6.9999999999999999E-4</v>
      </c>
    </row>
    <row r="166" spans="1:5" x14ac:dyDescent="0.3">
      <c r="A166" t="e" vm="164">
        <v>#VALUE!</v>
      </c>
      <c r="B166" t="str" cm="1">
        <f t="array" aca="1" ref="B166" ca="1">_FV(A166,"Headquarters")</f>
        <v>34 MAPLE ST, MILFORD, MA, 01757-3604 US</v>
      </c>
      <c r="C166" t="str">
        <f t="shared" ca="1" si="2"/>
        <v>US</v>
      </c>
      <c r="D166" t="str">
        <f ca="1">_xlfn.XLOOKUP(C166,'[1]Reference Country'!$A:$A,'[1]Reference Country'!$B:$B,"na",0)</f>
        <v>United States</v>
      </c>
      <c r="E166" s="5">
        <v>6.9999999999999999E-4</v>
      </c>
    </row>
    <row r="167" spans="1:5" x14ac:dyDescent="0.3">
      <c r="A167" t="e" vm="165">
        <v>#VALUE!</v>
      </c>
      <c r="B167" t="str" cm="1">
        <f t="array" aca="1" ref="B167" ca="1">_FV(A167,"Headquarters")</f>
        <v>220 Occidental Avenue South, SEATTLE, WA, 98104 US</v>
      </c>
      <c r="C167" t="str">
        <f t="shared" ca="1" si="2"/>
        <v>US</v>
      </c>
      <c r="D167" t="str">
        <f ca="1">_xlfn.XLOOKUP(C167,'[1]Reference Country'!$A:$A,'[1]Reference Country'!$B:$B,"na",0)</f>
        <v>United States</v>
      </c>
      <c r="E167" s="5">
        <v>6.9999999999999999E-4</v>
      </c>
    </row>
    <row r="168" spans="1:5" x14ac:dyDescent="0.3">
      <c r="A168" t="e" vm="166">
        <v>#VALUE!</v>
      </c>
      <c r="B168" t="str" cm="1">
        <f t="array" aca="1" ref="B168" ca="1">_FV(A168,"Headquarters")</f>
        <v>225 Binney Street, CAMBRIDGE, MA, 02142 US</v>
      </c>
      <c r="C168" t="str">
        <f t="shared" ca="1" si="2"/>
        <v>US</v>
      </c>
      <c r="D168" t="str">
        <f ca="1">_xlfn.XLOOKUP(C168,'[1]Reference Country'!$A:$A,'[1]Reference Country'!$B:$B,"na",0)</f>
        <v>United States</v>
      </c>
      <c r="E168" s="5">
        <v>5.9999999999999995E-4</v>
      </c>
    </row>
    <row r="169" spans="1:5" x14ac:dyDescent="0.3">
      <c r="A169" t="e" vm="167">
        <v>#VALUE!</v>
      </c>
      <c r="B169" t="str" cm="1">
        <f t="array" aca="1" ref="B169" ca="1">_FV(A169,"Headquarters")</f>
        <v>1221 Broadway, OAKLAND, CA, 94612-1888 US</v>
      </c>
      <c r="C169" t="str">
        <f t="shared" ca="1" si="2"/>
        <v>US</v>
      </c>
      <c r="D169" t="str">
        <f ca="1">_xlfn.XLOOKUP(C169,'[1]Reference Country'!$A:$A,'[1]Reference Country'!$B:$B,"na",0)</f>
        <v>United States</v>
      </c>
      <c r="E169" s="5">
        <v>5.9999999999999995E-4</v>
      </c>
    </row>
    <row r="170" spans="1:5" x14ac:dyDescent="0.3">
      <c r="A170" t="e" vm="168">
        <v>#VALUE!</v>
      </c>
      <c r="B170" t="str" cm="1">
        <f t="array" aca="1" ref="B170" ca="1">_FV(A170,"Headquarters")</f>
        <v>840 Gessner Rd Ste 1400, HOUSTON, TX, 77024 US</v>
      </c>
      <c r="C170" t="str">
        <f t="shared" ca="1" si="2"/>
        <v>US</v>
      </c>
      <c r="D170" t="str">
        <f ca="1">_xlfn.XLOOKUP(C170,'[1]Reference Country'!$A:$A,'[1]Reference Country'!$B:$B,"na",0)</f>
        <v>United States</v>
      </c>
      <c r="E170" s="5">
        <v>5.9999999999999995E-4</v>
      </c>
    </row>
    <row r="171" spans="1:5" x14ac:dyDescent="0.3">
      <c r="A171" t="e" vm="169">
        <v>#VALUE!</v>
      </c>
      <c r="B171" t="str" cm="1">
        <f t="array" aca="1" ref="B171" ca="1">_FV(A171,"Headquarters")</f>
        <v>40 Waterview Dr, SHELTON, CT, 06484-1000 US</v>
      </c>
      <c r="C171" t="str">
        <f t="shared" ca="1" si="2"/>
        <v>US</v>
      </c>
      <c r="D171" t="str">
        <f ca="1">_xlfn.XLOOKUP(C171,'[1]Reference Country'!$A:$A,'[1]Reference Country'!$B:$B,"na",0)</f>
        <v>United States</v>
      </c>
      <c r="E171" s="5">
        <v>5.9999999999999995E-4</v>
      </c>
    </row>
    <row r="172" spans="1:5" x14ac:dyDescent="0.3">
      <c r="A172" t="e" vm="170">
        <v>#VALUE!</v>
      </c>
      <c r="B172" t="str" cm="1">
        <f t="array" aca="1" ref="B172" ca="1">_FV(A172,"Headquarters")</f>
        <v>10800 Roosevelt Boulevard North, ST PETERSBURG, FL, 33716 US</v>
      </c>
      <c r="C172" t="str">
        <f t="shared" ca="1" si="2"/>
        <v>US</v>
      </c>
      <c r="D172" t="str">
        <f ca="1">_xlfn.XLOOKUP(C172,'[1]Reference Country'!$A:$A,'[1]Reference Country'!$B:$B,"na",0)</f>
        <v>United States</v>
      </c>
      <c r="E172" s="5">
        <v>5.9999999999999995E-4</v>
      </c>
    </row>
    <row r="173" spans="1:5" x14ac:dyDescent="0.3">
      <c r="A173" t="e" vm="171">
        <v>#VALUE!</v>
      </c>
      <c r="B173" t="str" cm="1">
        <f t="array" aca="1" ref="B173" ca="1">_FV(A173,"Headquarters")</f>
        <v>2140 Lake Park Blvd, RICHARDSON, TX, 75080 US</v>
      </c>
      <c r="C173" t="str">
        <f t="shared" ca="1" si="2"/>
        <v>US</v>
      </c>
      <c r="D173" t="str">
        <f ca="1">_xlfn.XLOOKUP(C173,'[1]Reference Country'!$A:$A,'[1]Reference Country'!$B:$B,"na",0)</f>
        <v>United States</v>
      </c>
      <c r="E173" s="5">
        <v>5.9999999999999995E-4</v>
      </c>
    </row>
    <row r="174" spans="1:5" x14ac:dyDescent="0.3">
      <c r="A174" t="e" vm="172">
        <v>#VALUE!</v>
      </c>
      <c r="B174" t="str" cm="1">
        <f t="array" aca="1" ref="B174" ca="1">_FV(A174,"Headquarters")</f>
        <v>24 Schilling Road, Suite 1, HUNT VALLEY, MD, 21031 US</v>
      </c>
      <c r="C174" t="str">
        <f t="shared" ca="1" si="2"/>
        <v>US</v>
      </c>
      <c r="D174" t="str">
        <f ca="1">_xlfn.XLOOKUP(C174,'[1]Reference Country'!$A:$A,'[1]Reference Country'!$B:$B,"na",0)</f>
        <v>United States</v>
      </c>
      <c r="E174" s="5">
        <v>5.9999999999999995E-4</v>
      </c>
    </row>
    <row r="175" spans="1:5" x14ac:dyDescent="0.3">
      <c r="A175" t="e" vm="173">
        <v>#VALUE!</v>
      </c>
      <c r="B175" t="str" cm="1">
        <f t="array" aca="1" ref="B175" ca="1">_FV(A175,"Headquarters")</f>
        <v>1 North Field Ct, LAKE FOREST, IL, 60045 US</v>
      </c>
      <c r="C175" t="str">
        <f t="shared" ca="1" si="2"/>
        <v>US</v>
      </c>
      <c r="D175" t="str">
        <f ca="1">_xlfn.XLOOKUP(C175,'[1]Reference Country'!$A:$A,'[1]Reference Country'!$B:$B,"na",0)</f>
        <v>United States</v>
      </c>
      <c r="E175" s="5">
        <v>5.9999999999999995E-4</v>
      </c>
    </row>
    <row r="176" spans="1:5" x14ac:dyDescent="0.3">
      <c r="A176" t="e" vm="174">
        <v>#VALUE!</v>
      </c>
      <c r="B176" t="str" cm="1">
        <f t="array" aca="1" ref="B176" ca="1">_FV(A176,"Headquarters")</f>
        <v>100 Nagog Park, ACTON, MA, 01720-3440 US</v>
      </c>
      <c r="C176" t="str">
        <f t="shared" ca="1" si="2"/>
        <v>US</v>
      </c>
      <c r="D176" t="str">
        <f ca="1">_xlfn.XLOOKUP(C176,'[1]Reference Country'!$A:$A,'[1]Reference Country'!$B:$B,"na",0)</f>
        <v>United States</v>
      </c>
      <c r="E176" s="5">
        <v>5.9999999999999995E-4</v>
      </c>
    </row>
    <row r="177" spans="1:5" x14ac:dyDescent="0.3">
      <c r="A177" t="e" vm="175">
        <v>#VALUE!</v>
      </c>
      <c r="B177" t="str" cm="1">
        <f t="array" aca="1" ref="B177" ca="1">_FV(A177,"Headquarters")</f>
        <v>121 Seaport Blvd., BOSTON, MA, 02210 US</v>
      </c>
      <c r="C177" t="str">
        <f t="shared" ca="1" si="2"/>
        <v>US</v>
      </c>
      <c r="D177" t="str">
        <f ca="1">_xlfn.XLOOKUP(C177,'[1]Reference Country'!$A:$A,'[1]Reference Country'!$B:$B,"na",0)</f>
        <v>United States</v>
      </c>
      <c r="E177" s="5">
        <v>5.9999999999999995E-4</v>
      </c>
    </row>
    <row r="178" spans="1:5" x14ac:dyDescent="0.3">
      <c r="A178" t="e" vm="176">
        <v>#VALUE!</v>
      </c>
      <c r="B178" t="str" cm="1">
        <f t="array" aca="1" ref="B178" ca="1">_FV(A178,"Headquarters")</f>
        <v>7575 W JEFFERSON BLVD, FORT WAYNE, IN, 46804 US</v>
      </c>
      <c r="C178" t="str">
        <f t="shared" ca="1" si="2"/>
        <v>US</v>
      </c>
      <c r="D178" t="str">
        <f ca="1">_xlfn.XLOOKUP(C178,'[1]Reference Country'!$A:$A,'[1]Reference Country'!$B:$B,"na",0)</f>
        <v>United States</v>
      </c>
      <c r="E178" s="5">
        <v>5.9999999999999995E-4</v>
      </c>
    </row>
    <row r="179" spans="1:5" x14ac:dyDescent="0.3">
      <c r="A179" t="e" vm="177">
        <v>#VALUE!</v>
      </c>
      <c r="B179" t="str" cm="1">
        <f t="array" aca="1" ref="B179" ca="1">_FV(A179,"Headquarters")</f>
        <v>600 Riverpark Dr, NORTH READING, MA, 01864-2634 US</v>
      </c>
      <c r="C179" t="str">
        <f t="shared" ca="1" si="2"/>
        <v>US</v>
      </c>
      <c r="D179" t="str">
        <f ca="1">_xlfn.XLOOKUP(C179,'[1]Reference Country'!$A:$A,'[1]Reference Country'!$B:$B,"na",0)</f>
        <v>United States</v>
      </c>
      <c r="E179" s="5">
        <v>5.9999999999999995E-4</v>
      </c>
    </row>
    <row r="180" spans="1:5" x14ac:dyDescent="0.3">
      <c r="A180" t="e" vm="178">
        <v>#VALUE!</v>
      </c>
      <c r="B180" t="str" cm="1">
        <f t="array" aca="1" ref="B180" ca="1">_FV(A180,"Headquarters")</f>
        <v>10368 Westmoor Dr, WESTMINSTER, CO, 80021 US</v>
      </c>
      <c r="C180" t="str">
        <f t="shared" ca="1" si="2"/>
        <v>US</v>
      </c>
      <c r="D180" t="str">
        <f ca="1">_xlfn.XLOOKUP(C180,'[1]Reference Country'!$A:$A,'[1]Reference Country'!$B:$B,"na",0)</f>
        <v>United States</v>
      </c>
      <c r="E180" s="5">
        <v>5.9999999999999995E-4</v>
      </c>
    </row>
    <row r="181" spans="1:5" x14ac:dyDescent="0.3">
      <c r="A181" t="e" vm="179">
        <v>#VALUE!</v>
      </c>
      <c r="B181" t="str" cm="1">
        <f t="array" aca="1" ref="B181" ca="1">_FV(A181,"Headquarters")</f>
        <v>ATTN: GENERAL COUNSEL, 12061 BLUEMONT WAY, RESTON, VA, 20190 US</v>
      </c>
      <c r="C181" t="str">
        <f t="shared" ca="1" si="2"/>
        <v>US</v>
      </c>
      <c r="D181" t="str">
        <f ca="1">_xlfn.XLOOKUP(C181,'[1]Reference Country'!$A:$A,'[1]Reference Country'!$B:$B,"na",0)</f>
        <v>United States</v>
      </c>
      <c r="E181" s="5">
        <v>5.9999999999999995E-4</v>
      </c>
    </row>
    <row r="182" spans="1:5" x14ac:dyDescent="0.3">
      <c r="A182" t="e" vm="180">
        <v>#VALUE!</v>
      </c>
      <c r="B182" t="str" cm="1">
        <f t="array" aca="1" ref="B182" ca="1">_FV(A182,"Headquarters")</f>
        <v>345 E Main St, WARSAW, IN, 46580-2746 US</v>
      </c>
      <c r="C182" t="str">
        <f t="shared" ca="1" si="2"/>
        <v>US</v>
      </c>
      <c r="D182" t="str">
        <f ca="1">_xlfn.XLOOKUP(C182,'[1]Reference Country'!$A:$A,'[1]Reference Country'!$B:$B,"na",0)</f>
        <v>United States</v>
      </c>
      <c r="E182" s="5">
        <v>5.9999999999999995E-4</v>
      </c>
    </row>
    <row r="183" spans="1:5" x14ac:dyDescent="0.3">
      <c r="A183" t="e" vm="181">
        <v>#VALUE!</v>
      </c>
      <c r="B183" t="str" cm="1">
        <f t="array" aca="1" ref="B183" ca="1">_FV(A183,"Headquarters")</f>
        <v>145 Broadway, CAMBRIDGE, MA, 02142 US</v>
      </c>
      <c r="C183" t="str">
        <f t="shared" ca="1" si="2"/>
        <v>US</v>
      </c>
      <c r="D183" t="str">
        <f ca="1">_xlfn.XLOOKUP(C183,'[1]Reference Country'!$A:$A,'[1]Reference Country'!$B:$B,"na",0)</f>
        <v>United States</v>
      </c>
      <c r="E183" s="5">
        <v>5.0000000000000001E-4</v>
      </c>
    </row>
    <row r="184" spans="1:5" x14ac:dyDescent="0.3">
      <c r="A184" t="e" vm="182">
        <v>#VALUE!</v>
      </c>
      <c r="B184" t="str" cm="1">
        <f t="array" aca="1" ref="B184" ca="1">_FV(A184,"Headquarters")</f>
        <v>7601 Penn Ave S, RICHFIELD, MN, 55423 US</v>
      </c>
      <c r="C184" t="str">
        <f t="shared" ca="1" si="2"/>
        <v>US</v>
      </c>
      <c r="D184" t="str">
        <f ca="1">_xlfn.XLOOKUP(C184,'[1]Reference Country'!$A:$A,'[1]Reference Country'!$B:$B,"na",0)</f>
        <v>United States</v>
      </c>
      <c r="E184" s="5">
        <v>5.0000000000000001E-4</v>
      </c>
    </row>
    <row r="185" spans="1:5" x14ac:dyDescent="0.3">
      <c r="A185" t="e" vm="183">
        <v>#VALUE!</v>
      </c>
      <c r="B185" t="str" cm="1">
        <f t="array" aca="1" ref="B185" ca="1">_FV(A185,"Headquarters")</f>
        <v>6031 CONNECTION DR., STE. 400, IRVING, TX, 75039 US</v>
      </c>
      <c r="C185" t="str">
        <f t="shared" ca="1" si="2"/>
        <v>US</v>
      </c>
      <c r="D185" t="str">
        <f ca="1">_xlfn.XLOOKUP(C185,'[1]Reference Country'!$A:$A,'[1]Reference Country'!$B:$B,"na",0)</f>
        <v>United States</v>
      </c>
      <c r="E185" s="5">
        <v>5.0000000000000001E-4</v>
      </c>
    </row>
    <row r="186" spans="1:5" x14ac:dyDescent="0.3">
      <c r="A186" t="e" vm="184">
        <v>#VALUE!</v>
      </c>
      <c r="B186" t="str" cm="1">
        <f t="array" aca="1" ref="B186" ca="1">_FV(A186,"Headquarters")</f>
        <v>11299 ILLINOIS STREET, SUITE 200, CARMEL, IN, 46032 US</v>
      </c>
      <c r="C186" t="str">
        <f t="shared" ca="1" si="2"/>
        <v>US</v>
      </c>
      <c r="D186" t="str">
        <f ca="1">_xlfn.XLOOKUP(C186,'[1]Reference Country'!$A:$A,'[1]Reference Country'!$B:$B,"na",0)</f>
        <v>United States</v>
      </c>
      <c r="E186" s="5">
        <v>5.0000000000000001E-4</v>
      </c>
    </row>
    <row r="187" spans="1:5" x14ac:dyDescent="0.3">
      <c r="A187" t="e" vm="185">
        <v>#VALUE!</v>
      </c>
      <c r="B187" t="str" cm="1">
        <f t="array" aca="1" ref="B187" ca="1">_FV(A187,"Headquarters")</f>
        <v>767 Fifth Avenue, NEW YORK, NY, 10153 US</v>
      </c>
      <c r="C187" t="str">
        <f t="shared" ca="1" si="2"/>
        <v>US</v>
      </c>
      <c r="D187" t="str">
        <f ca="1">_xlfn.XLOOKUP(C187,'[1]Reference Country'!$A:$A,'[1]Reference Country'!$B:$B,"na",0)</f>
        <v>United States</v>
      </c>
      <c r="E187" s="5">
        <v>5.0000000000000001E-4</v>
      </c>
    </row>
    <row r="188" spans="1:5" x14ac:dyDescent="0.3">
      <c r="A188" t="e" vm="186">
        <v>#VALUE!</v>
      </c>
      <c r="B188" t="str" cm="1">
        <f t="array" aca="1" ref="B188" ca="1">_FV(A188,"Headquarters")</f>
        <v>Sterling Plaza 2, 3Rd Floor, 3545 Factoria Blvd. Se, BELLEVUE, WA, 98006 US</v>
      </c>
      <c r="C188" t="str">
        <f t="shared" ca="1" si="2"/>
        <v>US</v>
      </c>
      <c r="D188" t="str">
        <f ca="1">_xlfn.XLOOKUP(C188,'[1]Reference Country'!$A:$A,'[1]Reference Country'!$B:$B,"na",0)</f>
        <v>United States</v>
      </c>
      <c r="E188" s="5">
        <v>5.0000000000000001E-4</v>
      </c>
    </row>
    <row r="189" spans="1:5" x14ac:dyDescent="0.3">
      <c r="A189" t="e" vm="187">
        <v>#VALUE!</v>
      </c>
      <c r="B189" t="str" cm="1">
        <f t="array" aca="1" ref="B189" ca="1">_FV(A189,"Headquarters")</f>
        <v>801 5Th Avenue, SEATTLE, WA, 98104 US</v>
      </c>
      <c r="C189" t="str">
        <f t="shared" ca="1" si="2"/>
        <v>US</v>
      </c>
      <c r="D189" t="str">
        <f ca="1">_xlfn.XLOOKUP(C189,'[1]Reference Country'!$A:$A,'[1]Reference Country'!$B:$B,"na",0)</f>
        <v>United States</v>
      </c>
      <c r="E189" s="5">
        <v>5.0000000000000001E-4</v>
      </c>
    </row>
    <row r="190" spans="1:5" x14ac:dyDescent="0.3">
      <c r="A190" t="e" vm="188">
        <v>#VALUE!</v>
      </c>
      <c r="B190" t="str" cm="1">
        <f t="array" aca="1" ref="B190" ca="1">_FV(A190,"Headquarters")</f>
        <v>350 West Washington Street, Suite 600, TEMPE, AZ, 85288 US</v>
      </c>
      <c r="C190" t="str">
        <f t="shared" ca="1" si="2"/>
        <v>US</v>
      </c>
      <c r="D190" t="str">
        <f ca="1">_xlfn.XLOOKUP(C190,'[1]Reference Country'!$A:$A,'[1]Reference Country'!$B:$B,"na",0)</f>
        <v>United States</v>
      </c>
      <c r="E190" s="5">
        <v>5.0000000000000001E-4</v>
      </c>
    </row>
    <row r="191" spans="1:5" x14ac:dyDescent="0.3">
      <c r="A191" t="e" vm="189">
        <v>#VALUE!</v>
      </c>
      <c r="B191" t="str" cm="1">
        <f t="array" aca="1" ref="B191" ca="1">_FV(A191,"Headquarters")</f>
        <v>2999 Wildwood Parkway, ATLANTA, GA, 30339 US</v>
      </c>
      <c r="C191" t="str">
        <f t="shared" ca="1" si="2"/>
        <v>US</v>
      </c>
      <c r="D191" t="str">
        <f ca="1">_xlfn.XLOOKUP(C191,'[1]Reference Country'!$A:$A,'[1]Reference Country'!$B:$B,"na",0)</f>
        <v>United States</v>
      </c>
      <c r="E191" s="5">
        <v>5.0000000000000001E-4</v>
      </c>
    </row>
    <row r="192" spans="1:5" x14ac:dyDescent="0.3">
      <c r="A192" t="e" vm="190">
        <v>#VALUE!</v>
      </c>
      <c r="B192" t="str" cm="1">
        <f t="array" aca="1" ref="B192" ca="1">_FV(A192,"Headquarters")</f>
        <v>1999 Bryan Street, Suite 3500, DALLAS, TX, 75201 US</v>
      </c>
      <c r="C192" t="str">
        <f t="shared" ca="1" si="2"/>
        <v>US</v>
      </c>
      <c r="D192" t="str">
        <f ca="1">_xlfn.XLOOKUP(C192,'[1]Reference Country'!$A:$A,'[1]Reference Country'!$B:$B,"na",0)</f>
        <v>United States</v>
      </c>
      <c r="E192" s="5">
        <v>5.0000000000000001E-4</v>
      </c>
    </row>
    <row r="193" spans="1:5" x14ac:dyDescent="0.3">
      <c r="A193" t="e" vm="191">
        <v>#VALUE!</v>
      </c>
      <c r="B193" t="str" cm="1">
        <f t="array" aca="1" ref="B193" ca="1">_FV(A193,"Headquarters")</f>
        <v>1750 Presidents Street, RESTON, VA, 20190 US</v>
      </c>
      <c r="C193" t="str">
        <f t="shared" ca="1" si="2"/>
        <v>US</v>
      </c>
      <c r="D193" t="str">
        <f ca="1">_xlfn.XLOOKUP(C193,'[1]Reference Country'!$A:$A,'[1]Reference Country'!$B:$B,"na",0)</f>
        <v>United States</v>
      </c>
      <c r="E193" s="5">
        <v>5.0000000000000001E-4</v>
      </c>
    </row>
    <row r="194" spans="1:5" x14ac:dyDescent="0.3">
      <c r="A194" t="e" vm="192">
        <v>#VALUE!</v>
      </c>
      <c r="B194" t="str" cm="1">
        <f t="array" aca="1" ref="B194" ca="1">_FV(A194,"Headquarters")</f>
        <v>Ste 340, 6584 Poplar Ave, MEMPHIS, TN, 38138 US</v>
      </c>
      <c r="C194" t="str">
        <f t="shared" ref="C194:C230" ca="1" si="3">TRIM(RIGHT(SUBSTITUTE(B194," ",REPT(" ",100)),100))</f>
        <v>US</v>
      </c>
      <c r="D194" t="str">
        <f ca="1">_xlfn.XLOOKUP(C194,'[1]Reference Country'!$A:$A,'[1]Reference Country'!$B:$B,"na",0)</f>
        <v>United States</v>
      </c>
      <c r="E194" s="5">
        <v>5.0000000000000001E-4</v>
      </c>
    </row>
    <row r="195" spans="1:5" x14ac:dyDescent="0.3">
      <c r="A195" t="e" vm="193">
        <v>#VALUE!</v>
      </c>
      <c r="B195" t="str" cm="1">
        <f t="array" aca="1" ref="B195" ca="1">_FV(A195,"Headquarters")</f>
        <v>17450 College Parkway, LIVONIA, MI, 48152 US</v>
      </c>
      <c r="C195" t="str">
        <f t="shared" ca="1" si="3"/>
        <v>US</v>
      </c>
      <c r="D195" t="str">
        <f ca="1">_xlfn.XLOOKUP(C195,'[1]Reference Country'!$A:$A,'[1]Reference Country'!$B:$B,"na",0)</f>
        <v>United States</v>
      </c>
      <c r="E195" s="5">
        <v>5.0000000000000001E-4</v>
      </c>
    </row>
    <row r="196" spans="1:5" x14ac:dyDescent="0.3">
      <c r="A196" t="e" vm="194">
        <v>#VALUE!</v>
      </c>
      <c r="B196" t="str" cm="1">
        <f t="array" aca="1" ref="B196" ca="1">_FV(A196,"Headquarters")</f>
        <v>Regal House, 70 London Road, Twickenham, LONDON, TW1 3QS GB</v>
      </c>
      <c r="C196" t="str">
        <f t="shared" ca="1" si="3"/>
        <v>GB</v>
      </c>
      <c r="D196" t="str">
        <f ca="1">_xlfn.XLOOKUP(C196,'[1]Reference Country'!$A:$A,'[1]Reference Country'!$B:$B,"na",0)</f>
        <v>Great Britin</v>
      </c>
      <c r="E196" s="5">
        <v>5.0000000000000001E-4</v>
      </c>
    </row>
    <row r="197" spans="1:5" x14ac:dyDescent="0.3">
      <c r="A197" t="e" vm="195">
        <v>#VALUE!</v>
      </c>
      <c r="B197" t="str" cm="1">
        <f t="array" aca="1" ref="B197" ca="1">_FV(A197,"Headquarters")</f>
        <v>1000 Remington Blvd, Suite 120, BOLINGBROOK, IL, 60440 US</v>
      </c>
      <c r="C197" t="str">
        <f t="shared" ca="1" si="3"/>
        <v>US</v>
      </c>
      <c r="D197" t="str">
        <f ca="1">_xlfn.XLOOKUP(C197,'[1]Reference Country'!$A:$A,'[1]Reference Country'!$B:$B,"na",0)</f>
        <v>United States</v>
      </c>
      <c r="E197" s="5">
        <v>5.0000000000000001E-4</v>
      </c>
    </row>
    <row r="198" spans="1:5" x14ac:dyDescent="0.3">
      <c r="A198" t="e" vm="196">
        <v>#VALUE!</v>
      </c>
      <c r="B198" t="str" cm="1">
        <f t="array" aca="1" ref="B198" ca="1">_FV(A198,"Headquarters")</f>
        <v>530 Herman O. West Drive, EXTON, PA, 19341 US</v>
      </c>
      <c r="C198" t="str">
        <f t="shared" ca="1" si="3"/>
        <v>US</v>
      </c>
      <c r="D198" t="str">
        <f ca="1">_xlfn.XLOOKUP(C198,'[1]Reference Country'!$A:$A,'[1]Reference Country'!$B:$B,"na",0)</f>
        <v>United States</v>
      </c>
      <c r="E198" s="5">
        <v>5.0000000000000001E-4</v>
      </c>
    </row>
    <row r="199" spans="1:5" x14ac:dyDescent="0.3">
      <c r="A199" t="e" vm="197">
        <v>#VALUE!</v>
      </c>
      <c r="B199" t="str" cm="1">
        <f t="array" aca="1" ref="B199" ca="1">_FV(A199,"Headquarters")</f>
        <v>3 Overlook Point, LINCOLNSHIRE, IL, 60069 US</v>
      </c>
      <c r="C199" t="str">
        <f t="shared" ca="1" si="3"/>
        <v>US</v>
      </c>
      <c r="D199" t="str">
        <f ca="1">_xlfn.XLOOKUP(C199,'[1]Reference Country'!$A:$A,'[1]Reference Country'!$B:$B,"na",0)</f>
        <v>United States</v>
      </c>
      <c r="E199" s="5">
        <v>5.0000000000000001E-4</v>
      </c>
    </row>
    <row r="200" spans="1:5" x14ac:dyDescent="0.3">
      <c r="A200" t="e" vm="198">
        <v>#VALUE!</v>
      </c>
      <c r="B200" t="str" cm="1">
        <f t="array" aca="1" ref="B200" ca="1">_FV(A200,"Headquarters")</f>
        <v>410 North Scottsdale Road, Suite 1300, TEMPE, AZ, 85288 US</v>
      </c>
      <c r="C200" t="str">
        <f t="shared" ca="1" si="3"/>
        <v>US</v>
      </c>
      <c r="D200" t="str">
        <f ca="1">_xlfn.XLOOKUP(C200,'[1]Reference Country'!$A:$A,'[1]Reference Country'!$B:$B,"na",0)</f>
        <v>United States</v>
      </c>
      <c r="E200" s="5">
        <v>4.0000000000000002E-4</v>
      </c>
    </row>
    <row r="201" spans="1:5" x14ac:dyDescent="0.3">
      <c r="A201" t="e" vm="199">
        <v>#VALUE!</v>
      </c>
      <c r="B201" t="str" cm="1">
        <f t="array" aca="1" ref="B201" ca="1">_FV(A201,"Headquarters")</f>
        <v>8080 Norton Parkway, MENTOR, OH, 44060 US</v>
      </c>
      <c r="C201" t="str">
        <f t="shared" ca="1" si="3"/>
        <v>US</v>
      </c>
      <c r="D201" t="str">
        <f ca="1">_xlfn.XLOOKUP(C201,'[1]Reference Country'!$A:$A,'[1]Reference Country'!$B:$B,"na",0)</f>
        <v>United States</v>
      </c>
      <c r="E201" s="5">
        <v>4.0000000000000002E-4</v>
      </c>
    </row>
    <row r="202" spans="1:5" x14ac:dyDescent="0.3">
      <c r="A202" t="e" vm="200">
        <v>#VALUE!</v>
      </c>
      <c r="B202" t="str" cm="1">
        <f t="array" aca="1" ref="B202" ca="1">_FV(A202,"Headquarters")</f>
        <v>2375 Waterview Drive, NORTHBROOK, IL, 60062 US</v>
      </c>
      <c r="C202" t="str">
        <f t="shared" ca="1" si="3"/>
        <v>US</v>
      </c>
      <c r="D202" t="str">
        <f ca="1">_xlfn.XLOOKUP(C202,'[1]Reference Country'!$A:$A,'[1]Reference Country'!$B:$B,"na",0)</f>
        <v>United States</v>
      </c>
      <c r="E202" s="5">
        <v>4.0000000000000002E-4</v>
      </c>
    </row>
    <row r="203" spans="1:5" x14ac:dyDescent="0.3">
      <c r="A203" t="e" vm="201">
        <v>#VALUE!</v>
      </c>
      <c r="B203" t="str" cm="1">
        <f t="array" aca="1" ref="B203" ca="1">_FV(A203,"Headquarters")</f>
        <v>14701 Charlson Rd, EDEN PRAIRIE, MN, 55347 US</v>
      </c>
      <c r="C203" t="str">
        <f t="shared" ca="1" si="3"/>
        <v>US</v>
      </c>
      <c r="D203" t="str">
        <f ca="1">_xlfn.XLOOKUP(C203,'[1]Reference Country'!$A:$A,'[1]Reference Country'!$B:$B,"na",0)</f>
        <v>United States</v>
      </c>
      <c r="E203" s="5">
        <v>4.0000000000000002E-4</v>
      </c>
    </row>
    <row r="204" spans="1:5" x14ac:dyDescent="0.3">
      <c r="A204" t="e" vm="202">
        <v>#VALUE!</v>
      </c>
      <c r="B204" t="str" cm="1">
        <f t="array" aca="1" ref="B204" ca="1">_FV(A204,"Headquarters")</f>
        <v>SUITE 2400, 11 GREENWAY PLAZA, HOUSTON, TX, 77046 US</v>
      </c>
      <c r="C204" t="str">
        <f t="shared" ca="1" si="3"/>
        <v>US</v>
      </c>
      <c r="D204" t="str">
        <f ca="1">_xlfn.XLOOKUP(C204,'[1]Reference Country'!$A:$A,'[1]Reference Country'!$B:$B,"na",0)</f>
        <v>United States</v>
      </c>
      <c r="E204" s="5">
        <v>4.0000000000000002E-4</v>
      </c>
    </row>
    <row r="205" spans="1:5" x14ac:dyDescent="0.3">
      <c r="A205" t="e" vm="203">
        <v>#VALUE!</v>
      </c>
      <c r="B205" t="str" cm="1">
        <f t="array" aca="1" ref="B205" ca="1">_FV(A205,"Headquarters")</f>
        <v>SUITE 202, 41 UNIVERSITY DRIVE, NEWTOWN, PA, 18940 US</v>
      </c>
      <c r="C205" t="str">
        <f t="shared" ca="1" si="3"/>
        <v>US</v>
      </c>
      <c r="D205" t="str">
        <f ca="1">_xlfn.XLOOKUP(C205,'[1]Reference Country'!$A:$A,'[1]Reference Country'!$B:$B,"na",0)</f>
        <v>United States</v>
      </c>
      <c r="E205" s="5">
        <v>4.0000000000000002E-4</v>
      </c>
    </row>
    <row r="206" spans="1:5" x14ac:dyDescent="0.3">
      <c r="A206" t="e" vm="204">
        <v>#VALUE!</v>
      </c>
      <c r="B206" t="str" cm="1">
        <f t="array" aca="1" ref="B206" ca="1">_FV(A206,"Headquarters")</f>
        <v>250 Campus Drive, MARLBOROUGH, MA, 01752 US</v>
      </c>
      <c r="C206" t="str">
        <f t="shared" ca="1" si="3"/>
        <v>US</v>
      </c>
      <c r="D206" t="str">
        <f ca="1">_xlfn.XLOOKUP(C206,'[1]Reference Country'!$A:$A,'[1]Reference Country'!$B:$B,"na",0)</f>
        <v>United States</v>
      </c>
      <c r="E206" s="5">
        <v>4.0000000000000002E-4</v>
      </c>
    </row>
    <row r="207" spans="1:5" x14ac:dyDescent="0.3">
      <c r="A207" t="e" vm="205">
        <v>#VALUE!</v>
      </c>
      <c r="B207" t="str" cm="1">
        <f t="array" aca="1" ref="B207" ca="1">_FV(A207,"Headquarters")</f>
        <v>3100 Sanders Road, Suite 301, NORTHBROOK, IL, 60062 US</v>
      </c>
      <c r="C207" t="str">
        <f t="shared" ca="1" si="3"/>
        <v>US</v>
      </c>
      <c r="D207" t="str">
        <f ca="1">_xlfn.XLOOKUP(C207,'[1]Reference Country'!$A:$A,'[1]Reference Country'!$B:$B,"na",0)</f>
        <v>United States</v>
      </c>
      <c r="E207" s="5">
        <v>4.0000000000000002E-4</v>
      </c>
    </row>
    <row r="208" spans="1:5" x14ac:dyDescent="0.3">
      <c r="A208" t="e" vm="206">
        <v>#VALUE!</v>
      </c>
      <c r="B208" t="str" cm="1">
        <f t="array" aca="1" ref="B208" ca="1">_FV(A208,"Headquarters")</f>
        <v>615 Jb Hunt Corporate Dr, Po Box 130, LOWELL, AR, 72745 US</v>
      </c>
      <c r="C208" t="str">
        <f t="shared" ca="1" si="3"/>
        <v>US</v>
      </c>
      <c r="D208" t="str">
        <f ca="1">_xlfn.XLOOKUP(C208,'[1]Reference Country'!$A:$A,'[1]Reference Country'!$B:$B,"na",0)</f>
        <v>United States</v>
      </c>
      <c r="E208" s="5">
        <v>4.0000000000000002E-4</v>
      </c>
    </row>
    <row r="209" spans="1:5" x14ac:dyDescent="0.3">
      <c r="A209" t="e" vm="207">
        <v>#VALUE!</v>
      </c>
      <c r="B209" t="str" cm="1">
        <f t="array" aca="1" ref="B209" ca="1">_FV(A209,"Headquarters")</f>
        <v>1133 Innovation Way, SUNNYVALE, CA, 94089 US</v>
      </c>
      <c r="C209" t="str">
        <f t="shared" ca="1" si="3"/>
        <v>US</v>
      </c>
      <c r="D209" t="str">
        <f ca="1">_xlfn.XLOOKUP(C209,'[1]Reference Country'!$A:$A,'[1]Reference Country'!$B:$B,"na",0)</f>
        <v>United States</v>
      </c>
      <c r="E209" s="5">
        <v>4.0000000000000002E-4</v>
      </c>
    </row>
    <row r="210" spans="1:5" x14ac:dyDescent="0.3">
      <c r="A210" t="e" vm="208">
        <v>#VALUE!</v>
      </c>
      <c r="B210" t="str" cm="1">
        <f t="array" aca="1" ref="B210" ca="1">_FV(A210,"Headquarters")</f>
        <v>200 Oceangate, Suite 100, LONG BEACH, CA, 90802 US</v>
      </c>
      <c r="C210" t="str">
        <f t="shared" ca="1" si="3"/>
        <v>US</v>
      </c>
      <c r="D210" t="str">
        <f ca="1">_xlfn.XLOOKUP(C210,'[1]Reference Country'!$A:$A,'[1]Reference Country'!$B:$B,"na",0)</f>
        <v>United States</v>
      </c>
      <c r="E210" s="5">
        <v>4.0000000000000002E-4</v>
      </c>
    </row>
    <row r="211" spans="1:5" x14ac:dyDescent="0.3">
      <c r="A211" t="e" vm="209">
        <v>#VALUE!</v>
      </c>
      <c r="B211" t="str" cm="1">
        <f t="array" aca="1" ref="B211" ca="1">_FV(A211,"Headquarters")</f>
        <v>109 Northpark Boulevard, COVINGTON, LA, 70433-5001 US</v>
      </c>
      <c r="C211" t="str">
        <f t="shared" ca="1" si="3"/>
        <v>US</v>
      </c>
      <c r="D211" t="str">
        <f ca="1">_xlfn.XLOOKUP(C211,'[1]Reference Country'!$A:$A,'[1]Reference Country'!$B:$B,"na",0)</f>
        <v>United States</v>
      </c>
      <c r="E211" s="5">
        <v>4.0000000000000002E-4</v>
      </c>
    </row>
    <row r="212" spans="1:5" x14ac:dyDescent="0.3">
      <c r="A212" t="e" vm="210">
        <v>#VALUE!</v>
      </c>
      <c r="B212" t="str" cm="1">
        <f t="array" aca="1" ref="B212" ca="1">_FV(A212,"Headquarters")</f>
        <v>2170 PIEDMONT RD NE, ATLANTA, GA, 30324 US</v>
      </c>
      <c r="C212" t="str">
        <f t="shared" ca="1" si="3"/>
        <v>US</v>
      </c>
      <c r="D212" t="str">
        <f ca="1">_xlfn.XLOOKUP(C212,'[1]Reference Country'!$A:$A,'[1]Reference Country'!$B:$B,"na",0)</f>
        <v>United States</v>
      </c>
      <c r="E212" s="5">
        <v>4.0000000000000002E-4</v>
      </c>
    </row>
    <row r="213" spans="1:5" x14ac:dyDescent="0.3">
      <c r="A213" t="e" vm="211">
        <v>#VALUE!</v>
      </c>
      <c r="B213" t="str" cm="1">
        <f t="array" aca="1" ref="B213" ca="1">_FV(A213,"Headquarters")</f>
        <v>4250 Congress Street, Suite 900, CHARLOTTE, NC, 28209 US</v>
      </c>
      <c r="C213" t="str">
        <f t="shared" ca="1" si="3"/>
        <v>US</v>
      </c>
      <c r="D213" t="str">
        <f ca="1">_xlfn.XLOOKUP(C213,'[1]Reference Country'!$A:$A,'[1]Reference Country'!$B:$B,"na",0)</f>
        <v>United States</v>
      </c>
      <c r="E213" s="5">
        <v>2.9999999999999997E-4</v>
      </c>
    </row>
    <row r="214" spans="1:5" x14ac:dyDescent="0.3">
      <c r="A214" t="e" vm="212">
        <v>#VALUE!</v>
      </c>
      <c r="B214" t="str" cm="1">
        <f t="array" aca="1" ref="B214" ca="1">_FV(A214,"Headquarters")</f>
        <v>Block D Iveagh Court, Harcourt Road, Dublin 2, DUBLIN, DUBLIN IE</v>
      </c>
      <c r="C214" t="str">
        <f t="shared" ca="1" si="3"/>
        <v>IE</v>
      </c>
      <c r="D214" t="str">
        <f ca="1">_xlfn.XLOOKUP(C214,'[1]Reference Country'!$A:$A,'[1]Reference Country'!$B:$B,"na",0)</f>
        <v>Ireland</v>
      </c>
      <c r="E214" s="5">
        <v>2.9999999999999997E-4</v>
      </c>
    </row>
    <row r="215" spans="1:5" x14ac:dyDescent="0.3">
      <c r="A215" t="e" vm="213">
        <v>#VALUE!</v>
      </c>
      <c r="B215" t="str" cm="1">
        <f t="array" aca="1" ref="B215" ca="1">_FV(A215,"Headquarters")</f>
        <v>47281 Bayside Parkway, FREMONT, CA, 94538 US</v>
      </c>
      <c r="C215" t="str">
        <f t="shared" ca="1" si="3"/>
        <v>US</v>
      </c>
      <c r="D215" t="str">
        <f ca="1">_xlfn.XLOOKUP(C215,'[1]Reference Country'!$A:$A,'[1]Reference Country'!$B:$B,"na",0)</f>
        <v>United States</v>
      </c>
      <c r="E215" s="5">
        <v>2.9999999999999997E-4</v>
      </c>
    </row>
    <row r="216" spans="1:5" x14ac:dyDescent="0.3">
      <c r="A216" t="e" vm="214">
        <v>#VALUE!</v>
      </c>
      <c r="B216" t="str" cm="1">
        <f t="array" aca="1" ref="B216" ca="1">_FV(A216,"Headquarters")</f>
        <v>S45 W29290 HIGHWAY 59, WAUKESHA, WI, 53187 US</v>
      </c>
      <c r="C216" t="str">
        <f t="shared" ca="1" si="3"/>
        <v>US</v>
      </c>
      <c r="D216" t="str">
        <f ca="1">_xlfn.XLOOKUP(C216,'[1]Reference Country'!$A:$A,'[1]Reference Country'!$B:$B,"na",0)</f>
        <v>United States</v>
      </c>
      <c r="E216" s="5">
        <v>2.9999999999999997E-4</v>
      </c>
    </row>
    <row r="217" spans="1:5" x14ac:dyDescent="0.3">
      <c r="A217" t="e" vm="215">
        <v>#VALUE!</v>
      </c>
      <c r="B217" t="str" cm="1">
        <f t="array" aca="1" ref="B217" ca="1">_FV(A217,"Headquarters")</f>
        <v>135 Duryea Rd, MELVILLE, NY, 11747 US</v>
      </c>
      <c r="C217" t="str">
        <f t="shared" ca="1" si="3"/>
        <v>US</v>
      </c>
      <c r="D217" t="str">
        <f ca="1">_xlfn.XLOOKUP(C217,'[1]Reference Country'!$A:$A,'[1]Reference Country'!$B:$B,"na",0)</f>
        <v>United States</v>
      </c>
      <c r="E217" s="5">
        <v>2.9999999999999997E-4</v>
      </c>
    </row>
    <row r="218" spans="1:5" x14ac:dyDescent="0.3">
      <c r="A218" t="e" vm="216">
        <v>#VALUE!</v>
      </c>
      <c r="B218" t="str" cm="1">
        <f t="array" aca="1" ref="B218" ca="1">_FV(A218,"Headquarters")</f>
        <v>1801 Augustine Cut-Off, WILMINGTON, DE, 19803 US</v>
      </c>
      <c r="C218" t="str">
        <f t="shared" ca="1" si="3"/>
        <v>US</v>
      </c>
      <c r="D218" t="str">
        <f ca="1">_xlfn.XLOOKUP(C218,'[1]Reference Country'!$A:$A,'[1]Reference Country'!$B:$B,"na",0)</f>
        <v>United States</v>
      </c>
      <c r="E218" s="5">
        <v>2.9999999999999997E-4</v>
      </c>
    </row>
    <row r="219" spans="1:5" x14ac:dyDescent="0.3">
      <c r="A219" t="e" vm="217">
        <v>#VALUE!</v>
      </c>
      <c r="B219" t="str" cm="1">
        <f t="array" aca="1" ref="B219" ca="1">_FV(A219,"Headquarters")</f>
        <v>5846 CROSSINGS BLVD., ANTIOCH, TN, 37013 US</v>
      </c>
      <c r="C219" t="str">
        <f t="shared" ca="1" si="3"/>
        <v>US</v>
      </c>
      <c r="D219" t="str">
        <f ca="1">_xlfn.XLOOKUP(C219,'[1]Reference Country'!$A:$A,'[1]Reference Country'!$B:$B,"na",0)</f>
        <v>United States</v>
      </c>
      <c r="E219" s="5">
        <v>2.9999999999999997E-4</v>
      </c>
    </row>
    <row r="220" spans="1:5" x14ac:dyDescent="0.3">
      <c r="A220" t="e" vm="218">
        <v>#VALUE!</v>
      </c>
      <c r="B220" t="str" cm="1">
        <f t="array" aca="1" ref="B220" ca="1">_FV(A220,"Headquarters")</f>
        <v>599 S Rivershore Ln, EAGLE, ID, 83616-4979 US</v>
      </c>
      <c r="C220" t="str">
        <f t="shared" ca="1" si="3"/>
        <v>US</v>
      </c>
      <c r="D220" t="str">
        <f ca="1">_xlfn.XLOOKUP(C220,'[1]Reference Country'!$A:$A,'[1]Reference Country'!$B:$B,"na",0)</f>
        <v>United States</v>
      </c>
      <c r="E220" s="5">
        <v>2.9999999999999997E-4</v>
      </c>
    </row>
    <row r="221" spans="1:5" x14ac:dyDescent="0.3">
      <c r="A221" t="e" vm="219">
        <v>#VALUE!</v>
      </c>
      <c r="B221" t="str" cm="1">
        <f t="array" aca="1" ref="B221" ca="1">_FV(A221,"Headquarters")</f>
        <v>101 East Kennedy Blvd., Suite 2500, TAMPA, FL, 33602 US</v>
      </c>
      <c r="C221" t="str">
        <f t="shared" ca="1" si="3"/>
        <v>US</v>
      </c>
      <c r="D221" t="str">
        <f ca="1">_xlfn.XLOOKUP(C221,'[1]Reference Country'!$A:$A,'[1]Reference Country'!$B:$B,"na",0)</f>
        <v>United States</v>
      </c>
      <c r="E221" s="5">
        <v>2.9999999999999997E-4</v>
      </c>
    </row>
    <row r="222" spans="1:5" x14ac:dyDescent="0.3">
      <c r="A222" t="e" vm="220">
        <v>#VALUE!</v>
      </c>
      <c r="B222" t="str" cm="1">
        <f t="array" aca="1" ref="B222" ca="1">_FV(A222,"Headquarters")</f>
        <v>28601 Clemens Road, WESTLAKE, OH, 44145-4551 US</v>
      </c>
      <c r="C222" t="str">
        <f t="shared" ca="1" si="3"/>
        <v>US</v>
      </c>
      <c r="D222" t="str">
        <f ca="1">_xlfn.XLOOKUP(C222,'[1]Reference Country'!$A:$A,'[1]Reference Country'!$B:$B,"na",0)</f>
        <v>United States</v>
      </c>
      <c r="E222" s="5">
        <v>2.9999999999999997E-4</v>
      </c>
    </row>
    <row r="223" spans="1:5" x14ac:dyDescent="0.3">
      <c r="A223" t="e" vm="221">
        <v>#VALUE!</v>
      </c>
      <c r="B223" t="str" cm="1">
        <f t="array" aca="1" ref="B223" ca="1">_FV(A223,"Headquarters")</f>
        <v>7501 W Memorial Rd, OKLAHOMA CITY, OK, 73142 US</v>
      </c>
      <c r="C223" t="str">
        <f t="shared" ca="1" si="3"/>
        <v>US</v>
      </c>
      <c r="D223" t="str">
        <f ca="1">_xlfn.XLOOKUP(C223,'[1]Reference Country'!$A:$A,'[1]Reference Country'!$B:$B,"na",0)</f>
        <v>United States</v>
      </c>
      <c r="E223" s="5">
        <v>2.9999999999999997E-4</v>
      </c>
    </row>
    <row r="224" spans="1:5" x14ac:dyDescent="0.3">
      <c r="A224" t="e" vm="222">
        <v>#VALUE!</v>
      </c>
      <c r="B224" t="str" cm="1">
        <f t="array" aca="1" ref="B224" ca="1">_FV(A224,"Headquarters")</f>
        <v>650 Madison Ave, NEW YORK, NY, 10022 US</v>
      </c>
      <c r="C224" t="str">
        <f t="shared" ca="1" si="3"/>
        <v>US</v>
      </c>
      <c r="D224" t="str">
        <f ca="1">_xlfn.XLOOKUP(C224,'[1]Reference Country'!$A:$A,'[1]Reference Country'!$B:$B,"na",0)</f>
        <v>United States</v>
      </c>
      <c r="E224" s="5">
        <v>2.9999999999999997E-4</v>
      </c>
    </row>
    <row r="225" spans="1:5" x14ac:dyDescent="0.3">
      <c r="A225" t="e" vm="223">
        <v>#VALUE!</v>
      </c>
      <c r="B225" t="str" cm="1">
        <f t="array" aca="1" ref="B225" ca="1">_FV(A225,"Headquarters")</f>
        <v>5260 California Avenue, IRVINE, CA, 92617 US</v>
      </c>
      <c r="C225" t="str">
        <f t="shared" ca="1" si="3"/>
        <v>US</v>
      </c>
      <c r="D225" t="str">
        <f ca="1">_xlfn.XLOOKUP(C225,'[1]Reference Country'!$A:$A,'[1]Reference Country'!$B:$B,"na",0)</f>
        <v>United States</v>
      </c>
      <c r="E225" s="5">
        <v>2.9999999999999997E-4</v>
      </c>
    </row>
    <row r="226" spans="1:5" x14ac:dyDescent="0.3">
      <c r="A226" t="e" vm="224">
        <v>#VALUE!</v>
      </c>
      <c r="B226" t="str" cm="1">
        <f t="array" aca="1" ref="B226" ca="1">_FV(A226,"Headquarters")</f>
        <v>614 MCKINLEY PL N E, MINNEAPOLIS, MN, 55413 US</v>
      </c>
      <c r="C226" t="str">
        <f t="shared" ca="1" si="3"/>
        <v>US</v>
      </c>
      <c r="D226" t="str">
        <f ca="1">_xlfn.XLOOKUP(C226,'[1]Reference Country'!$A:$A,'[1]Reference Country'!$B:$B,"na",0)</f>
        <v>United States</v>
      </c>
      <c r="E226" s="5">
        <v>2.9999999999999997E-4</v>
      </c>
    </row>
    <row r="227" spans="1:5" x14ac:dyDescent="0.3">
      <c r="A227" t="e" vm="225">
        <v>#VALUE!</v>
      </c>
      <c r="B227" t="str" cm="1">
        <f t="array" aca="1" ref="B227" ca="1">_FV(A227,"Headquarters")</f>
        <v>11270 W Park Pl, MILWAUKEE, WI, 53224-3623 US</v>
      </c>
      <c r="C227" t="str">
        <f t="shared" ca="1" si="3"/>
        <v>US</v>
      </c>
      <c r="D227" t="str">
        <f ca="1">_xlfn.XLOOKUP(C227,'[1]Reference Country'!$A:$A,'[1]Reference Country'!$B:$B,"na",0)</f>
        <v>United States</v>
      </c>
      <c r="E227" s="5">
        <v>2.0000000000000001E-4</v>
      </c>
    </row>
    <row r="228" spans="1:5" x14ac:dyDescent="0.3">
      <c r="A228" t="e" vm="226">
        <v>#VALUE!</v>
      </c>
      <c r="B228" t="str" cm="1">
        <f t="array" aca="1" ref="B228" ca="1">_FV(A228,"Headquarters")</f>
        <v>251 Ballardvale St, WILMINGTON, MA, 01887 US</v>
      </c>
      <c r="C228" t="str">
        <f t="shared" ca="1" si="3"/>
        <v>US</v>
      </c>
      <c r="D228" t="str">
        <f ca="1">_xlfn.XLOOKUP(C228,'[1]Reference Country'!$A:$A,'[1]Reference Country'!$B:$B,"na",0)</f>
        <v>United States</v>
      </c>
      <c r="E228" s="5">
        <v>2.0000000000000001E-4</v>
      </c>
    </row>
    <row r="229" spans="1:5" x14ac:dyDescent="0.3">
      <c r="A229" t="e" vm="227">
        <v>#VALUE!</v>
      </c>
      <c r="B229" t="str" cm="1">
        <f t="array" aca="1" ref="B229" ca="1">_FV(A229,"Headquarters")</f>
        <v>PO BOX 12069, 160 S INDUSTRIAL BLVD, CALHOUN, GA, 30701 US</v>
      </c>
      <c r="C229" t="str">
        <f t="shared" ca="1" si="3"/>
        <v>US</v>
      </c>
      <c r="D229" t="str">
        <f ca="1">_xlfn.XLOOKUP(C229,'[1]Reference Country'!$A:$A,'[1]Reference Country'!$B:$B,"na",0)</f>
        <v>United States</v>
      </c>
      <c r="E229" s="5">
        <v>2.0000000000000001E-4</v>
      </c>
    </row>
    <row r="230" spans="1:5" x14ac:dyDescent="0.3">
      <c r="A230" t="e" vm="228">
        <v>#VALUE!</v>
      </c>
      <c r="B230" t="str" cm="1">
        <f t="array" aca="1" ref="B230" ca="1">_FV(A230,"Headquarters")</f>
        <v>550 E Swedesford Rd, Suite 400, WAYNE, PA, 19087 US</v>
      </c>
      <c r="C230" t="str">
        <f t="shared" ca="1" si="3"/>
        <v>US</v>
      </c>
      <c r="D230" t="str">
        <f ca="1">_xlfn.XLOOKUP(C230,'[1]Reference Country'!$A:$A,'[1]Reference Country'!$B:$B,"na",0)</f>
        <v>United States</v>
      </c>
      <c r="E230" s="5">
        <v>2.0000000000000001E-4</v>
      </c>
    </row>
    <row r="231" spans="1:5" x14ac:dyDescent="0.3">
      <c r="A231" t="e" vm="229">
        <v>#VALUE!</v>
      </c>
      <c r="B231" t="s">
        <v>258</v>
      </c>
      <c r="C231" t="s">
        <v>259</v>
      </c>
      <c r="D231" t="str">
        <f>_xlfn.XLOOKUP(C231,'[1]Reference Country'!$A:$A,'[1]Reference Country'!$B:$B,"na",0)</f>
        <v>United States</v>
      </c>
      <c r="E231" s="5">
        <v>0</v>
      </c>
    </row>
  </sheetData>
  <autoFilter ref="A1:E1" xr:uid="{35AFD338-B9C7-41C6-957C-30BC3717BFC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A7FA-84B1-493D-B732-3C89440104A9}">
  <dimension ref="A1:B13"/>
  <sheetViews>
    <sheetView workbookViewId="0">
      <selection activeCell="D16" sqref="D16"/>
    </sheetView>
  </sheetViews>
  <sheetFormatPr defaultRowHeight="14.4" x14ac:dyDescent="0.3"/>
  <cols>
    <col min="1" max="1" width="22.109375" bestFit="1" customWidth="1"/>
    <col min="2" max="2" width="10" bestFit="1" customWidth="1"/>
  </cols>
  <sheetData>
    <row r="1" spans="1:2" x14ac:dyDescent="0.3">
      <c r="A1" s="4" t="s">
        <v>11</v>
      </c>
      <c r="B1" s="4" t="s">
        <v>12</v>
      </c>
    </row>
    <row r="2" spans="1:2" x14ac:dyDescent="0.3">
      <c r="A2" s="2" t="s">
        <v>0</v>
      </c>
      <c r="B2" s="3">
        <v>0.155</v>
      </c>
    </row>
    <row r="3" spans="1:2" x14ac:dyDescent="0.3">
      <c r="A3" s="2" t="s">
        <v>1</v>
      </c>
      <c r="B3" s="3">
        <v>0.13900000000000001</v>
      </c>
    </row>
    <row r="4" spans="1:2" x14ac:dyDescent="0.3">
      <c r="A4" s="2" t="s">
        <v>2</v>
      </c>
      <c r="B4" s="3">
        <v>0.13400000000000001</v>
      </c>
    </row>
    <row r="5" spans="1:2" x14ac:dyDescent="0.3">
      <c r="A5" s="2" t="s">
        <v>10</v>
      </c>
      <c r="B5" s="3">
        <v>0.124</v>
      </c>
    </row>
    <row r="6" spans="1:2" x14ac:dyDescent="0.3">
      <c r="A6" s="2" t="s">
        <v>3</v>
      </c>
      <c r="B6" s="3">
        <v>0.11600000000000001</v>
      </c>
    </row>
    <row r="7" spans="1:2" x14ac:dyDescent="0.3">
      <c r="A7" s="2" t="s">
        <v>4</v>
      </c>
      <c r="B7" s="3">
        <v>0.106</v>
      </c>
    </row>
    <row r="8" spans="1:2" x14ac:dyDescent="0.3">
      <c r="A8" s="2" t="s">
        <v>5</v>
      </c>
      <c r="B8" s="3">
        <v>7.6999999999999999E-2</v>
      </c>
    </row>
    <row r="9" spans="1:2" x14ac:dyDescent="0.3">
      <c r="A9" s="2" t="s">
        <v>6</v>
      </c>
      <c r="B9" s="3">
        <v>5.6000000000000001E-2</v>
      </c>
    </row>
    <row r="10" spans="1:2" x14ac:dyDescent="0.3">
      <c r="A10" s="2" t="s">
        <v>7</v>
      </c>
      <c r="B10" s="3">
        <v>5.0999999999999997E-2</v>
      </c>
    </row>
    <row r="11" spans="1:2" x14ac:dyDescent="0.3">
      <c r="A11" s="2" t="s">
        <v>8</v>
      </c>
      <c r="B11" s="3">
        <v>3.3000000000000002E-2</v>
      </c>
    </row>
    <row r="12" spans="1:2" x14ac:dyDescent="0.3">
      <c r="A12" s="2" t="s">
        <v>9</v>
      </c>
      <c r="B12" s="3">
        <v>8.9999999999999993E-3</v>
      </c>
    </row>
    <row r="13" spans="1:2" x14ac:dyDescent="0.3">
      <c r="A1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8DB70-2A11-4A01-BCA9-6729038EC5DC}">
  <dimension ref="A1:B13"/>
  <sheetViews>
    <sheetView workbookViewId="0">
      <selection activeCell="D16" sqref="D16"/>
    </sheetView>
  </sheetViews>
  <sheetFormatPr defaultRowHeight="14.4" x14ac:dyDescent="0.3"/>
  <cols>
    <col min="1" max="1" width="11.21875" bestFit="1" customWidth="1"/>
  </cols>
  <sheetData>
    <row r="1" spans="1:2" x14ac:dyDescent="0.3">
      <c r="A1" t="s">
        <v>24</v>
      </c>
      <c r="B1" t="s">
        <v>12</v>
      </c>
    </row>
    <row r="2" spans="1:2" ht="26.4" x14ac:dyDescent="0.3">
      <c r="A2" s="2" t="s">
        <v>13</v>
      </c>
      <c r="B2" s="3">
        <v>0.48</v>
      </c>
    </row>
    <row r="3" spans="1:2" x14ac:dyDescent="0.3">
      <c r="A3" s="2" t="s">
        <v>14</v>
      </c>
      <c r="B3" s="3">
        <v>0.124</v>
      </c>
    </row>
    <row r="4" spans="1:2" ht="26.4" x14ac:dyDescent="0.3">
      <c r="A4" s="2" t="s">
        <v>15</v>
      </c>
      <c r="B4" s="3">
        <v>7.1999999999999995E-2</v>
      </c>
    </row>
    <row r="5" spans="1:2" x14ac:dyDescent="0.3">
      <c r="A5" s="2" t="s">
        <v>16</v>
      </c>
      <c r="B5" s="3">
        <v>7.1999999999999995E-2</v>
      </c>
    </row>
    <row r="6" spans="1:2" x14ac:dyDescent="0.3">
      <c r="A6" s="2" t="s">
        <v>17</v>
      </c>
      <c r="B6" s="3">
        <v>5.5E-2</v>
      </c>
    </row>
    <row r="7" spans="1:2" ht="26.4" x14ac:dyDescent="0.3">
      <c r="A7" s="2" t="s">
        <v>18</v>
      </c>
      <c r="B7" s="3">
        <v>4.5999999999999999E-2</v>
      </c>
    </row>
    <row r="8" spans="1:2" ht="26.4" x14ac:dyDescent="0.3">
      <c r="A8" s="2" t="s">
        <v>19</v>
      </c>
      <c r="B8" s="3">
        <v>2.7E-2</v>
      </c>
    </row>
    <row r="9" spans="1:2" x14ac:dyDescent="0.3">
      <c r="A9" s="2" t="s">
        <v>20</v>
      </c>
      <c r="B9" s="3">
        <v>1.7999999999999999E-2</v>
      </c>
    </row>
    <row r="10" spans="1:2" ht="26.4" x14ac:dyDescent="0.3">
      <c r="A10" s="2" t="s">
        <v>21</v>
      </c>
      <c r="B10" s="3">
        <v>1.4999999999999999E-2</v>
      </c>
    </row>
    <row r="11" spans="1:2" x14ac:dyDescent="0.3">
      <c r="A11" s="2" t="s">
        <v>22</v>
      </c>
      <c r="B11" s="3">
        <v>1.4999999999999999E-2</v>
      </c>
    </row>
    <row r="12" spans="1:2" x14ac:dyDescent="0.3">
      <c r="A12" s="2" t="s">
        <v>23</v>
      </c>
      <c r="B12" s="3">
        <v>7.6999999999999999E-2</v>
      </c>
    </row>
    <row r="13" spans="1:2" x14ac:dyDescent="0.3">
      <c r="A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SPUS Holdings</vt:lpstr>
      <vt:lpstr>SPUS Sector</vt:lpstr>
      <vt:lpstr>SPUS Country</vt:lpstr>
      <vt:lpstr>WSHR.NE Sector</vt:lpstr>
      <vt:lpstr>WSHR.NE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Abdulahi Yusuf Abdihalim</dc:creator>
  <cp:lastModifiedBy>Abdulahi Yusuf Abdihalim</cp:lastModifiedBy>
  <dcterms:created xsi:type="dcterms:W3CDTF">2025-02-12T04:08:01Z</dcterms:created>
  <dcterms:modified xsi:type="dcterms:W3CDTF">2025-02-17T05:20:48Z</dcterms:modified>
</cp:coreProperties>
</file>