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2456" tabRatio="396" firstSheet="2" activeTab="4"/>
  </bookViews>
  <sheets>
    <sheet name="Sheet2" sheetId="6" r:id="rId1"/>
    <sheet name="Dashboard" sheetId="4" r:id="rId2"/>
    <sheet name="Sheets Design" sheetId="5" r:id="rId3"/>
    <sheet name="Blinkit Grocery Data" sheetId="1" r:id="rId4"/>
    <sheet name="blinkit Dashboard" sheetId="7" r:id="rId5"/>
  </sheets>
  <definedNames>
    <definedName name="_xlchart.v2.0" hidden="1">#REF!</definedName>
    <definedName name="_xlchart.v2.1" hidden="1">#REF!</definedName>
    <definedName name="_xlchart.v2.2" hidden="1">#REF!</definedName>
    <definedName name="_xlchart.v2.3" hidden="1">#REF!</definedName>
    <definedName name="_xlchart.v2.4" hidden="1">#REF!</definedName>
    <definedName name="_xlchart.v2.5" hidden="1">#REF!</definedName>
    <definedName name="Slicer_Item_Type">#N/A</definedName>
    <definedName name="Slicer_Item_Type1">#N/A</definedName>
    <definedName name="Slicer_Item_Type2">#N/A</definedName>
    <definedName name="Slicer_Outlet_Location_Type">#N/A</definedName>
    <definedName name="Slicer_Outlet_Location_Type1">#N/A</definedName>
    <definedName name="Slicer_Outlet_Location_Type2">#N/A</definedName>
    <definedName name="Slicer_Outlet_Size">#N/A</definedName>
    <definedName name="Slicer_Outlet_Size1">#N/A</definedName>
  </definedNames>
  <calcPr calcId="144525"/>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7" i="5" l="1"/>
  <c r="J46" i="5"/>
  <c r="J45" i="5"/>
  <c r="I47" i="5"/>
  <c r="I46" i="5"/>
  <c r="I45" i="5"/>
  <c r="C8" i="5" l="1"/>
  <c r="D8" i="5"/>
  <c r="B8" i="5"/>
  <c r="P4" i="1"/>
  <c r="L8525" i="1"/>
  <c r="A8" i="5"/>
  <c r="P28" i="1"/>
  <c r="P7" i="1"/>
  <c r="P13" i="1"/>
</calcChain>
</file>

<file path=xl/sharedStrings.xml><?xml version="1.0" encoding="utf-8"?>
<sst xmlns="http://schemas.openxmlformats.org/spreadsheetml/2006/main" count="119431" uniqueCount="1637">
  <si>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</si>
  <si>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</si>
  <si>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</si>
  <si>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</si>
  <si>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</si>
  <si>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</si>
  <si>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</si>
  <si>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</si>
  <si>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</si>
  <si>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</si>
  <si>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</si>
  <si>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</si>
  <si>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</si>
  <si>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</si>
  <si>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</si>
  <si>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</si>
  <si>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</si>
  <si>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</si>
  <si>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</si>
  <si>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</si>
  <si>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</si>
  <si>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</si>
  <si>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</si>
  <si>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</si>
  <si>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</si>
  <si>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</si>
  <si>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</si>
  <si>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</si>
  <si>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</si>
  <si>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</si>
  <si>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</si>
  <si>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</si>
  <si>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</si>
  <si>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</si>
  <si>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</si>
  <si>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</si>
  <si>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</si>
  <si>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</si>
  <si>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</si>
  <si>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</si>
  <si>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</si>
  <si>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</si>
  <si>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</si>
  <si>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</si>
  <si>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</si>
  <si>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</si>
  <si>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</si>
  <si>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</si>
  <si>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</si>
  <si>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</si>
  <si>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</si>
  <si>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</si>
  <si>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</si>
  <si>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</si>
  <si>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</si>
  <si>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</si>
  <si>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</si>
  <si>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</si>
  <si>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</si>
  <si>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</si>
  <si>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</si>
  <si>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</si>
  <si>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</si>
  <si>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</si>
  <si>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</si>
  <si>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</si>
  <si>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</si>
  <si>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</si>
  <si>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</si>
  <si>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</si>
  <si>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</si>
  <si>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</si>
  <si>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</si>
  <si>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</si>
  <si>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</si>
  <si>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</si>
  <si>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</si>
  <si>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</si>
  <si>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</si>
  <si>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</si>
  <si>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</si>
  <si>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</si>
  <si>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</si>
  <si>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</si>
  <si>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</si>
  <si>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</si>
  <si>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</si>
  <si>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</si>
  <si>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</si>
  <si>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</si>
  <si>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</si>
  <si>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</si>
  <si>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</si>
  <si>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</si>
  <si>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</si>
  <si>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</si>
  <si>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</si>
  <si>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</si>
  <si>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</si>
  <si>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</si>
  <si>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</si>
  <si>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</si>
  <si>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</si>
  <si>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</si>
  <si>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</si>
  <si>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</si>
  <si>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</si>
  <si>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</si>
  <si>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</si>
  <si>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</si>
  <si>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</si>
  <si>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</si>
  <si>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</si>
  <si>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</si>
  <si>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</si>
  <si>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</si>
  <si>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</si>
  <si>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</si>
  <si>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</si>
  <si>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</si>
  <si>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</si>
  <si>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</si>
  <si>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</si>
  <si>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</si>
  <si>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</si>
  <si>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</si>
  <si>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</si>
  <si>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</si>
  <si>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</si>
  <si>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</si>
  <si>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</si>
  <si>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</si>
  <si>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</si>
  <si>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</si>
  <si>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</si>
  <si>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</si>
  <si>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</si>
  <si>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</si>
  <si>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</si>
  <si>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</si>
  <si>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</si>
  <si>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</si>
  <si>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</si>
  <si>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</si>
  <si>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</si>
  <si>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</si>
  <si>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</si>
  <si>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</si>
  <si>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</si>
  <si>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</si>
  <si>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</si>
  <si>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</si>
  <si>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</si>
  <si>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</si>
  <si>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</si>
  <si>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</si>
  <si>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</si>
  <si>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</si>
  <si>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</si>
  <si>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</si>
  <si>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</si>
  <si>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</si>
  <si>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</si>
  <si>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</si>
  <si>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</si>
  <si>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</si>
  <si>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</si>
  <si>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</si>
  <si>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</si>
  <si>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</si>
  <si>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</si>
  <si>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</si>
  <si>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</si>
  <si>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</si>
  <si>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</si>
  <si>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</si>
  <si>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</si>
  <si>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</si>
  <si>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</si>
  <si>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</si>
  <si>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</si>
  <si>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</si>
  <si>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</si>
  <si>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</si>
  <si>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</si>
  <si>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</si>
  <si>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</si>
  <si>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</si>
  <si>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</si>
  <si>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</si>
  <si>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</si>
  <si>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</si>
  <si>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</si>
  <si>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</si>
  <si>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</si>
  <si>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</si>
  <si>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</si>
  <si>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</si>
  <si>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</si>
  <si>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</si>
  <si>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</si>
  <si>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</si>
  <si>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</si>
  <si>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</si>
  <si>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</si>
  <si>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</si>
  <si>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</si>
  <si>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</si>
  <si>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</si>
  <si>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</si>
  <si>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</si>
  <si>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</si>
  <si>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</si>
  <si>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</si>
  <si>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</si>
  <si>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</si>
  <si>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</si>
  <si>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</si>
  <si>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</si>
  <si>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</si>
  <si>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</si>
  <si>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</si>
  <si>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</si>
  <si>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</si>
  <si>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</si>
  <si>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</si>
  <si>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</si>
  <si>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</si>
  <si>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</si>
  <si>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</si>
  <si>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</si>
  <si>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</si>
  <si>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</si>
  <si>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</si>
  <si>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</si>
  <si>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</si>
  <si>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</si>
  <si>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</si>
  <si>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</si>
  <si>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</si>
  <si>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</si>
  <si>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</si>
  <si>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</si>
  <si>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</si>
  <si>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</si>
  <si>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</si>
  <si>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</si>
  <si>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</si>
  <si>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</si>
  <si>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</si>
  <si>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</si>
  <si>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</si>
  <si>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</si>
  <si>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</si>
  <si>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</si>
  <si>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</si>
  <si>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</si>
  <si>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</si>
  <si>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</si>
  <si>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</si>
  <si>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</si>
  <si>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</si>
  <si>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</si>
  <si>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</si>
  <si>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</si>
  <si>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</si>
  <si>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</si>
  <si>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</si>
  <si>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</si>
  <si>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</si>
  <si>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</si>
  <si>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</si>
  <si>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</si>
  <si>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</si>
  <si>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</si>
  <si>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</si>
  <si>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</si>
  <si>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</si>
  <si>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</si>
  <si>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</si>
  <si>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</si>
  <si>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</si>
  <si>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</si>
  <si>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</si>
  <si>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</si>
  <si>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</si>
  <si>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</si>
  <si>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</si>
  <si>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</si>
  <si>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</si>
  <si>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</si>
  <si>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</si>
  <si>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</si>
  <si>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</si>
  <si>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</si>
  <si>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</si>
  <si>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</si>
  <si>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</si>
  <si>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</si>
  <si>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</si>
  <si>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</si>
  <si>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</si>
  <si>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</si>
  <si>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</si>
  <si>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</si>
  <si>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</si>
  <si>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</si>
  <si>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</si>
  <si>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</si>
  <si>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</si>
  <si>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</si>
  <si>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</si>
  <si>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</si>
  <si>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</si>
  <si>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</si>
  <si>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</si>
  <si>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</si>
  <si>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</si>
  <si>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</si>
  <si>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</si>
  <si>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</si>
  <si>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</si>
  <si>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</si>
  <si>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</si>
  <si>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</si>
  <si>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</si>
  <si>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</si>
  <si>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</si>
  <si>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</si>
  <si>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</si>
  <si>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</si>
  <si>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</si>
  <si>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</si>
  <si>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</si>
  <si>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</si>
  <si>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</si>
  <si>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</si>
  <si>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</si>
  <si>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</si>
  <si>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</si>
  <si>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</si>
  <si>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</si>
  <si>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</si>
  <si>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</si>
  <si>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</si>
  <si>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</si>
  <si>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</si>
  <si>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</si>
  <si>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</si>
  <si>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</si>
  <si>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</si>
  <si>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</si>
  <si>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</si>
  <si>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</si>
  <si>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</si>
  <si>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</si>
  <si>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</si>
  <si>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</si>
  <si>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</si>
  <si>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</si>
  <si>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</si>
  <si>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</si>
  <si>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</si>
  <si>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</si>
  <si>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</si>
  <si>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</si>
  <si>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</si>
  <si>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</si>
  <si>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</si>
  <si>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</si>
  <si>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</si>
  <si>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</si>
  <si>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</si>
  <si>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</si>
  <si>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</si>
  <si>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</si>
  <si>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</si>
  <si>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</si>
  <si>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</si>
  <si>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</si>
  <si>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</si>
  <si>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</si>
  <si>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</si>
  <si>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</si>
  <si>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</si>
  <si>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</si>
  <si>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</si>
  <si>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</si>
  <si>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</si>
  <si>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</si>
  <si>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</si>
  <si>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</si>
  <si>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</si>
  <si>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</si>
  <si>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</si>
  <si>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</si>
  <si>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</si>
  <si>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</si>
  <si>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</si>
  <si>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</si>
  <si>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</si>
  <si>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</si>
  <si>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</si>
  <si>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</si>
  <si>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</si>
  <si>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</si>
  <si>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</si>
  <si>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</si>
  <si>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</si>
  <si>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</si>
  <si>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</si>
  <si>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</si>
  <si>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</si>
  <si>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</si>
  <si>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</si>
  <si>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</si>
  <si>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</si>
  <si>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</si>
  <si>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</si>
  <si>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</si>
  <si>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</si>
  <si>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</si>
  <si>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</si>
  <si>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</si>
  <si>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</si>
  <si>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</si>
  <si>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</si>
  <si>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</si>
  <si>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</si>
  <si>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</si>
  <si>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</si>
  <si>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</si>
  <si>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</si>
  <si>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</si>
  <si>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</si>
  <si>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</si>
  <si>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</si>
  <si>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</si>
  <si>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</si>
  <si>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</si>
  <si>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</si>
  <si>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</si>
  <si>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</si>
  <si>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</si>
  <si>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</si>
  <si>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</si>
  <si>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</si>
  <si>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</si>
  <si>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</si>
  <si>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</si>
  <si>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</si>
  <si>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</si>
  <si>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</si>
  <si>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</si>
  <si>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</si>
  <si>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</si>
  <si>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</si>
  <si>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</si>
  <si>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</si>
  <si>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</si>
  <si>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</si>
  <si>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</si>
  <si>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</si>
  <si>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</si>
  <si>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</si>
  <si>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</si>
  <si>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</si>
  <si>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</si>
  <si>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</si>
  <si>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</si>
  <si>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</si>
  <si>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</si>
  <si>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</si>
  <si>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</si>
  <si>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</si>
  <si>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</si>
  <si>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</si>
  <si>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</si>
  <si>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</si>
  <si>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</si>
  <si>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</si>
  <si>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</si>
  <si>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</si>
  <si>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</si>
  <si>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</si>
  <si>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</si>
  <si>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</si>
  <si>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</si>
  <si>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</si>
  <si>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</si>
  <si>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</si>
  <si>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</si>
  <si>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</si>
  <si>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</si>
  <si>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</si>
  <si>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</si>
  <si>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</si>
  <si>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</si>
  <si>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</si>
  <si>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</si>
  <si>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</si>
  <si>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</si>
  <si>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</si>
  <si>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</si>
  <si>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</si>
  <si>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</si>
  <si>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</si>
  <si>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</si>
  <si>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</si>
  <si>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</si>
  <si>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</si>
  <si>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</si>
  <si>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</si>
  <si>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</si>
  <si>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</si>
  <si>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</si>
  <si>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</si>
  <si>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</si>
  <si>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</si>
  <si>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</si>
  <si>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</si>
  <si>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</si>
  <si>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</si>
  <si>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</si>
  <si>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</si>
  <si>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</si>
  <si>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</si>
  <si>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</si>
  <si>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</si>
  <si>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</si>
  <si>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</si>
  <si>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</si>
  <si>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</si>
  <si>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</si>
  <si>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</si>
  <si>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</si>
  <si>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</si>
  <si>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</si>
  <si>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</si>
  <si>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</si>
  <si>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</si>
  <si>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</si>
  <si>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</si>
  <si>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</si>
  <si>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</si>
  <si>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</si>
  <si>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</si>
  <si>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</si>
  <si>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</si>
  <si>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</si>
  <si>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</si>
  <si>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</si>
  <si>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</si>
  <si>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</si>
  <si>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</si>
  <si>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</si>
  <si>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</si>
  <si>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</si>
  <si>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</si>
  <si>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</si>
  <si>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</si>
  <si>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</si>
  <si>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</si>
  <si>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</si>
  <si>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</si>
  <si>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</si>
  <si>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</si>
  <si>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</si>
  <si>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</si>
  <si>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</si>
  <si>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</si>
  <si>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</si>
  <si>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</si>
  <si>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</si>
  <si>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</si>
  <si>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</si>
  <si>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</si>
  <si>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</si>
  <si>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</si>
  <si>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</si>
  <si>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</si>
  <si>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</si>
  <si>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</si>
  <si>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</si>
  <si>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</si>
  <si>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</si>
  <si>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</si>
  <si>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</si>
  <si>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</si>
  <si>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</si>
  <si>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</si>
  <si>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</si>
  <si>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</si>
  <si>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</si>
  <si>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</si>
  <si>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</si>
  <si>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</si>
  <si>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</si>
  <si>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</si>
  <si>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</si>
  <si>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</si>
  <si>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</si>
  <si>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</si>
  <si>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</si>
  <si>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</si>
  <si>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</si>
  <si>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</si>
  <si>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</si>
  <si>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</si>
  <si>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</si>
  <si>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</si>
  <si>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</si>
  <si>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</si>
  <si>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</si>
  <si>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</si>
  <si>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</si>
  <si>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</si>
  <si>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</si>
  <si>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</si>
  <si>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</si>
  <si>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</si>
  <si>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</si>
  <si>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</si>
  <si>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</si>
  <si>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</si>
  <si>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</si>
  <si>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</si>
  <si>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</si>
  <si>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</si>
  <si>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</si>
  <si>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</si>
  <si>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</si>
  <si>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</si>
  <si>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</si>
  <si>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</si>
  <si>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</si>
  <si>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</si>
  <si>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</si>
  <si>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</si>
  <si>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</si>
  <si>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</si>
  <si>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</si>
  <si>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</si>
  <si>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</si>
  <si>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</si>
  <si>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</si>
  <si>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</si>
  <si>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</si>
  <si>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</si>
  <si>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</si>
  <si>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</si>
  <si>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</si>
  <si>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</si>
  <si>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</si>
  <si>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</si>
  <si>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</si>
  <si>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</si>
  <si>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</si>
  <si>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</si>
  <si>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</si>
  <si>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</si>
  <si>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</si>
  <si>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</si>
  <si>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</si>
  <si>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</si>
  <si>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</si>
  <si>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</si>
  <si>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</si>
  <si>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</si>
  <si>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</si>
  <si>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</si>
  <si>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</si>
  <si>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</si>
  <si>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</si>
  <si>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</si>
  <si>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</si>
  <si>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</si>
  <si>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</si>
  <si>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</si>
  <si>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</si>
  <si>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</si>
  <si>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</si>
  <si>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</si>
  <si>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</si>
  <si>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</si>
  <si>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</si>
  <si>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</si>
  <si>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</si>
  <si>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</si>
  <si>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</si>
  <si>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</si>
  <si>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</si>
  <si>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</si>
  <si>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</si>
  <si>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</si>
  <si>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</si>
  <si>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</si>
  <si>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</si>
  <si>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</si>
  <si>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</si>
  <si>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</si>
  <si>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</si>
  <si>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</si>
  <si>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</si>
  <si>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</si>
  <si>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</si>
  <si>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</si>
  <si>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</si>
  <si>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</si>
  <si>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</si>
  <si>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</si>
  <si>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</si>
  <si>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</si>
  <si>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</si>
  <si>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</si>
  <si>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</si>
  <si>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</si>
  <si>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</si>
  <si>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</si>
  <si>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</si>
  <si>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</si>
  <si>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</si>
  <si>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</si>
  <si>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</si>
  <si>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</si>
  <si>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</si>
  <si>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</si>
  <si>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</si>
  <si>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</si>
  <si>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</si>
  <si>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</si>
  <si>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</si>
  <si>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</si>
  <si>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</si>
  <si>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</si>
  <si>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</si>
  <si>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</si>
  <si>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</si>
  <si>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</si>
  <si>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</si>
  <si>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</si>
  <si>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</si>
  <si>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</si>
  <si>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</si>
  <si>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</si>
  <si>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</si>
  <si>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</si>
  <si>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</si>
  <si>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</si>
  <si>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</si>
  <si>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</si>
  <si>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</si>
  <si>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</si>
  <si>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</si>
  <si>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</si>
  <si>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</si>
  <si>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</si>
  <si>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</si>
  <si>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</si>
  <si>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</si>
  <si>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</si>
  <si>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</si>
  <si>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</si>
  <si>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</si>
  <si>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</si>
  <si>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</si>
  <si>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</si>
  <si>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</si>
  <si>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</si>
  <si>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</si>
  <si>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</si>
  <si>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</si>
  <si>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</si>
  <si>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</si>
  <si>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</si>
  <si>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</si>
  <si>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</si>
  <si>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</si>
  <si>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</si>
  <si>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</si>
  <si>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</si>
  <si>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</si>
  <si>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</si>
  <si>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</si>
  <si>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</si>
  <si>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</si>
  <si>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</si>
  <si>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</si>
  <si>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</si>
  <si>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</si>
  <si>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</si>
  <si>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</si>
  <si>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</si>
  <si>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</si>
  <si>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</si>
  <si>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</si>
  <si>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</si>
  <si>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</si>
  <si>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</si>
  <si>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</si>
  <si>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</si>
  <si>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</si>
  <si>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</si>
  <si>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</si>
  <si>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</si>
  <si>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</si>
  <si>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</si>
  <si>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</si>
  <si>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</si>
  <si>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</si>
  <si>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</si>
  <si>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</si>
  <si>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</si>
  <si>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</si>
  <si>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</si>
  <si>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</si>
  <si>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</si>
  <si>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</si>
  <si>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</si>
  <si>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</si>
  <si>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</si>
  <si>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</si>
  <si>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</si>
  <si>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</si>
  <si>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</si>
  <si>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</si>
  <si>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</si>
  <si>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</si>
  <si>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</si>
  <si>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</si>
  <si>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</si>
  <si>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</si>
  <si>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</si>
  <si>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</si>
  <si>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</si>
  <si>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</si>
  <si>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</si>
  <si>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</si>
  <si>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</si>
  <si>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</si>
  <si>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</si>
  <si>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</si>
  <si>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</si>
  <si>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</si>
  <si>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</si>
  <si>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</si>
  <si>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</si>
  <si>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</si>
  <si>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</si>
  <si>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</si>
  <si>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</si>
  <si>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</si>
  <si>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</si>
  <si>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</si>
  <si>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</si>
  <si>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</si>
  <si>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</si>
  <si>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</si>
  <si>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</si>
  <si>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</si>
  <si>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</si>
  <si>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</si>
  <si>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</si>
  <si>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</si>
  <si>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</si>
  <si>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</si>
  <si>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</si>
  <si>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</si>
  <si>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</si>
  <si>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</si>
  <si>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</si>
  <si>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</si>
  <si>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</si>
  <si>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</si>
  <si>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</si>
  <si>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</si>
  <si>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</si>
  <si>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</si>
  <si>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</si>
  <si>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</si>
  <si>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</si>
  <si>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</si>
  <si>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</si>
  <si>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</si>
  <si>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</si>
  <si>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</si>
  <si>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</si>
  <si>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</si>
  <si>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</si>
  <si>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</si>
  <si>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</si>
  <si>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</si>
  <si>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</si>
  <si>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</si>
  <si>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</si>
  <si>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</si>
  <si>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</si>
  <si>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</si>
  <si>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</si>
  <si>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</si>
  <si>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</si>
  <si>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</si>
  <si>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</si>
  <si>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</si>
  <si>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</si>
  <si>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</si>
  <si>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</si>
  <si>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</si>
  <si>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</si>
  <si>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</si>
  <si>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</si>
  <si>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</si>
  <si>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</si>
  <si>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</si>
  <si>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</si>
  <si>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</si>
  <si>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</si>
  <si>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</si>
  <si>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</si>
  <si>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</si>
  <si>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</si>
  <si>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</si>
  <si>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</si>
  <si>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</si>
  <si>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</si>
  <si>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</si>
  <si>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</si>
  <si>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</si>
  <si>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</si>
  <si>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</si>
  <si>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</si>
  <si>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</si>
  <si>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</si>
  <si>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</si>
  <si>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</si>
  <si>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</si>
  <si>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</si>
  <si>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</si>
  <si>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</si>
  <si>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</si>
  <si>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</si>
  <si>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</si>
  <si>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</si>
  <si>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</si>
  <si>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</si>
  <si>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</si>
  <si>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</si>
  <si>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</si>
  <si>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</si>
  <si>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</si>
  <si>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</si>
  <si>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</si>
  <si>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</si>
  <si>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</si>
  <si>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</si>
  <si>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</si>
  <si>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</si>
  <si>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</si>
  <si>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</si>
  <si>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</si>
  <si>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</si>
  <si>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</si>
  <si>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</si>
  <si>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</si>
  <si>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</si>
  <si>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</si>
  <si>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</si>
  <si>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</si>
  <si>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</si>
  <si>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</si>
  <si>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</si>
  <si>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</si>
  <si>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</si>
  <si>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</si>
  <si>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</si>
  <si>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</si>
  <si>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</si>
  <si>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</si>
  <si>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</si>
  <si>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</si>
  <si>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</si>
  <si>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</si>
  <si>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</si>
  <si>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</si>
  <si>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</si>
  <si>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</si>
  <si>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</si>
  <si>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</si>
  <si>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</si>
  <si>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</si>
  <si>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</si>
  <si>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</si>
  <si>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</si>
  <si>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</si>
  <si>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</si>
  <si>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</si>
  <si>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</si>
  <si>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</si>
  <si>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</si>
  <si>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</si>
  <si>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</si>
  <si>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</si>
  <si>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</si>
  <si>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</si>
  <si>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</si>
  <si>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</si>
  <si>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</si>
  <si>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</si>
  <si>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</si>
  <si>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</si>
  <si>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</si>
  <si>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</si>
  <si>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</si>
  <si>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</si>
  <si>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</si>
  <si>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</si>
  <si>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</si>
  <si>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</si>
  <si>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</si>
  <si>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</si>
  <si>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</si>
  <si>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</si>
  <si>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</si>
  <si>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</si>
  <si>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</si>
  <si>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</si>
  <si>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</si>
  <si>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</si>
  <si>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</si>
  <si>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</si>
  <si>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</si>
  <si>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</si>
  <si>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</si>
  <si>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</si>
  <si>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</si>
  <si>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</si>
  <si>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</si>
  <si>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</si>
  <si>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</si>
  <si>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</si>
  <si>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</si>
  <si>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</si>
  <si>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</si>
  <si>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</si>
  <si>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</si>
  <si>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</si>
  <si>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</si>
  <si>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</si>
  <si>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</si>
  <si>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</si>
  <si>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</si>
  <si>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</si>
  <si>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</si>
  <si>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</si>
  <si>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</si>
  <si>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</si>
  <si>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</si>
  <si>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</si>
  <si>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</si>
  <si>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</si>
  <si>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</si>
  <si>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</si>
  <si>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</si>
  <si>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</si>
  <si>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</si>
  <si>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</si>
  <si>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</si>
  <si>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</si>
  <si>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</si>
  <si>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</si>
  <si>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</si>
  <si>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</si>
  <si>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</si>
  <si>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</si>
  <si>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</si>
  <si>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</si>
  <si>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</si>
  <si>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</si>
  <si>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</si>
  <si>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</si>
  <si>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</si>
  <si>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</si>
  <si>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</si>
  <si>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</si>
  <si>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</si>
  <si>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</si>
  <si>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</si>
  <si>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</si>
  <si>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</si>
  <si>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</si>
  <si>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</si>
  <si>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</si>
  <si>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</si>
  <si>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</si>
  <si>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</si>
  <si>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</si>
  <si>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</si>
  <si>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</si>
  <si>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</si>
  <si>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</si>
  <si>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</si>
  <si>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</si>
  <si>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</si>
  <si>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</si>
  <si>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</si>
  <si>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</si>
  <si>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</si>
  <si>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</si>
  <si>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</si>
  <si>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</si>
  <si>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</si>
  <si>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</si>
  <si>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</si>
  <si>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</si>
  <si>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</si>
  <si>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</si>
  <si>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</si>
  <si>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</si>
  <si>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</si>
  <si>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</si>
  <si>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</si>
  <si>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</si>
  <si>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</si>
  <si>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</si>
  <si>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</si>
  <si>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</si>
  <si>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</si>
  <si>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</si>
  <si>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</si>
  <si>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</si>
  <si>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</si>
  <si>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</si>
  <si>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</si>
  <si>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</si>
  <si>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</si>
  <si>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</si>
  <si>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</si>
  <si>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</si>
  <si>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</si>
  <si>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</si>
  <si>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</si>
  <si>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</si>
  <si>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</si>
  <si>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</si>
  <si>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</si>
  <si>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</si>
  <si>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</si>
  <si>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</si>
  <si>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</si>
  <si>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</si>
  <si>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</si>
  <si>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</si>
  <si>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</si>
  <si>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</si>
  <si>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</si>
  <si>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</si>
  <si>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</si>
  <si>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</si>
  <si>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</si>
  <si>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</si>
  <si>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</si>
  <si>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</si>
  <si>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</si>
  <si>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</si>
  <si>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</si>
  <si>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</si>
  <si>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</si>
  <si>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</si>
  <si>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</si>
  <si>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</si>
  <si>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</si>
  <si>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</si>
  <si>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</si>
  <si>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</si>
  <si>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</si>
  <si>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</si>
  <si>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</si>
  <si>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</si>
  <si>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</si>
  <si>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</si>
  <si>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</si>
  <si>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</si>
  <si>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</si>
  <si>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</si>
  <si>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</si>
  <si>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</si>
  <si>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</si>
  <si>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</si>
  <si>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</si>
  <si>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</si>
  <si>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</si>
  <si>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</si>
  <si>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</si>
  <si>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</si>
  <si>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</si>
  <si>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</si>
  <si>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</si>
  <si>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</si>
  <si>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</si>
  <si>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</si>
  <si>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</si>
  <si>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</si>
  <si>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</si>
  <si>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</si>
  <si>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</si>
  <si>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</si>
  <si>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</si>
  <si>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</si>
  <si>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</si>
  <si>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</si>
  <si>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</si>
  <si>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</si>
  <si>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</si>
  <si>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</si>
  <si>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</si>
  <si>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</si>
  <si>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</si>
  <si>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</si>
  <si>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</si>
  <si>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</si>
  <si>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</si>
  <si>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</si>
  <si>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</si>
  <si>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</si>
  <si>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</si>
  <si>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</si>
  <si>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</si>
  <si>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</si>
  <si>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</si>
  <si>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</si>
  <si>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</si>
  <si>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</si>
  <si>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</si>
  <si>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</si>
  <si>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</si>
  <si>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</si>
  <si>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</si>
  <si>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</si>
  <si>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</si>
  <si>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</si>
  <si>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</si>
  <si>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</si>
  <si>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</si>
  <si>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</si>
  <si>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</si>
  <si>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</si>
  <si>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</si>
  <si>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</si>
  <si>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</si>
  <si>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</si>
  <si>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</si>
  <si>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</si>
  <si>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</si>
  <si>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</si>
  <si>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</si>
  <si>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</si>
  <si>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</si>
  <si>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</si>
  <si>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</si>
  <si>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</si>
  <si>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</si>
  <si>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</si>
  <si>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</si>
  <si>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</si>
  <si>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</si>
  <si>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</si>
  <si>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</si>
  <si>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</si>
  <si>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</si>
  <si>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</si>
  <si>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</si>
  <si>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</si>
  <si>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</si>
  <si>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</si>
  <si>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</si>
  <si>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</si>
  <si>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</si>
  <si>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</si>
  <si>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</si>
  <si>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</si>
  <si>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</si>
  <si>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</si>
  <si>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</si>
  <si>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</si>
  <si>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</si>
  <si>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</si>
  <si>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</si>
  <si>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</si>
  <si>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</si>
  <si>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</si>
  <si>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</si>
  <si>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</si>
  <si>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</si>
  <si>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</si>
  <si>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</si>
  <si>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</si>
  <si>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</si>
  <si>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</si>
  <si>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</si>
  <si>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</si>
  <si>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</si>
  <si>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</si>
  <si>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</si>
  <si>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</si>
  <si>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</si>
  <si>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</si>
  <si>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</si>
  <si>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</si>
  <si>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</si>
  <si>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</si>
  <si>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</si>
  <si>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</si>
  <si>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</si>
  <si>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</si>
  <si>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</si>
  <si>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</si>
  <si>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</si>
  <si>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</si>
  <si>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</si>
  <si>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</si>
  <si>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</si>
  <si>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</si>
  <si>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</si>
  <si>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</si>
  <si>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</si>
  <si>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</si>
  <si>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</si>
  <si>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</si>
  <si>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</si>
  <si>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</si>
  <si>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</si>
  <si>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</si>
  <si>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</si>
  <si>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</si>
  <si>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</si>
  <si>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</si>
  <si>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</si>
  <si>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</si>
  <si>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</si>
  <si>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</si>
  <si>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</si>
  <si>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</si>
  <si>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</si>
  <si>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</si>
  <si>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</si>
  <si>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</si>
  <si>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</si>
  <si>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</si>
  <si>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</si>
  <si>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</si>
  <si>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</si>
  <si>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</si>
  <si>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</si>
  <si>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</si>
  <si>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</si>
  <si>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</si>
  <si>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</si>
  <si>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</si>
  <si>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</si>
  <si>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</si>
  <si>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</si>
  <si>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</si>
  <si>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</si>
  <si>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</si>
  <si>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</si>
  <si>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</si>
  <si>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</si>
  <si>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</si>
  <si>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</si>
  <si>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</si>
  <si>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</si>
  <si>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</si>
  <si>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</si>
  <si>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</si>
  <si>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</si>
  <si>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</si>
  <si>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</si>
  <si>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</si>
  <si>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</si>
  <si>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</si>
  <si>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</si>
  <si>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</si>
  <si>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</si>
  <si>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</si>
  <si>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</si>
  <si>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</si>
  <si>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</si>
  <si>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</si>
  <si>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</si>
  <si>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</si>
  <si>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</si>
  <si>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</si>
  <si>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</si>
  <si>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</si>
  <si>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</si>
  <si>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</si>
  <si>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</si>
  <si>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</si>
  <si>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</si>
  <si>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</si>
  <si>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</si>
  <si>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</si>
  <si>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</si>
  <si>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</si>
  <si>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</si>
  <si>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</si>
  <si>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</si>
  <si>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</si>
  <si>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</si>
  <si>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</si>
  <si>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</si>
  <si>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</si>
  <si>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</si>
  <si>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</si>
  <si>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</si>
  <si>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</si>
  <si>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</si>
  <si>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</si>
  <si>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</si>
  <si>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</si>
  <si>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</si>
  <si>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</si>
  <si>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</si>
  <si>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</si>
  <si>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</si>
  <si>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</si>
  <si>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</si>
  <si>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</si>
  <si>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</si>
  <si>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</si>
  <si>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</si>
  <si>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</si>
  <si>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</si>
  <si>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</si>
  <si>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</si>
  <si>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</si>
  <si>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</si>
  <si>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</si>
  <si>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</si>
  <si>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</si>
  <si>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</si>
  <si>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</si>
  <si>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</si>
  <si>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</si>
  <si>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</si>
  <si>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</si>
  <si>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</si>
  <si>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</si>
  <si>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</si>
  <si>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</si>
  <si>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</si>
  <si>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</si>
  <si>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</si>
  <si>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</si>
  <si>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</si>
  <si>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</si>
  <si>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</si>
  <si>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</si>
  <si>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</si>
  <si>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</si>
  <si>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</si>
  <si>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</si>
  <si>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</si>
  <si>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</si>
  <si>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</si>
  <si>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</si>
  <si>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</si>
  <si>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</si>
  <si>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</si>
  <si>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</si>
  <si>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</si>
  <si>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</si>
  <si>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</si>
  <si>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</si>
  <si>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</si>
  <si>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</si>
  <si>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</si>
  <si>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</si>
  <si>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</si>
  <si>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</si>
  <si>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</si>
  <si>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</si>
  <si>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</si>
  <si>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</si>
  <si>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</si>
  <si>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</si>
  <si>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</si>
  <si>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</si>
  <si>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</si>
  <si>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</si>
  <si>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</si>
  <si>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</si>
  <si>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</si>
  <si>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</si>
  <si>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</si>
  <si>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</si>
  <si>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</si>
  <si>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</si>
  <si>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</si>
  <si>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</si>
  <si>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</si>
  <si>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</si>
  <si>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</si>
  <si>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</si>
  <si>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</si>
  <si>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</si>
  <si>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</si>
  <si>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</si>
  <si>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</si>
  <si>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</si>
  <si>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</si>
  <si>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</si>
  <si>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</si>
  <si>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</si>
  <si>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</si>
  <si>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</si>
  <si>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</si>
  <si>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</si>
  <si>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</si>
  <si>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</si>
  <si>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</si>
  <si>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</si>
  <si>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</si>
  <si>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</si>
  <si>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</si>
  <si>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</si>
  <si>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</si>
  <si>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</si>
  <si>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</si>
  <si>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</si>
  <si>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</si>
  <si>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</si>
  <si>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</si>
  <si>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</si>
  <si>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</si>
  <si>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</si>
  <si>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</si>
  <si>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</si>
  <si>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</si>
  <si>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</si>
  <si>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</si>
  <si>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</si>
  <si>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</si>
  <si>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</si>
  <si>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</si>
  <si>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</si>
  <si>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</si>
  <si>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</si>
  <si>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</si>
  <si>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</si>
  <si>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</si>
  <si>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</si>
  <si>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</si>
  <si>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</si>
  <si>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</si>
  <si>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</si>
  <si>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</si>
  <si>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</si>
  <si>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</si>
  <si>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</si>
  <si>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</si>
  <si>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</si>
  <si>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</si>
  <si>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</si>
  <si>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</si>
  <si>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</si>
  <si>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</si>
  <si>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</si>
  <si>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</si>
  <si>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</si>
  <si>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</si>
  <si>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</si>
  <si>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</si>
  <si>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</si>
  <si>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</si>
  <si>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</si>
  <si>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</si>
  <si>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</si>
  <si>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</si>
  <si>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</si>
  <si>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</si>
  <si>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</si>
  <si>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</si>
  <si>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</si>
  <si>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</si>
  <si>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</si>
  <si>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</si>
  <si>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</si>
  <si>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</si>
  <si>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</si>
  <si>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</si>
  <si>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</si>
  <si>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</si>
  <si>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</si>
  <si>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</si>
  <si>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</si>
  <si>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</si>
  <si>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</si>
  <si>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</si>
  <si>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</si>
  <si>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</si>
  <si>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</si>
  <si>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</si>
  <si>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</si>
  <si>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</si>
  <si>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</si>
  <si>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</si>
  <si>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</si>
  <si>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</si>
  <si>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</si>
  <si>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</si>
  <si>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</si>
  <si>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</si>
  <si>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Average Rating</t>
  </si>
  <si>
    <t>Total Sales</t>
  </si>
  <si>
    <t>Avg Sales</t>
  </si>
  <si>
    <t>Avg Rating</t>
  </si>
  <si>
    <t>KPI's Requirements</t>
  </si>
  <si>
    <t>Row Labels</t>
  </si>
  <si>
    <t>Total Sales By Item Type</t>
  </si>
  <si>
    <t>Column Labels</t>
  </si>
  <si>
    <t>Sales By Outlet Establishment</t>
  </si>
  <si>
    <t>Outlet Location</t>
  </si>
  <si>
    <t>Sales By Outlet Location</t>
  </si>
  <si>
    <t>Average of Sales</t>
  </si>
  <si>
    <t>All Metrics By Outlet Type</t>
  </si>
  <si>
    <t>Sales By Outlet Size</t>
  </si>
  <si>
    <t>SUM OF SALES</t>
  </si>
  <si>
    <t>sum of sales</t>
  </si>
  <si>
    <t>AVG</t>
  </si>
  <si>
    <t>total item</t>
  </si>
  <si>
    <t>Avg Rt</t>
  </si>
  <si>
    <t>Number Of Items</t>
  </si>
  <si>
    <t>No. of Items</t>
  </si>
  <si>
    <t>Total Sales by Fat Content</t>
  </si>
  <si>
    <t>Fat Content By Outlet By Total Sales</t>
  </si>
  <si>
    <t>Count of Sr no</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</si>
</sst>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quot;$&quot;0.00,,&quot;M&quot;"/>
    <numFmt numFmtId="166" formatCode="&quot;$&quot;0.0,&quot;K&quot;"/>
    <numFmt numFmtId="167" formatCode="[$$-45C]#,##0"/>
  </numFmts>
  <fonts count="22"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Calibri"/>
      <family val="2"/>
      <scheme val="minor"/>
    </font>
    <font>
      <b/>
      <sz val="14"/>
      <color theme="1"/>
      <name val="Calibri"/>
      <family val="2"/>
      <scheme val="minor"/>
    </font>
    <font>
      <b/>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69">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Border="1"/>
    <xf numFmtId="0" fontId="21" fillId="0" borderId="18" xfId="0" applyFont="1" applyBorder="1"/>
    <xf numFmtId="0" fontId="21" fillId="0" borderId="19" xfId="0" applyFont="1" applyBorder="1"/>
    <xf numFmtId="0" fontId="21" fillId="0" borderId="20" xfId="0" applyFont="1" applyBorder="1"/>
    <xf numFmtId="0" fontId="1" fillId="0" borderId="18" xfId="0" applyFont="1" applyBorder="1"/>
    <xf numFmtId="0" fontId="1" fillId="0" borderId="19" xfId="0" applyFont="1" applyBorder="1"/>
    <xf numFmtId="0" fontId="1" fillId="0" borderId="20" xfId="0" applyFont="1" applyBorder="1"/>
    <xf numFmtId="0" fontId="1" fillId="0" borderId="13" xfId="0" applyFont="1" applyBorder="1"/>
    <xf numFmtId="0" fontId="1" fillId="0" borderId="0" xfId="0" applyFont="1" applyBorder="1"/>
    <xf numFmtId="0" fontId="1" fillId="0" borderId="12" xfId="0" applyFont="1" applyBorder="1"/>
    <xf numFmtId="165" fontId="1" fillId="0" borderId="14" xfId="0" applyNumberFormat="1" applyFont="1" applyBorder="1"/>
    <xf numFmtId="167" fontId="1" fillId="0" borderId="15" xfId="0" applyNumberFormat="1" applyFont="1" applyBorder="1"/>
    <xf numFmtId="0" fontId="1" fillId="0" borderId="15" xfId="0" applyFont="1" applyBorder="1"/>
    <xf numFmtId="164" fontId="1" fillId="0" borderId="16" xfId="0" applyNumberFormat="1" applyFont="1" applyBorder="1"/>
    <xf numFmtId="0" fontId="0" fillId="0" borderId="21" xfId="0" pivotButton="1" applyBorder="1"/>
    <xf numFmtId="0" fontId="0" fillId="0" borderId="21" xfId="0" applyBorder="1"/>
    <xf numFmtId="0" fontId="0" fillId="0" borderId="21" xfId="0" applyBorder="1" applyAlignment="1">
      <alignment horizontal="left"/>
    </xf>
    <xf numFmtId="0" fontId="0" fillId="0" borderId="13" xfId="0" pivotButton="1" applyBorder="1"/>
    <xf numFmtId="0" fontId="0" fillId="0" borderId="13" xfId="0" applyBorder="1" applyAlignment="1">
      <alignment horizontal="left"/>
    </xf>
    <xf numFmtId="166" fontId="0" fillId="0" borderId="0" xfId="0" applyNumberFormat="1" applyBorder="1"/>
    <xf numFmtId="0" fontId="17" fillId="0" borderId="0" xfId="0" applyFont="1"/>
    <xf numFmtId="0" fontId="0" fillId="0" borderId="17" xfId="0" pivotButton="1" applyBorder="1"/>
    <xf numFmtId="0" fontId="0" fillId="0" borderId="10" xfId="0" pivotButton="1" applyBorder="1"/>
    <xf numFmtId="0" fontId="0" fillId="0" borderId="14" xfId="0" applyBorder="1" applyAlignment="1">
      <alignment horizontal="left"/>
    </xf>
    <xf numFmtId="166" fontId="0" fillId="0" borderId="15" xfId="0" applyNumberFormat="1" applyBorder="1"/>
    <xf numFmtId="166" fontId="0" fillId="0" borderId="16" xfId="0" applyNumberFormat="1" applyBorder="1"/>
    <xf numFmtId="0" fontId="0" fillId="0" borderId="23" xfId="0" applyBorder="1" applyAlignment="1">
      <alignment horizontal="left"/>
    </xf>
    <xf numFmtId="0" fontId="0" fillId="0" borderId="24" xfId="0" pivotButton="1" applyBorder="1"/>
    <xf numFmtId="166" fontId="0" fillId="0" borderId="12" xfId="0" applyNumberFormat="1" applyBorder="1"/>
    <xf numFmtId="0" fontId="0" fillId="0" borderId="25" xfId="0" applyBorder="1" applyAlignment="1">
      <alignment horizontal="left"/>
    </xf>
    <xf numFmtId="0" fontId="0" fillId="0" borderId="26" xfId="0" applyBorder="1"/>
    <xf numFmtId="166" fontId="0" fillId="0" borderId="27" xfId="0" applyNumberFormat="1" applyBorder="1"/>
    <xf numFmtId="166" fontId="0" fillId="0" borderId="21" xfId="0" applyNumberFormat="1" applyBorder="1"/>
    <xf numFmtId="0" fontId="0" fillId="0" borderId="16" xfId="0" applyNumberFormat="1" applyBorder="1"/>
    <xf numFmtId="166" fontId="0" fillId="0" borderId="22" xfId="0" applyNumberFormat="1" applyBorder="1"/>
    <xf numFmtId="0" fontId="0" fillId="0" borderId="12" xfId="0" applyNumberFormat="1" applyBorder="1"/>
    <xf numFmtId="0" fontId="0" fillId="0" borderId="28" xfId="0" pivotButton="1" applyBorder="1"/>
    <xf numFmtId="0" fontId="0" fillId="0" borderId="29" xfId="0" applyBorder="1" applyAlignment="1">
      <alignment horizontal="left"/>
    </xf>
    <xf numFmtId="0" fontId="0" fillId="0" borderId="30" xfId="0" applyBorder="1" applyAlignment="1">
      <alignment horizontal="left"/>
    </xf>
    <xf numFmtId="0" fontId="0" fillId="0" borderId="0" xfId="0" applyFill="1" applyBorder="1"/>
    <xf numFmtId="0" fontId="20" fillId="33" borderId="18" xfId="0" applyFont="1"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20" fillId="33" borderId="19" xfId="0" applyFont="1" applyFill="1" applyBorder="1" applyAlignment="1">
      <alignment horizontal="center"/>
    </xf>
    <xf numFmtId="0" fontId="20" fillId="33" borderId="20" xfId="0" applyFont="1" applyFill="1" applyBorder="1" applyAlignment="1">
      <alignment horizontal="center"/>
    </xf>
    <xf numFmtId="0" fontId="20" fillId="33" borderId="17" xfId="0" applyFont="1" applyFill="1" applyBorder="1" applyAlignment="1">
      <alignment horizontal="center"/>
    </xf>
    <xf numFmtId="0" fontId="20" fillId="33" borderId="10" xfId="0" applyFont="1" applyFill="1" applyBorder="1" applyAlignment="1">
      <alignment horizontal="center"/>
    </xf>
    <xf numFmtId="0" fontId="20" fillId="33" borderId="11" xfId="0" applyFont="1" applyFill="1" applyBorder="1" applyAlignment="1">
      <alignment horizontal="center"/>
    </xf>
    <xf numFmtId="0" fontId="17" fillId="33" borderId="19" xfId="0" applyFont="1" applyFill="1" applyBorder="1" applyAlignment="1">
      <alignment horizontal="center"/>
    </xf>
    <xf numFmtId="0" fontId="17" fillId="33" borderId="20" xfId="0" applyFont="1" applyFill="1" applyBorder="1" applyAlignment="1">
      <alignment horizontal="center"/>
    </xf>
    <xf numFmtId="0" fontId="19" fillId="33" borderId="19" xfId="0" applyFont="1" applyFill="1" applyBorder="1" applyAlignment="1">
      <alignment horizontal="center"/>
    </xf>
    <xf numFmtId="0" fontId="19" fillId="33" borderId="20" xfId="0" applyFont="1" applyFill="1" applyBorder="1" applyAlignment="1">
      <alignment horizontal="center"/>
    </xf>
    <xf numFmtId="0" fontId="17" fillId="33" borderId="17" xfId="0" applyFont="1" applyFill="1" applyBorder="1" applyAlignment="1">
      <alignment horizontal="center"/>
    </xf>
    <xf numFmtId="0" fontId="17" fillId="33" borderId="10" xfId="0" applyFont="1" applyFill="1" applyBorder="1" applyAlignment="1">
      <alignment horizontal="center"/>
    </xf>
    <xf numFmtId="0" fontId="0" fillId="0" borderId="31" xfId="0" applyBorder="1"/>
    <xf numFmtId="0" fontId="0" fillId="0" borderId="32" xfId="0" applyBorder="1"/>
    <xf numFmtId="0" fontId="0" fillId="0" borderId="33" xfId="0" applyBorder="1"/>
    <xf numFmtId="0" fontId="0" fillId="0" borderId="22" xfId="0" applyBorder="1"/>
    <xf numFmtId="0" fontId="0" fillId="0" borderId="34" xfId="0" applyBorder="1"/>
    <xf numFmtId="0" fontId="0" fillId="0" borderId="35" xfId="0" applyBorder="1"/>
    <xf numFmtId="0" fontId="0" fillId="0" borderId="27"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numFmt numFmtId="166" formatCode="&quot;$&quot;0.0,&quot;K&quot;"/>
    </dxf>
    <dxf>
      <border>
        <right style="thin">
          <color indexed="64"/>
        </right>
      </border>
    </dxf>
    <dxf>
      <border>
        <right style="thin">
          <color indexed="64"/>
        </right>
      </border>
    </dxf>
    <dxf>
      <numFmt numFmtId="166" formatCode="&quot;$&quot;0.0,&quot;K&quot;"/>
    </dxf>
    <dxf>
      <border>
        <right style="medium">
          <color indexed="64"/>
        </right>
      </border>
    </dxf>
    <dxf>
      <border>
        <left style="medium">
          <color indexed="64"/>
        </left>
        <right style="medium">
          <color indexed="64"/>
        </right>
        <top style="medium">
          <color indexed="64"/>
        </top>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right style="thin">
          <color indexed="64"/>
        </right>
      </border>
    </dxf>
    <dxf>
      <border>
        <right style="thin">
          <color indexed="64"/>
        </right>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numFmt numFmtId="166" formatCode="&quot;$&quot;0.0,&quot;K&quot;"/>
    </dxf>
    <dxf>
      <border>
        <right style="thin">
          <color indexed="64"/>
        </right>
      </border>
    </dxf>
    <dxf>
      <border>
        <right style="thin">
          <color indexed="64"/>
        </right>
      </border>
    </dxf>
    <dxf>
      <numFmt numFmtId="16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6"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tableStyleElement type="wholeTable" dxfId="30"/>
      <tableStyleElement type="headerRow" dxfId="29"/>
    </tableStyle>
  </tableStyles>
  <colors>
    <mruColors>
      <color rgb="FFFFD200"/>
      <color rgb="FFD0AC2C"/>
      <color rgb="FFFFFFFF"/>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FD200"/>
          </a:solidFill>
          <a:ln>
            <a:noFill/>
          </a:ln>
          <a:effectLst/>
        </c:spPr>
        <c:dLbl>
          <c:idx val="0"/>
          <c:layout>
            <c:manualLayout>
              <c:x val="-1.0221465076660987E-2"/>
              <c:y val="-0.12332439678284182"/>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25835356611088"/>
          <c:y val="0.12996981275463892"/>
          <c:w val="0.86237669184026611"/>
          <c:h val="0.79429651052331596"/>
        </c:manualLayout>
      </c:layout>
      <c:barChart>
        <c:barDir val="bar"/>
        <c:grouping val="clustered"/>
        <c:varyColors val="0"/>
        <c:ser>
          <c:idx val="0"/>
          <c:order val="0"/>
          <c:tx>
            <c:v>Regular</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3"/>
              <c:pt idx="0">
                <c:v>Tier 1</c:v>
              </c:pt>
              <c:pt idx="1">
                <c:v>Tier 2</c:v>
              </c:pt>
              <c:pt idx="2">
                <c:v>Tier 3</c:v>
              </c:pt>
            </c:strLit>
          </c:cat>
          <c:val>
            <c:numLit>
              <c:formatCode>General</c:formatCode>
              <c:ptCount val="3"/>
              <c:pt idx="0">
                <c:v>121349.89940000001</c:v>
              </c:pt>
              <c:pt idx="1">
                <c:v>138685.86819999994</c:v>
              </c:pt>
              <c:pt idx="2">
                <c:v>165326.0368</c:v>
              </c:pt>
            </c:numLit>
          </c:val>
        </c:ser>
        <c:ser>
          <c:idx val="1"/>
          <c:order val="1"/>
          <c:tx>
            <c:v>Low Fat</c:v>
          </c:tx>
          <c:spPr>
            <a:solidFill>
              <a:srgbClr val="FFD200"/>
            </a:solidFill>
            <a:ln>
              <a:noFill/>
            </a:ln>
            <a:effectLst/>
          </c:spPr>
          <c:invertIfNegative val="0"/>
          <c:dPt>
            <c:idx val="2"/>
            <c:invertIfNegative val="0"/>
            <c:bubble3D val="0"/>
          </c:dPt>
          <c:dLbls>
            <c:dLbl>
              <c:idx val="2"/>
              <c:layout>
                <c:manualLayout>
                  <c:x val="-1.0221465076660987E-2"/>
                  <c:y val="-0.12332439678284182"/>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3"/>
              <c:pt idx="0">
                <c:v>Tier 1</c:v>
              </c:pt>
              <c:pt idx="1">
                <c:v>Tier 2</c:v>
              </c:pt>
              <c:pt idx="2">
                <c:v>Tier 3</c:v>
              </c:pt>
            </c:strLit>
          </c:cat>
          <c:val>
            <c:numLit>
              <c:formatCode>General</c:formatCode>
              <c:ptCount val="3"/>
              <c:pt idx="0">
                <c:v>215047.9126000001</c:v>
              </c:pt>
              <c:pt idx="1">
                <c:v>254464.77940000014</c:v>
              </c:pt>
              <c:pt idx="2">
                <c:v>306806.99640000012</c:v>
              </c:pt>
            </c:numLit>
          </c:val>
        </c:ser>
        <c:dLbls>
          <c:showLegendKey val="0"/>
          <c:showVal val="0"/>
          <c:showCatName val="0"/>
          <c:showSerName val="0"/>
          <c:showPercent val="0"/>
          <c:showBubbleSize val="0"/>
        </c:dLbls>
        <c:gapWidth val="60"/>
        <c:axId val="202339072"/>
        <c:axId val="202340608"/>
      </c:barChart>
      <c:catAx>
        <c:axId val="202339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02340608"/>
        <c:crosses val="autoZero"/>
        <c:auto val="1"/>
        <c:lblAlgn val="ctr"/>
        <c:lblOffset val="100"/>
        <c:noMultiLvlLbl val="0"/>
      </c:catAx>
      <c:valAx>
        <c:axId val="202340608"/>
        <c:scaling>
          <c:orientation val="minMax"/>
        </c:scaling>
        <c:delete val="1"/>
        <c:axPos val="b"/>
        <c:numFmt formatCode="General" sourceLinked="1"/>
        <c:majorTickMark val="out"/>
        <c:minorTickMark val="none"/>
        <c:tickLblPos val="nextTo"/>
        <c:crossAx val="202339072"/>
        <c:crosses val="autoZero"/>
        <c:crossBetween val="between"/>
      </c:valAx>
      <c:spPr>
        <a:noFill/>
        <a:ln>
          <a:noFill/>
        </a:ln>
        <a:effectLst/>
      </c:spPr>
    </c:plotArea>
    <c:legend>
      <c:legendPos val="t"/>
      <c:layout>
        <c:manualLayout>
          <c:xMode val="edge"/>
          <c:yMode val="edge"/>
          <c:x val="0.1851938993145448"/>
          <c:y val="4.7116284377496293E-2"/>
          <c:w val="0.63008598371540869"/>
          <c:h val="7.281604362561476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pivotFmt>
      <c:pivotFmt>
        <c:idx val="6"/>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4611945917118927"/>
                  <c:h val="0.29584810839497883"/>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pivotFmt>
      <c:pivotFmt>
        <c:idx val="9"/>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4611945917118927"/>
                  <c:h val="0.29584810839497883"/>
                </c:manualLayout>
              </c15:layout>
            </c:ext>
          </c:extLst>
        </c:dLbl>
      </c:pivotFmt>
      <c:pivotFmt>
        <c:idx val="10"/>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pivotFmt>
      <c:pivotFmt>
        <c:idx val="12"/>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6034162440129505"/>
                  <c:h val="0.34469470827679782"/>
                </c:manualLayout>
              </c15:layout>
            </c:ext>
          </c:extLst>
        </c:dLbl>
      </c:pivotFmt>
    </c:pivotFmts>
    <c:plotArea>
      <c:layout>
        <c:manualLayout>
          <c:layoutTarget val="inner"/>
          <c:xMode val="edge"/>
          <c:yMode val="edge"/>
          <c:x val="0.16761426734008847"/>
          <c:y val="0.16516457451071712"/>
          <c:w val="0.73669976035604245"/>
          <c:h val="0.76439524006867565"/>
        </c:manualLayout>
      </c:layout>
      <c:doughnutChart>
        <c:varyColors val="1"/>
        <c:ser>
          <c:idx val="0"/>
          <c:order val="0"/>
          <c:tx>
            <c:v>Total</c:v>
          </c:tx>
          <c:dPt>
            <c:idx val="0"/>
            <c:bubble3D val="0"/>
            <c:spPr>
              <a:solidFill>
                <a:srgbClr val="FFD2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dLbl>
              <c:idx val="1"/>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6034162440129505"/>
                      <c:h val="0.34469470827679782"/>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dLbls>
          <c:cat>
            <c:strLit>
              <c:ptCount val="2"/>
              <c:pt idx="0">
                <c:v>Low Fat</c:v>
              </c:pt>
              <c:pt idx="1">
                <c:v>Regular</c:v>
              </c:pt>
            </c:strLit>
          </c:cat>
          <c:val>
            <c:numLit>
              <c:formatCode>General</c:formatCode>
              <c:ptCount val="2"/>
              <c:pt idx="0">
                <c:v>776319.68840000057</c:v>
              </c:pt>
              <c:pt idx="1">
                <c:v>425361.8043999995</c:v>
              </c:pt>
            </c:numLit>
          </c:val>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16247545252062615"/>
          <c:y val="2.9113712917934777E-2"/>
          <c:w val="0.69386330471626134"/>
          <c:h val="0.1284653266241833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Lit>
          </c:cat>
          <c:val>
            <c:numLit>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Lit>
          </c:val>
        </c:ser>
        <c:dLbls>
          <c:dLblPos val="outEnd"/>
          <c:showLegendKey val="0"/>
          <c:showVal val="1"/>
          <c:showCatName val="0"/>
          <c:showSerName val="0"/>
          <c:showPercent val="0"/>
          <c:showBubbleSize val="0"/>
        </c:dLbls>
        <c:gapWidth val="50"/>
        <c:axId val="204113408"/>
        <c:axId val="204120448"/>
      </c:barChart>
      <c:catAx>
        <c:axId val="20411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04120448"/>
        <c:crosses val="autoZero"/>
        <c:auto val="1"/>
        <c:lblAlgn val="ctr"/>
        <c:lblOffset val="100"/>
        <c:noMultiLvlLbl val="0"/>
      </c:catAx>
      <c:valAx>
        <c:axId val="204120448"/>
        <c:scaling>
          <c:orientation val="minMax"/>
        </c:scaling>
        <c:delete val="1"/>
        <c:axPos val="b"/>
        <c:numFmt formatCode="General" sourceLinked="1"/>
        <c:majorTickMark val="none"/>
        <c:minorTickMark val="none"/>
        <c:tickLblPos val="nextTo"/>
        <c:crossAx val="2041134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FD200"/>
          </a:solidFill>
          <a:ln w="25400">
            <a:solidFill>
              <a:schemeClr val="tx1">
                <a:lumMod val="95000"/>
                <a:lumOff val="5000"/>
                <a:alpha val="98000"/>
              </a:schemeClr>
            </a:solidFill>
            <a:prstDash val="solid"/>
          </a:ln>
          <a:effectLst/>
        </c:spPr>
        <c:dLbl>
          <c:idx val="0"/>
          <c:layout>
            <c:manualLayout>
              <c:x val="4.3360426202261708E-3"/>
              <c:y val="-0.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FD200"/>
          </a:solidFill>
          <a:ln w="25400">
            <a:solidFill>
              <a:schemeClr val="tx1">
                <a:lumMod val="95000"/>
                <a:lumOff val="5000"/>
                <a:alpha val="98000"/>
              </a:schemeClr>
            </a:solidFill>
            <a:prstDash val="solid"/>
          </a:ln>
          <a:effectLst/>
        </c:spPr>
        <c:dLbl>
          <c:idx val="0"/>
          <c:layout>
            <c:manualLayout>
              <c:x val="-2.1680213101130854E-3"/>
              <c:y val="-0.2954545454545454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FFD200"/>
          </a:solidFill>
          <a:ln w="25400">
            <a:solidFill>
              <a:schemeClr val="tx1">
                <a:lumMod val="95000"/>
                <a:lumOff val="5000"/>
                <a:alpha val="98000"/>
              </a:schemeClr>
            </a:solidFill>
            <a:prstDash val="solid"/>
          </a:ln>
          <a:effectLst/>
        </c:spPr>
        <c:dLbl>
          <c:idx val="0"/>
          <c:layout>
            <c:manualLayout>
              <c:x val="1.3008127860678472E-2"/>
              <c:y val="-0.3090909090909090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461778296433724"/>
                  <c:h val="0.12559090909090909"/>
                </c:manualLayout>
              </c15:layout>
            </c:ext>
          </c:extLst>
        </c:dLbl>
      </c:pivotFmt>
      <c:pivotFmt>
        <c:idx val="9"/>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461778296433724"/>
                  <c:h val="0.12559090909090909"/>
                </c:manualLayout>
              </c15:layout>
            </c:ext>
          </c:extLst>
        </c:dLbl>
      </c:pivotFmt>
      <c:pivotFmt>
        <c:idx val="10"/>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rgbClr val="FFD200"/>
          </a:solidFill>
          <a:ln w="25400">
            <a:solidFill>
              <a:schemeClr val="tx1">
                <a:lumMod val="95000"/>
                <a:lumOff val="5000"/>
                <a:alpha val="98000"/>
              </a:schemeClr>
            </a:solidFill>
            <a:prstDash val="solid"/>
          </a:ln>
          <a:effectLst/>
        </c:spPr>
        <c:dLbl>
          <c:idx val="0"/>
          <c:layout>
            <c:manualLayout>
              <c:x val="1.0840106550565427E-2"/>
              <c:y val="-0.3409090909090908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solidFill>
            <a:srgbClr val="FFD200"/>
          </a:solidFill>
          <a:ln w="25400">
            <a:solidFill>
              <a:schemeClr val="tx1">
                <a:lumMod val="95000"/>
                <a:lumOff val="5000"/>
                <a:alpha val="98000"/>
              </a:schemeClr>
            </a:solidFill>
            <a:prstDash val="solid"/>
          </a:ln>
          <a:effectLst/>
        </c:spPr>
        <c:dLbl>
          <c:idx val="0"/>
          <c:layout>
            <c:manualLayout>
              <c:x val="0"/>
              <c:y val="-0.3272727272727273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3.6324324324324322E-2"/>
          <c:y val="0.05"/>
          <c:w val="0.92468259826599264"/>
          <c:h val="0.74233105861767279"/>
        </c:manualLayout>
      </c:layout>
      <c:areaChart>
        <c:grouping val="standard"/>
        <c:varyColors val="0"/>
        <c:ser>
          <c:idx val="0"/>
          <c:order val="0"/>
          <c:tx>
            <c:v>Total</c:v>
          </c:tx>
          <c:spPr>
            <a:solidFill>
              <a:srgbClr val="FFD200"/>
            </a:solidFill>
            <a:ln w="25400">
              <a:solidFill>
                <a:schemeClr val="tx1">
                  <a:lumMod val="95000"/>
                  <a:lumOff val="5000"/>
                  <a:alpha val="98000"/>
                </a:schemeClr>
              </a:solidFill>
              <a:prstDash val="solid"/>
            </a:ln>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4.3360426202261708E-3"/>
                  <c:y val="-0.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2.1680213101130854E-3"/>
                  <c:y val="-0.2954545454545454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2"/>
              <c:layout>
                <c:manualLayout>
                  <c:x val="1.3008127860678472E-2"/>
                  <c:y val="-0.3090909090909090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3"/>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461778296433724"/>
                      <c:h val="0.12559090909090909"/>
                    </c:manualLayout>
                  </c15:layout>
                </c:ext>
              </c:extLst>
            </c:dLbl>
            <c:dLbl>
              <c:idx val="4"/>
              <c:layout>
                <c:manualLayout>
                  <c:x val="3.2520319651696279E-2"/>
                  <c:y val="-0.30454545454545451"/>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461778296433724"/>
                      <c:h val="0.12559090909090909"/>
                    </c:manualLayout>
                  </c15:layout>
                </c:ext>
              </c:extLst>
            </c:dLbl>
            <c:dLbl>
              <c:idx val="5"/>
              <c:layout>
                <c:manualLayout>
                  <c:x val="-4.3360426202261708E-3"/>
                  <c:y val="-0.3318181818181818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6"/>
              <c:layout>
                <c:manualLayout>
                  <c:x val="-4.3360426202261708E-3"/>
                  <c:y val="-0.3318181818181818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7"/>
              <c:layout>
                <c:manualLayout>
                  <c:x val="1.0840106550565427E-2"/>
                  <c:y val="-0.3409090909090908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8"/>
              <c:layout>
                <c:manualLayout>
                  <c:x val="0"/>
                  <c:y val="-0.3272727272727273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ser>
        <c:dLbls>
          <c:showLegendKey val="0"/>
          <c:showVal val="0"/>
          <c:showCatName val="0"/>
          <c:showSerName val="0"/>
          <c:showPercent val="0"/>
          <c:showBubbleSize val="0"/>
        </c:dLbls>
        <c:axId val="204266880"/>
        <c:axId val="204301440"/>
      </c:areaChart>
      <c:catAx>
        <c:axId val="20426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04301440"/>
        <c:crosses val="autoZero"/>
        <c:auto val="1"/>
        <c:lblAlgn val="ctr"/>
        <c:lblOffset val="100"/>
        <c:noMultiLvlLbl val="0"/>
      </c:catAx>
      <c:valAx>
        <c:axId val="204301440"/>
        <c:scaling>
          <c:orientation val="minMax"/>
        </c:scaling>
        <c:delete val="1"/>
        <c:axPos val="l"/>
        <c:numFmt formatCode="General" sourceLinked="1"/>
        <c:majorTickMark val="none"/>
        <c:minorTickMark val="none"/>
        <c:tickLblPos val="nextTo"/>
        <c:crossAx val="204266880"/>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28000" sy="28000" algn="ctr" rotWithShape="0">
        <a:srgbClr val="000000"/>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42856753314515361"/>
          <c:y val="6.3860638441818704E-2"/>
          <c:w val="0.57143246685484639"/>
          <c:h val="0.87227872311636256"/>
        </c:manualLayout>
      </c:layout>
      <c:barChart>
        <c:barDir val="bar"/>
        <c:grouping val="clustered"/>
        <c:varyColors val="0"/>
        <c:ser>
          <c:idx val="0"/>
          <c:order val="0"/>
          <c:tx>
            <c:v>Total</c:v>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4"/>
              <c:pt idx="0">
                <c:v>Grocery Store</c:v>
              </c:pt>
              <c:pt idx="1">
                <c:v>Supermarket Type3</c:v>
              </c:pt>
              <c:pt idx="2">
                <c:v>Supermarket Type2</c:v>
              </c:pt>
              <c:pt idx="3">
                <c:v>Supermarket Type1</c:v>
              </c:pt>
            </c:strLit>
          </c:cat>
          <c:val>
            <c:numLit>
              <c:formatCode>General</c:formatCode>
              <c:ptCount val="4"/>
              <c:pt idx="0">
                <c:v>151939.149</c:v>
              </c:pt>
              <c:pt idx="1">
                <c:v>130714.67460000006</c:v>
              </c:pt>
              <c:pt idx="2">
                <c:v>131477.77639999994</c:v>
              </c:pt>
              <c:pt idx="3">
                <c:v>787549.89280000131</c:v>
              </c:pt>
            </c:numLit>
          </c:val>
        </c:ser>
        <c:dLbls>
          <c:dLblPos val="outEnd"/>
          <c:showLegendKey val="0"/>
          <c:showVal val="1"/>
          <c:showCatName val="0"/>
          <c:showSerName val="0"/>
          <c:showPercent val="0"/>
          <c:showBubbleSize val="0"/>
        </c:dLbls>
        <c:gapWidth val="60"/>
        <c:axId val="204329728"/>
        <c:axId val="204332416"/>
      </c:barChart>
      <c:catAx>
        <c:axId val="20432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04332416"/>
        <c:crosses val="autoZero"/>
        <c:auto val="1"/>
        <c:lblAlgn val="ctr"/>
        <c:lblOffset val="100"/>
        <c:noMultiLvlLbl val="0"/>
      </c:catAx>
      <c:valAx>
        <c:axId val="204332416"/>
        <c:scaling>
          <c:orientation val="minMax"/>
        </c:scaling>
        <c:delete val="1"/>
        <c:axPos val="b"/>
        <c:numFmt formatCode="General" sourceLinked="1"/>
        <c:majorTickMark val="none"/>
        <c:minorTickMark val="none"/>
        <c:tickLblPos val="nextTo"/>
        <c:crossAx val="2043297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4.9698992125690053E-2"/>
          <c:y val="0.1047754983804282"/>
          <c:w val="0.77356033198552876"/>
          <c:h val="0.87928669410150895"/>
        </c:manualLayout>
      </c:layout>
      <c:barChart>
        <c:barDir val="bar"/>
        <c:grouping val="clustered"/>
        <c:varyColors val="0"/>
        <c:ser>
          <c:idx val="0"/>
          <c:order val="0"/>
          <c:tx>
            <c:v>Total</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4"/>
              <c:pt idx="0">
                <c:v>Grocery Store</c:v>
              </c:pt>
              <c:pt idx="1">
                <c:v>Supermarket Type3</c:v>
              </c:pt>
              <c:pt idx="2">
                <c:v>Supermarket Type2</c:v>
              </c:pt>
              <c:pt idx="3">
                <c:v>Supermarket Type1</c:v>
              </c:pt>
            </c:strLit>
          </c:cat>
          <c:val>
            <c:numLit>
              <c:formatCode>General</c:formatCode>
              <c:ptCount val="4"/>
              <c:pt idx="0">
                <c:v>140.29468975069253</c:v>
              </c:pt>
              <c:pt idx="1">
                <c:v>139.80179101604284</c:v>
              </c:pt>
              <c:pt idx="2">
                <c:v>141.67863836206891</c:v>
              </c:pt>
              <c:pt idx="3">
                <c:v>141.21389506903375</c:v>
              </c:pt>
            </c:numLit>
          </c:val>
        </c:ser>
        <c:dLbls>
          <c:dLblPos val="outEnd"/>
          <c:showLegendKey val="0"/>
          <c:showVal val="1"/>
          <c:showCatName val="0"/>
          <c:showSerName val="0"/>
          <c:showPercent val="0"/>
          <c:showBubbleSize val="0"/>
        </c:dLbls>
        <c:gapWidth val="60"/>
        <c:axId val="204386688"/>
        <c:axId val="204389376"/>
      </c:barChart>
      <c:catAx>
        <c:axId val="204386688"/>
        <c:scaling>
          <c:orientation val="minMax"/>
        </c:scaling>
        <c:delete val="1"/>
        <c:axPos val="l"/>
        <c:numFmt formatCode="General" sourceLinked="1"/>
        <c:majorTickMark val="none"/>
        <c:minorTickMark val="none"/>
        <c:tickLblPos val="nextTo"/>
        <c:crossAx val="204389376"/>
        <c:crosses val="autoZero"/>
        <c:auto val="1"/>
        <c:lblAlgn val="ctr"/>
        <c:lblOffset val="100"/>
        <c:noMultiLvlLbl val="0"/>
      </c:catAx>
      <c:valAx>
        <c:axId val="204389376"/>
        <c:scaling>
          <c:orientation val="minMax"/>
        </c:scaling>
        <c:delete val="1"/>
        <c:axPos val="b"/>
        <c:numFmt formatCode="General" sourceLinked="1"/>
        <c:majorTickMark val="none"/>
        <c:minorTickMark val="none"/>
        <c:tickLblPos val="nextTo"/>
        <c:crossAx val="2043866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6.5868263473053898E-2"/>
          <c:y val="2.680068415604751E-2"/>
          <c:w val="0.86826347305389218"/>
          <c:h val="0.89949743441482188"/>
        </c:manualLayout>
      </c:layout>
      <c:barChart>
        <c:barDir val="bar"/>
        <c:grouping val="clustered"/>
        <c:varyColors val="0"/>
        <c:ser>
          <c:idx val="0"/>
          <c:order val="0"/>
          <c:tx>
            <c:v>Total</c:v>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4"/>
              <c:pt idx="0">
                <c:v>Grocery Store</c:v>
              </c:pt>
              <c:pt idx="1">
                <c:v>Supermarket Type3</c:v>
              </c:pt>
              <c:pt idx="2">
                <c:v>Supermarket Type2</c:v>
              </c:pt>
              <c:pt idx="3">
                <c:v>Supermarket Type1</c:v>
              </c:pt>
            </c:strLit>
          </c:cat>
          <c:val>
            <c:numLit>
              <c:formatCode>General</c:formatCode>
              <c:ptCount val="4"/>
              <c:pt idx="0">
                <c:v>1083</c:v>
              </c:pt>
              <c:pt idx="1">
                <c:v>935</c:v>
              </c:pt>
              <c:pt idx="2">
                <c:v>928</c:v>
              </c:pt>
              <c:pt idx="3">
                <c:v>5577</c:v>
              </c:pt>
            </c:numLit>
          </c:val>
        </c:ser>
        <c:dLbls>
          <c:showLegendKey val="0"/>
          <c:showVal val="0"/>
          <c:showCatName val="0"/>
          <c:showSerName val="0"/>
          <c:showPercent val="0"/>
          <c:showBubbleSize val="0"/>
        </c:dLbls>
        <c:gapWidth val="60"/>
        <c:axId val="204452992"/>
        <c:axId val="204454528"/>
      </c:barChart>
      <c:catAx>
        <c:axId val="204452992"/>
        <c:scaling>
          <c:orientation val="minMax"/>
        </c:scaling>
        <c:delete val="1"/>
        <c:axPos val="l"/>
        <c:numFmt formatCode="General" sourceLinked="1"/>
        <c:majorTickMark val="none"/>
        <c:minorTickMark val="none"/>
        <c:tickLblPos val="nextTo"/>
        <c:crossAx val="204454528"/>
        <c:crosses val="autoZero"/>
        <c:auto val="1"/>
        <c:lblAlgn val="ctr"/>
        <c:lblOffset val="100"/>
        <c:noMultiLvlLbl val="0"/>
      </c:catAx>
      <c:valAx>
        <c:axId val="204454528"/>
        <c:scaling>
          <c:orientation val="minMax"/>
        </c:scaling>
        <c:delete val="1"/>
        <c:axPos val="b"/>
        <c:numFmt formatCode="General" sourceLinked="1"/>
        <c:majorTickMark val="none"/>
        <c:minorTickMark val="none"/>
        <c:tickLblPos val="nextTo"/>
        <c:crossAx val="204452992"/>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22909090909090896"/>
              <c:y val="3.8095238095238099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36363636363636"/>
              <c:y val="4.4444444444444446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8909090909090912"/>
              <c:y val="-0.12698412698412703"/>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21365955619183968"/>
          <c:y val="0.2089303837020372"/>
          <c:w val="0.45268088761632069"/>
          <c:h val="0.79039520059992496"/>
        </c:manualLayout>
      </c:layout>
      <c:doughnutChart>
        <c:varyColors val="1"/>
        <c:ser>
          <c:idx val="0"/>
          <c:order val="0"/>
          <c:tx>
            <c:v>Total</c:v>
          </c:tx>
          <c:dPt>
            <c:idx val="0"/>
            <c:bubble3D val="0"/>
            <c:spPr>
              <a:solidFill>
                <a:srgbClr val="FFC000"/>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chemeClr val="accent2">
                  <a:lumMod val="75000"/>
                </a:schemeClr>
              </a:solidFill>
              <a:ln w="19050">
                <a:solidFill>
                  <a:schemeClr val="lt1"/>
                </a:solidFill>
              </a:ln>
              <a:effectLst/>
            </c:spPr>
          </c:dPt>
          <c:dLbls>
            <c:dLbl>
              <c:idx val="0"/>
              <c:layout>
                <c:manualLayout>
                  <c:x val="0.22909090909090896"/>
                  <c:y val="3.8095238095238099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dLbl>
              <c:idx val="1"/>
              <c:layout>
                <c:manualLayout>
                  <c:x val="0.23636363636363636"/>
                  <c:y val="4.4444444444444446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dLbl>
              <c:idx val="2"/>
              <c:layout>
                <c:manualLayout>
                  <c:x val="-0.18909090909090912"/>
                  <c:y val="-0.12698412698412703"/>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dLbls>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[BlinkitDataset.xlsx]Sheets Design!PivotTable3</c:name>
    <c:fmtId val="0"/>
  </c:pivotSource>
  <c:chart>
    <c:autoTitleDeleted val="1"/>
    <c:pivotFmts>
      <c:pivotFmt>
        <c:idx val="0"/>
        <c:marker>
          <c:symbol val="none"/>
        </c:marker>
      </c:pivotFmt>
    </c:pivotFmts>
    <c:plotArea>
      <c:layout/>
      <c:doughnutChart>
        <c:varyColors val="1"/>
        <c:ser>
          <c:idx val="0"/>
          <c:order val="0"/>
          <c:tx>
            <c:strRef>
              <c:f>'Sheets Design'!$B$12</c:f>
              <c:strCache>
                <c:ptCount val="1"/>
                <c:pt idx="0">
                  <c:v>Total</c:v>
                </c:pt>
              </c:strCache>
            </c:strRef>
          </c:tx>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[BlinkitDataset.xlsx]Sheets Design!PivotTable8</c:name>
    <c:fmtId val="0"/>
  </c:pivotSource>
  <c:chart>
    <c:autoTitleDeleted val="1"/>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pivotFmt>
      <c:pivotFmt>
        <c:idx val="4"/>
        <c:marker>
          <c:symbol val="none"/>
        </c:marker>
      </c:pivotFmt>
    </c:pivotFmts>
    <c:plotArea>
      <c:layout/>
      <c:barChart>
        <c:barDir val="bar"/>
        <c:grouping val="clustered"/>
        <c:varyColors val="0"/>
        <c:ser>
          <c:idx val="0"/>
          <c:order val="0"/>
          <c:tx>
            <c:strRef>
              <c:f>'Sheets Design'!$G$3:$G$4</c:f>
              <c:strCache>
                <c:ptCount val="1"/>
                <c:pt idx="0">
                  <c:v>Low Fat</c:v>
                </c:pt>
              </c:strCache>
            </c:strRef>
          </c:tx>
          <c:invertIfNegative val="0"/>
          <c:dLbls>
            <c:delete val="1"/>
          </c:dLbls>
          <c:cat>
            <c:strRef>
              <c:f>'Sheets Design'!$F$5:$F$7</c:f>
              <c:strCache>
                <c:ptCount val="3"/>
                <c:pt idx="0">
                  <c:v>Tier 1</c:v>
                </c:pt>
                <c:pt idx="1">
                  <c:v>Tier 2</c:v>
                </c:pt>
                <c:pt idx="2">
                  <c:v>Tier 3</c:v>
                </c:pt>
              </c:strCache>
            </c:strRef>
          </c:cat>
          <c:val>
            <c:numRef>
              <c:f>'Sheets Design'!$G$5:$G$7</c:f>
              <c:numCache>
                <c:formatCode>"$"0.0,"K"</c:formatCode>
                <c:ptCount val="3"/>
                <c:pt idx="0">
                  <c:v>215047.9126000001</c:v>
                </c:pt>
                <c:pt idx="1">
                  <c:v>254464.77940000014</c:v>
                </c:pt>
                <c:pt idx="2">
                  <c:v>306806.99640000012</c:v>
                </c:pt>
              </c:numCache>
            </c:numRef>
          </c:val>
        </c:ser>
        <c:ser>
          <c:idx val="1"/>
          <c:order val="1"/>
          <c:tx>
            <c:strRef>
              <c:f>'Sheets Design'!$H$3:$H$4</c:f>
              <c:strCache>
                <c:ptCount val="1"/>
                <c:pt idx="0">
                  <c:v>Regular</c:v>
                </c:pt>
              </c:strCache>
            </c:strRef>
          </c:tx>
          <c:invertIfNegative val="0"/>
          <c:dLbls>
            <c:delete val="1"/>
          </c:dLbls>
          <c:cat>
            <c:strRef>
              <c:f>'Sheets Design'!$F$5:$F$7</c:f>
              <c:strCache>
                <c:ptCount val="3"/>
                <c:pt idx="0">
                  <c:v>Tier 1</c:v>
                </c:pt>
                <c:pt idx="1">
                  <c:v>Tier 2</c:v>
                </c:pt>
                <c:pt idx="2">
                  <c:v>Tier 3</c:v>
                </c:pt>
              </c:strCache>
            </c:strRef>
          </c:cat>
          <c:val>
            <c:numRef>
              <c:f>'Sheets Design'!$H$5:$H$7</c:f>
              <c:numCache>
                <c:formatCode>"$"0.0,"K"</c:formatCode>
                <c:ptCount val="3"/>
                <c:pt idx="0">
                  <c:v>121349.89940000001</c:v>
                </c:pt>
                <c:pt idx="1">
                  <c:v>138685.86819999994</c:v>
                </c:pt>
                <c:pt idx="2">
                  <c:v>165326.0368</c:v>
                </c:pt>
              </c:numCache>
            </c:numRef>
          </c:val>
        </c:ser>
        <c:dLbls>
          <c:showLegendKey val="0"/>
          <c:showVal val="1"/>
          <c:showCatName val="0"/>
          <c:showSerName val="0"/>
          <c:showPercent val="0"/>
          <c:showBubbleSize val="0"/>
        </c:dLbls>
        <c:gapWidth val="150"/>
        <c:axId val="144070144"/>
        <c:axId val="144071680"/>
      </c:barChart>
      <c:catAx>
        <c:axId val="144070144"/>
        <c:scaling>
          <c:orientation val="minMax"/>
        </c:scaling>
        <c:delete val="0"/>
        <c:axPos val="l"/>
        <c:majorTickMark val="none"/>
        <c:minorTickMark val="none"/>
        <c:tickLblPos val="nextTo"/>
        <c:crossAx val="144071680"/>
        <c:crosses val="autoZero"/>
        <c:auto val="1"/>
        <c:lblAlgn val="ctr"/>
        <c:lblOffset val="100"/>
        <c:noMultiLvlLbl val="0"/>
      </c:catAx>
      <c:valAx>
        <c:axId val="144071680"/>
        <c:scaling>
          <c:orientation val="minMax"/>
        </c:scaling>
        <c:delete val="1"/>
        <c:axPos val="b"/>
        <c:numFmt formatCode="&quot;$&quot;0.0,&quot;K&quot;" sourceLinked="1"/>
        <c:majorTickMark val="out"/>
        <c:minorTickMark val="none"/>
        <c:tickLblPos val="nextTo"/>
        <c:crossAx val="144070144"/>
        <c:crosses val="autoZero"/>
        <c:crossBetween val="between"/>
      </c:valAx>
      <c:spPr>
        <a:noFill/>
        <a:ln w="25400">
          <a:noFill/>
        </a:ln>
      </c:spPr>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[BlinkitDataset.xlsx]Sheets Design!PivotTable1</c:name>
    <c:fmtId val="0"/>
  </c:pivotSource>
  <c:chart>
    <c:autoTitleDeleted val="1"/>
    <c:pivotFmts>
      <c:pivotFmt>
        <c:idx val="0"/>
        <c:marker>
          <c:symbol val="none"/>
        </c:marker>
      </c:pivotFmt>
    </c:pivotFmts>
    <c:plotArea>
      <c:layout/>
      <c:barChart>
        <c:barDir val="bar"/>
        <c:grouping val="clustered"/>
        <c:varyColors val="0"/>
        <c:ser>
          <c:idx val="0"/>
          <c:order val="0"/>
          <c:tx>
            <c:strRef>
              <c:f>'Sheets Design'!$G$12</c:f>
              <c:strCache>
                <c:ptCount val="1"/>
                <c:pt idx="0">
                  <c:v>Total</c:v>
                </c:pt>
              </c:strCache>
            </c:strRef>
          </c:tx>
          <c:invertIfNegative val="0"/>
          <c:cat>
            <c:strRef>
              <c:f>'Sheets Design'!$F$13:$F$28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Design'!$G$13:$G$28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50"/>
        <c:axId val="144104064"/>
        <c:axId val="144105856"/>
      </c:barChart>
      <c:catAx>
        <c:axId val="144104064"/>
        <c:scaling>
          <c:orientation val="minMax"/>
        </c:scaling>
        <c:delete val="0"/>
        <c:axPos val="l"/>
        <c:majorTickMark val="out"/>
        <c:minorTickMark val="none"/>
        <c:tickLblPos val="nextTo"/>
        <c:crossAx val="144105856"/>
        <c:crosses val="autoZero"/>
        <c:auto val="1"/>
        <c:lblAlgn val="ctr"/>
        <c:lblOffset val="100"/>
        <c:noMultiLvlLbl val="0"/>
      </c:catAx>
      <c:valAx>
        <c:axId val="144105856"/>
        <c:scaling>
          <c:orientation val="minMax"/>
        </c:scaling>
        <c:delete val="1"/>
        <c:axPos val="b"/>
        <c:numFmt formatCode="&quot;$&quot;0.0,&quot;K&quot;" sourceLinked="1"/>
        <c:majorTickMark val="out"/>
        <c:minorTickMark val="none"/>
        <c:tickLblPos val="nextTo"/>
        <c:crossAx val="144104064"/>
        <c:crosses val="autoZero"/>
        <c:crossBetween val="between"/>
      </c:valAx>
      <c:spPr>
        <a:noFill/>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[BlinkitDataset.xlsx]Sheets Design!PivotTable2</c:name>
    <c:fmtId val="0"/>
  </c:pivotSource>
  <c:chart>
    <c:autoTitleDeleted val="1"/>
    <c:pivotFmts>
      <c:pivotFmt>
        <c:idx val="0"/>
        <c:marker>
          <c:symbol val="none"/>
        </c:marker>
      </c:pivotFmt>
    </c:pivotFmts>
    <c:plotArea>
      <c:layout/>
      <c:areaChart>
        <c:grouping val="standard"/>
        <c:varyColors val="0"/>
        <c:ser>
          <c:idx val="0"/>
          <c:order val="0"/>
          <c:tx>
            <c:strRef>
              <c:f>'Sheets Design'!$P$3</c:f>
              <c:strCache>
                <c:ptCount val="1"/>
                <c:pt idx="0">
                  <c:v>Total</c:v>
                </c:pt>
              </c:strCache>
            </c:strRef>
          </c:tx>
          <c:cat>
            <c:strRef>
              <c:f>'Sheets Design'!$O$4:$O$12</c:f>
              <c:strCache>
                <c:ptCount val="9"/>
                <c:pt idx="0">
                  <c:v>2011</c:v>
                </c:pt>
                <c:pt idx="1">
                  <c:v>2012</c:v>
                </c:pt>
                <c:pt idx="2">
                  <c:v>2014</c:v>
                </c:pt>
                <c:pt idx="3">
                  <c:v>2015</c:v>
                </c:pt>
                <c:pt idx="4">
                  <c:v>2016</c:v>
                </c:pt>
                <c:pt idx="5">
                  <c:v>2017</c:v>
                </c:pt>
                <c:pt idx="6">
                  <c:v>2018</c:v>
                </c:pt>
                <c:pt idx="7">
                  <c:v>2020</c:v>
                </c:pt>
                <c:pt idx="8">
                  <c:v>2022</c:v>
                </c:pt>
              </c:strCache>
            </c:strRef>
          </c:cat>
          <c:val>
            <c:numRef>
              <c:f>'Sheets Design'!$P$4:$P$12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143986048"/>
        <c:axId val="144012416"/>
      </c:areaChart>
      <c:catAx>
        <c:axId val="143986048"/>
        <c:scaling>
          <c:orientation val="minMax"/>
        </c:scaling>
        <c:delete val="0"/>
        <c:axPos val="b"/>
        <c:majorTickMark val="out"/>
        <c:minorTickMark val="none"/>
        <c:tickLblPos val="nextTo"/>
        <c:crossAx val="144012416"/>
        <c:crosses val="autoZero"/>
        <c:auto val="1"/>
        <c:lblAlgn val="ctr"/>
        <c:lblOffset val="100"/>
        <c:noMultiLvlLbl val="0"/>
      </c:catAx>
      <c:valAx>
        <c:axId val="144012416"/>
        <c:scaling>
          <c:orientation val="minMax"/>
        </c:scaling>
        <c:delete val="0"/>
        <c:axPos val="l"/>
        <c:majorGridlines/>
        <c:numFmt formatCode="General" sourceLinked="1"/>
        <c:majorTickMark val="out"/>
        <c:minorTickMark val="none"/>
        <c:tickLblPos val="nextTo"/>
        <c:crossAx val="143986048"/>
        <c:crosses val="autoZero"/>
        <c:crossBetween val="midCat"/>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[BlinkitDataset.xlsx]Sheets Design!PivotTable4</c:name>
    <c:fmtId val="0"/>
  </c:pivotSource>
  <c:chart>
    <c:autoTitleDeleted val="1"/>
    <c:pivotFmts>
      <c:pivotFmt>
        <c:idx val="0"/>
        <c:marker>
          <c:symbol val="none"/>
        </c:marker>
      </c:pivotFmt>
    </c:pivotFmts>
    <c:plotArea>
      <c:layout/>
      <c:doughnutChart>
        <c:varyColors val="1"/>
        <c:ser>
          <c:idx val="0"/>
          <c:order val="0"/>
          <c:tx>
            <c:strRef>
              <c:f>'Sheets Design'!$G$33</c:f>
              <c:strCache>
                <c:ptCount val="1"/>
                <c:pt idx="0">
                  <c:v>Total</c:v>
                </c:pt>
              </c:strCache>
            </c:strRef>
          </c:tx>
          <c:cat>
            <c:strRef>
              <c:f>'Sheets Design'!$F$34:$F$36</c:f>
              <c:strCache>
                <c:ptCount val="3"/>
                <c:pt idx="0">
                  <c:v>High</c:v>
                </c:pt>
                <c:pt idx="1">
                  <c:v>Medium</c:v>
                </c:pt>
                <c:pt idx="2">
                  <c:v>Small</c:v>
                </c:pt>
              </c:strCache>
            </c:strRef>
          </c:cat>
          <c:val>
            <c:numRef>
              <c:f>'Sheets Design'!$G$34:$G$36</c:f>
              <c:numCache>
                <c:formatCode>"$"0.0,"K"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[BlinkitDataset.xlsx]Sheets Design!PivotTable5</c:name>
    <c:fmtId val="0"/>
  </c:pivotSource>
  <c:chart>
    <c:autoTitleDeleted val="1"/>
    <c:pivotFmts>
      <c:pivotFmt>
        <c:idx val="0"/>
        <c:marker>
          <c:symbol val="none"/>
        </c:marker>
      </c:pivotFmt>
    </c:pivotFmts>
    <c:plotArea>
      <c:layout/>
      <c:pieChart>
        <c:varyColors val="1"/>
        <c:ser>
          <c:idx val="0"/>
          <c:order val="0"/>
          <c:tx>
            <c:strRef>
              <c:f>'Sheets Design'!$G$44</c:f>
              <c:strCache>
                <c:ptCount val="1"/>
                <c:pt idx="0">
                  <c:v>Total</c:v>
                </c:pt>
              </c:strCache>
            </c:strRef>
          </c:tx>
          <c:cat>
            <c:strRef>
              <c:f>'Sheets Design'!$F$45:$F$47</c:f>
              <c:strCache>
                <c:ptCount val="3"/>
                <c:pt idx="0">
                  <c:v>Tier 1</c:v>
                </c:pt>
                <c:pt idx="1">
                  <c:v>Tier 2</c:v>
                </c:pt>
                <c:pt idx="2">
                  <c:v>Tier 3</c:v>
                </c:pt>
              </c:strCache>
            </c:strRef>
          </c:cat>
          <c:val>
            <c:numRef>
              <c:f>'Sheets Design'!$G$45:$G$47</c:f>
              <c:numCache>
                <c:formatCode>"$"0.0,"K"</c:formatCode>
                <c:ptCount val="3"/>
                <c:pt idx="0">
                  <c:v>336397.81199999945</c:v>
                </c:pt>
                <c:pt idx="1">
                  <c:v>393150.64759999956</c:v>
                </c:pt>
                <c:pt idx="2">
                  <c:v>472133.03319999954</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[BlinkitDataset.xlsx]Sheets Design!PivotTable6</c:name>
    <c:fmtId val="1"/>
  </c:pivotSource>
  <c:chart>
    <c:autoTitleDeleted val="1"/>
    <c:pivotFmts>
      <c:pivotFmt>
        <c:idx val="0"/>
        <c:marker>
          <c:symbol val="none"/>
        </c:marker>
      </c:pivotFmt>
    </c:pivotFmts>
    <c:plotArea>
      <c:layout/>
      <c:barChart>
        <c:barDir val="bar"/>
        <c:grouping val="clustered"/>
        <c:varyColors val="0"/>
        <c:ser>
          <c:idx val="0"/>
          <c:order val="0"/>
          <c:tx>
            <c:strRef>
              <c:f>'Sheets Design'!$G$55</c:f>
              <c:strCache>
                <c:ptCount val="1"/>
                <c:pt idx="0">
                  <c:v>Total</c:v>
                </c:pt>
              </c:strCache>
            </c:strRef>
          </c:tx>
          <c:invertIfNegative val="0"/>
          <c:cat>
            <c:strRef>
              <c:f>'Sheets Design'!$F$56:$F$59</c:f>
              <c:strCache>
                <c:ptCount val="4"/>
                <c:pt idx="0">
                  <c:v>Grocery Store</c:v>
                </c:pt>
                <c:pt idx="1">
                  <c:v>Supermarket Type1</c:v>
                </c:pt>
                <c:pt idx="2">
                  <c:v>Supermarket Type2</c:v>
                </c:pt>
                <c:pt idx="3">
                  <c:v>Supermarket Type3</c:v>
                </c:pt>
              </c:strCache>
            </c:strRef>
          </c:cat>
          <c:val>
            <c:numRef>
              <c:f>'Sheets Design'!$G$56:$G$59</c:f>
              <c:numCache>
                <c:formatCode>"$"0.0,"K"</c:formatCode>
                <c:ptCount val="4"/>
                <c:pt idx="0">
                  <c:v>1083</c:v>
                </c:pt>
                <c:pt idx="1">
                  <c:v>5577</c:v>
                </c:pt>
                <c:pt idx="2">
                  <c:v>928</c:v>
                </c:pt>
                <c:pt idx="3">
                  <c:v>935</c:v>
                </c:pt>
              </c:numCache>
            </c:numRef>
          </c:val>
        </c:ser>
        <c:dLbls>
          <c:showLegendKey val="0"/>
          <c:showVal val="0"/>
          <c:showCatName val="0"/>
          <c:showSerName val="0"/>
          <c:showPercent val="0"/>
          <c:showBubbleSize val="0"/>
        </c:dLbls>
        <c:gapWidth val="150"/>
        <c:axId val="144544128"/>
        <c:axId val="144545664"/>
      </c:barChart>
      <c:catAx>
        <c:axId val="144544128"/>
        <c:scaling>
          <c:orientation val="minMax"/>
        </c:scaling>
        <c:delete val="0"/>
        <c:axPos val="l"/>
        <c:majorTickMark val="out"/>
        <c:minorTickMark val="none"/>
        <c:tickLblPos val="nextTo"/>
        <c:crossAx val="144545664"/>
        <c:crosses val="autoZero"/>
        <c:auto val="1"/>
        <c:lblAlgn val="ctr"/>
        <c:lblOffset val="100"/>
        <c:noMultiLvlLbl val="0"/>
      </c:catAx>
      <c:valAx>
        <c:axId val="144545664"/>
        <c:scaling>
          <c:orientation val="minMax"/>
        </c:scaling>
        <c:delete val="1"/>
        <c:axPos val="b"/>
        <c:numFmt formatCode="&quot;$&quot;0.0,&quot;K&quot;" sourceLinked="1"/>
        <c:majorTickMark val="out"/>
        <c:minorTickMark val="none"/>
        <c:tickLblPos val="nextTo"/>
        <c:crossAx val="14454412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[BlinkitDataset.xlsx]Sheets Design!PivotTable6</c:name>
    <c:fmtId val="3"/>
  </c:pivotSource>
  <c:chart>
    <c:autoTitleDeleted val="1"/>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'Sheets Design'!$G$55</c:f>
              <c:strCache>
                <c:ptCount val="1"/>
                <c:pt idx="0">
                  <c:v>Total</c:v>
                </c:pt>
              </c:strCache>
            </c:strRef>
          </c:tx>
          <c:invertIfNegative val="0"/>
          <c:cat>
            <c:strRef>
              <c:f>'Sheets Design'!$F$56:$F$59</c:f>
              <c:strCache>
                <c:ptCount val="4"/>
                <c:pt idx="0">
                  <c:v>Grocery Store</c:v>
                </c:pt>
                <c:pt idx="1">
                  <c:v>Supermarket Type1</c:v>
                </c:pt>
                <c:pt idx="2">
                  <c:v>Supermarket Type2</c:v>
                </c:pt>
                <c:pt idx="3">
                  <c:v>Supermarket Type3</c:v>
                </c:pt>
              </c:strCache>
            </c:strRef>
          </c:cat>
          <c:val>
            <c:numRef>
              <c:f>'Sheets Design'!$G$56:$G$59</c:f>
              <c:numCache>
                <c:formatCode>"$"0.0,"K"</c:formatCode>
                <c:ptCount val="4"/>
                <c:pt idx="0">
                  <c:v>1083</c:v>
                </c:pt>
                <c:pt idx="1">
                  <c:v>5577</c:v>
                </c:pt>
                <c:pt idx="2">
                  <c:v>928</c:v>
                </c:pt>
                <c:pt idx="3">
                  <c:v>935</c:v>
                </c:pt>
              </c:numCache>
            </c:numRef>
          </c:val>
        </c:ser>
        <c:dLbls>
          <c:showLegendKey val="0"/>
          <c:showVal val="0"/>
          <c:showCatName val="0"/>
          <c:showSerName val="0"/>
          <c:showPercent val="0"/>
          <c:showBubbleSize val="0"/>
        </c:dLbls>
        <c:gapWidth val="150"/>
        <c:axId val="144311424"/>
        <c:axId val="144312960"/>
      </c:barChart>
      <c:catAx>
        <c:axId val="144311424"/>
        <c:scaling>
          <c:orientation val="minMax"/>
        </c:scaling>
        <c:delete val="0"/>
        <c:axPos val="l"/>
        <c:majorTickMark val="out"/>
        <c:minorTickMark val="none"/>
        <c:tickLblPos val="nextTo"/>
        <c:crossAx val="144312960"/>
        <c:crosses val="autoZero"/>
        <c:auto val="1"/>
        <c:lblAlgn val="ctr"/>
        <c:lblOffset val="100"/>
        <c:noMultiLvlLbl val="0"/>
      </c:catAx>
      <c:valAx>
        <c:axId val="144312960"/>
        <c:scaling>
          <c:orientation val="minMax"/>
        </c:scaling>
        <c:delete val="1"/>
        <c:axPos val="b"/>
        <c:numFmt formatCode="&quot;$&quot;0.0,&quot;K&quot;" sourceLinked="1"/>
        <c:majorTickMark val="out"/>
        <c:minorTickMark val="none"/>
        <c:tickLblPos val="nextTo"/>
        <c:crossAx val="14431142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[BlinkitDataset.xlsx]Sheets Design!PivotTable6</c:name>
    <c:fmtId val="5"/>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bar"/>
        <c:grouping val="clustered"/>
        <c:varyColors val="0"/>
        <c:ser>
          <c:idx val="0"/>
          <c:order val="0"/>
          <c:tx>
            <c:strRef>
              <c:f>'Sheets Design'!$G$55</c:f>
              <c:strCache>
                <c:ptCount val="1"/>
                <c:pt idx="0">
                  <c:v>Total</c:v>
                </c:pt>
              </c:strCache>
            </c:strRef>
          </c:tx>
          <c:invertIfNegative val="0"/>
          <c:cat>
            <c:strRef>
              <c:f>'Sheets Design'!$F$56:$F$59</c:f>
              <c:strCache>
                <c:ptCount val="4"/>
                <c:pt idx="0">
                  <c:v>Grocery Store</c:v>
                </c:pt>
                <c:pt idx="1">
                  <c:v>Supermarket Type1</c:v>
                </c:pt>
                <c:pt idx="2">
                  <c:v>Supermarket Type2</c:v>
                </c:pt>
                <c:pt idx="3">
                  <c:v>Supermarket Type3</c:v>
                </c:pt>
              </c:strCache>
            </c:strRef>
          </c:cat>
          <c:val>
            <c:numRef>
              <c:f>'Sheets Design'!$G$56:$G$59</c:f>
              <c:numCache>
                <c:formatCode>"$"0.0,"K"</c:formatCode>
                <c:ptCount val="4"/>
                <c:pt idx="0">
                  <c:v>1083</c:v>
                </c:pt>
                <c:pt idx="1">
                  <c:v>5577</c:v>
                </c:pt>
                <c:pt idx="2">
                  <c:v>928</c:v>
                </c:pt>
                <c:pt idx="3">
                  <c:v>935</c:v>
                </c:pt>
              </c:numCache>
            </c:numRef>
          </c:val>
        </c:ser>
        <c:dLbls>
          <c:showLegendKey val="0"/>
          <c:showVal val="0"/>
          <c:showCatName val="0"/>
          <c:showSerName val="0"/>
          <c:showPercent val="0"/>
          <c:showBubbleSize val="0"/>
        </c:dLbls>
        <c:gapWidth val="150"/>
        <c:axId val="144336768"/>
        <c:axId val="144338304"/>
      </c:barChart>
      <c:catAx>
        <c:axId val="144336768"/>
        <c:scaling>
          <c:orientation val="minMax"/>
        </c:scaling>
        <c:delete val="0"/>
        <c:axPos val="l"/>
        <c:majorTickMark val="out"/>
        <c:minorTickMark val="none"/>
        <c:tickLblPos val="nextTo"/>
        <c:crossAx val="144338304"/>
        <c:crosses val="autoZero"/>
        <c:auto val="1"/>
        <c:lblAlgn val="ctr"/>
        <c:lblOffset val="100"/>
        <c:noMultiLvlLbl val="0"/>
      </c:catAx>
      <c:valAx>
        <c:axId val="144338304"/>
        <c:scaling>
          <c:orientation val="minMax"/>
        </c:scaling>
        <c:delete val="1"/>
        <c:axPos val="b"/>
        <c:numFmt formatCode="&quot;$&quot;0.0,&quot;K&quot;" sourceLinked="1"/>
        <c:majorTickMark val="out"/>
        <c:minorTickMark val="none"/>
        <c:tickLblPos val="nextTo"/>
        <c:crossAx val="1443367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pivotFmt>
      <c:pivotFmt>
        <c:idx val="6"/>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4611945917118927"/>
                  <c:h val="0.29584810839497883"/>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pivotFmt>
      <c:pivotFmt>
        <c:idx val="9"/>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4611945917118927"/>
                  <c:h val="0.29584810839497883"/>
                </c:manualLayout>
              </c15:layout>
            </c:ext>
          </c:extLst>
        </c:dLbl>
      </c:pivotFmt>
      <c:pivotFmt>
        <c:idx val="10"/>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pivotFmt>
      <c:pivotFmt>
        <c:idx val="12"/>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6034162440129505"/>
                  <c:h val="0.34469470827679782"/>
                </c:manualLayout>
              </c15:layout>
            </c:ext>
          </c:extLst>
        </c:dLbl>
      </c:pivotFmt>
      <c:pivotFmt>
        <c:idx val="13"/>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dLbl>
      </c:pivotFmt>
      <c:pivotFmt>
        <c:idx val="14"/>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pivotFmt>
      <c:pivotFmt>
        <c:idx val="15"/>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6034162440129505"/>
                  <c:h val="0.34469470827679782"/>
                </c:manualLayout>
              </c15:layout>
            </c:ext>
          </c:extLst>
        </c:dLbl>
      </c:pivotFmt>
    </c:pivotFmts>
    <c:plotArea>
      <c:layout>
        <c:manualLayout>
          <c:layoutTarget val="inner"/>
          <c:xMode val="edge"/>
          <c:yMode val="edge"/>
          <c:x val="0.16761426734008847"/>
          <c:y val="0.16516457451071712"/>
          <c:w val="0.73669976035604245"/>
          <c:h val="0.76439524006867565"/>
        </c:manualLayout>
      </c:layout>
      <c:doughnutChart>
        <c:varyColors val="1"/>
        <c:ser>
          <c:idx val="0"/>
          <c:order val="0"/>
          <c:tx>
            <c:v>Total</c:v>
          </c:tx>
          <c:dPt>
            <c:idx val="0"/>
            <c:bubble3D val="0"/>
            <c:spPr>
              <a:solidFill>
                <a:srgbClr val="FFD2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057157197979735"/>
                      <c:h val="0.30685223494243413"/>
                    </c:manualLayout>
                  </c15:layout>
                </c:ext>
              </c:extLst>
            </c:dLbl>
            <c:dLbl>
              <c:idx val="1"/>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6034162440129505"/>
                      <c:h val="0.34469470827679782"/>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dLbls>
          <c:cat>
            <c:strLit>
              <c:ptCount val="2"/>
              <c:pt idx="0">
                <c:v>Low Fat</c:v>
              </c:pt>
              <c:pt idx="1">
                <c:v>Regular</c:v>
              </c:pt>
            </c:strLit>
          </c:cat>
          <c:val>
            <c:numLit>
              <c:formatCode>General</c:formatCode>
              <c:ptCount val="2"/>
              <c:pt idx="0">
                <c:v>122862.29199999984</c:v>
              </c:pt>
              <c:pt idx="1">
                <c:v>126129.29400000021</c:v>
              </c:pt>
            </c:numLit>
          </c:val>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15489978525411599"/>
          <c:y val="3.9169198338396697E-3"/>
          <c:w val="0.58703411856634691"/>
          <c:h val="0.1539135718271436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dLbl>
      </c:pivotFmt>
    </c:pivotFmts>
    <c:plotArea>
      <c:layout/>
      <c:barChart>
        <c:barDir val="bar"/>
        <c:grouping val="clustered"/>
        <c:varyColors val="0"/>
        <c:ser>
          <c:idx val="0"/>
          <c:order val="0"/>
          <c:tx>
            <c:v>Total</c:v>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Lit>
          </c:cat>
          <c:val>
            <c:numLit>
              <c:formatCode>General</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Lit>
          </c:val>
        </c:ser>
        <c:dLbls>
          <c:dLblPos val="outEnd"/>
          <c:showLegendKey val="0"/>
          <c:showVal val="1"/>
          <c:showCatName val="0"/>
          <c:showSerName val="0"/>
          <c:showPercent val="0"/>
          <c:showBubbleSize val="0"/>
        </c:dLbls>
        <c:gapWidth val="50"/>
        <c:axId val="134573440"/>
        <c:axId val="134580480"/>
      </c:barChart>
      <c:catAx>
        <c:axId val="13457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34580480"/>
        <c:crosses val="autoZero"/>
        <c:auto val="1"/>
        <c:lblAlgn val="ctr"/>
        <c:lblOffset val="100"/>
        <c:noMultiLvlLbl val="0"/>
      </c:catAx>
      <c:valAx>
        <c:axId val="134580480"/>
        <c:scaling>
          <c:orientation val="minMax"/>
        </c:scaling>
        <c:delete val="1"/>
        <c:axPos val="b"/>
        <c:numFmt formatCode="General" sourceLinked="1"/>
        <c:majorTickMark val="none"/>
        <c:minorTickMark val="none"/>
        <c:tickLblPos val="nextTo"/>
        <c:crossAx val="1345734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FD200"/>
          </a:solidFill>
          <a:ln>
            <a:noFill/>
          </a:ln>
          <a:effectLst/>
        </c:spPr>
        <c:dLbl>
          <c:idx val="0"/>
          <c:layout>
            <c:manualLayout>
              <c:x val="-1.0221465076660987E-2"/>
              <c:y val="-0.12332439678284182"/>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dLbl>
      </c:pivotFmt>
      <c:pivotFmt>
        <c:idx val="9"/>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dLbl>
      </c:pivotFmt>
      <c:pivotFmt>
        <c:idx val="10"/>
        <c:spPr>
          <a:solidFill>
            <a:srgbClr val="FFD200"/>
          </a:solidFill>
          <a:ln>
            <a:noFill/>
          </a:ln>
          <a:effectLst/>
        </c:spPr>
        <c:dLbl>
          <c:idx val="0"/>
          <c:layout>
            <c:manualLayout>
              <c:x val="-1.0221465076660987E-2"/>
              <c:y val="-0.12332439678284182"/>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25835356611088"/>
          <c:y val="0.12996981275463892"/>
          <c:w val="0.86237669184026611"/>
          <c:h val="0.79429651052331596"/>
        </c:manualLayout>
      </c:layout>
      <c:barChart>
        <c:barDir val="bar"/>
        <c:grouping val="clustered"/>
        <c:varyColors val="0"/>
        <c:ser>
          <c:idx val="0"/>
          <c:order val="0"/>
          <c:tx>
            <c:v>Regular</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3"/>
              <c:pt idx="0">
                <c:v>Tier 1</c:v>
              </c:pt>
              <c:pt idx="1">
                <c:v>Tier 2</c:v>
              </c:pt>
              <c:pt idx="2">
                <c:v>Tier 3</c:v>
              </c:pt>
            </c:strLit>
          </c:cat>
          <c:val>
            <c:numLit>
              <c:formatCode>General</c:formatCode>
              <c:ptCount val="3"/>
              <c:pt idx="0">
                <c:v>121349.89940000001</c:v>
              </c:pt>
              <c:pt idx="1">
                <c:v>138685.86819999994</c:v>
              </c:pt>
              <c:pt idx="2">
                <c:v>165326.0368</c:v>
              </c:pt>
            </c:numLit>
          </c:val>
          <c:extLst xmlns:c16r2="http://schemas.microsoft.com/office/drawing/2015/06/chart">
            <c:ext xmlns:c16="http://schemas.microsoft.com/office/drawing/2014/chart" uri="{C3380CC4-5D6E-409C-BE32-E72D297353CC}">
              <c16:uniqueId val="{00000000-5BD9-4482-96E4-9E055203D4E7}"/>
            </c:ext>
          </c:extLst>
        </c:ser>
        <c:ser>
          <c:idx val="1"/>
          <c:order val="1"/>
          <c:tx>
            <c:v>Low Fat</c:v>
          </c:tx>
          <c:spPr>
            <a:solidFill>
              <a:srgbClr val="FFD200"/>
            </a:solidFill>
            <a:ln>
              <a:noFill/>
            </a:ln>
            <a:effectLst/>
          </c:spPr>
          <c:invertIfNegative val="0"/>
          <c:dPt>
            <c:idx val="2"/>
            <c:invertIfNegative val="0"/>
            <c:bubble3D val="0"/>
          </c:dPt>
          <c:dLbls>
            <c:dLbl>
              <c:idx val="2"/>
              <c:layout>
                <c:manualLayout>
                  <c:x val="-1.0221465076660987E-2"/>
                  <c:y val="-0.12332439678284182"/>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3"/>
              <c:pt idx="0">
                <c:v>Tier 1</c:v>
              </c:pt>
              <c:pt idx="1">
                <c:v>Tier 2</c:v>
              </c:pt>
              <c:pt idx="2">
                <c:v>Tier 3</c:v>
              </c:pt>
            </c:strLit>
          </c:cat>
          <c:val>
            <c:numLit>
              <c:formatCode>General</c:formatCode>
              <c:ptCount val="3"/>
              <c:pt idx="0">
                <c:v>215047.9126000001</c:v>
              </c:pt>
              <c:pt idx="1">
                <c:v>254464.77940000014</c:v>
              </c:pt>
              <c:pt idx="2">
                <c:v>306806.99640000012</c:v>
              </c:pt>
            </c:numLit>
          </c:val>
          <c:extLst xmlns:c16r2="http://schemas.microsoft.com/office/drawing/2015/06/chart">
            <c:ext xmlns:c16="http://schemas.microsoft.com/office/drawing/2014/chart" uri="{C3380CC4-5D6E-409C-BE32-E72D297353CC}">
              <c16:uniqueId val="{00000008-5BD9-4482-96E4-9E055203D4E7}"/>
            </c:ext>
          </c:extLst>
        </c:ser>
        <c:dLbls>
          <c:showLegendKey val="0"/>
          <c:showVal val="0"/>
          <c:showCatName val="0"/>
          <c:showSerName val="0"/>
          <c:showPercent val="0"/>
          <c:showBubbleSize val="0"/>
        </c:dLbls>
        <c:gapWidth val="60"/>
        <c:axId val="35026048"/>
        <c:axId val="35027584"/>
      </c:barChart>
      <c:catAx>
        <c:axId val="35026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35027584"/>
        <c:crosses val="autoZero"/>
        <c:auto val="1"/>
        <c:lblAlgn val="ctr"/>
        <c:lblOffset val="100"/>
        <c:noMultiLvlLbl val="0"/>
      </c:catAx>
      <c:valAx>
        <c:axId val="35027584"/>
        <c:scaling>
          <c:orientation val="minMax"/>
        </c:scaling>
        <c:delete val="1"/>
        <c:axPos val="b"/>
        <c:numFmt formatCode="General" sourceLinked="1"/>
        <c:majorTickMark val="out"/>
        <c:minorTickMark val="none"/>
        <c:tickLblPos val="nextTo"/>
        <c:crossAx val="35026048"/>
        <c:crosses val="autoZero"/>
        <c:crossBetween val="between"/>
      </c:valAx>
      <c:spPr>
        <a:noFill/>
        <a:ln>
          <a:noFill/>
        </a:ln>
        <a:effectLst/>
      </c:spPr>
    </c:plotArea>
    <c:legend>
      <c:legendPos val="t"/>
      <c:layout>
        <c:manualLayout>
          <c:xMode val="edge"/>
          <c:yMode val="edge"/>
          <c:x val="0.1851938993145448"/>
          <c:y val="4.7116284377496293E-2"/>
          <c:w val="0.63008598371540869"/>
          <c:h val="7.281604362561476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FD200"/>
          </a:solidFill>
          <a:ln w="25400">
            <a:solidFill>
              <a:schemeClr val="tx1">
                <a:lumMod val="95000"/>
                <a:lumOff val="5000"/>
                <a:alpha val="98000"/>
              </a:schemeClr>
            </a:solidFill>
            <a:prstDash val="solid"/>
          </a:ln>
          <a:effectLst/>
        </c:spPr>
        <c:dLbl>
          <c:idx val="0"/>
          <c:layout>
            <c:manualLayout>
              <c:x val="4.3360426202261708E-3"/>
              <c:y val="-0.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FD200"/>
          </a:solidFill>
          <a:ln w="25400">
            <a:solidFill>
              <a:schemeClr val="tx1">
                <a:lumMod val="95000"/>
                <a:lumOff val="5000"/>
                <a:alpha val="98000"/>
              </a:schemeClr>
            </a:solidFill>
            <a:prstDash val="solid"/>
          </a:ln>
          <a:effectLst/>
        </c:spPr>
        <c:dLbl>
          <c:idx val="0"/>
          <c:layout>
            <c:manualLayout>
              <c:x val="-2.1680213101130854E-3"/>
              <c:y val="-0.2954545454545454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FFD200"/>
          </a:solidFill>
          <a:ln w="25400">
            <a:solidFill>
              <a:schemeClr val="tx1">
                <a:lumMod val="95000"/>
                <a:lumOff val="5000"/>
                <a:alpha val="98000"/>
              </a:schemeClr>
            </a:solidFill>
            <a:prstDash val="solid"/>
          </a:ln>
          <a:effectLst/>
        </c:spPr>
        <c:dLbl>
          <c:idx val="0"/>
          <c:layout>
            <c:manualLayout>
              <c:x val="1.3008127860678472E-2"/>
              <c:y val="-0.3090909090909090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461778296433724"/>
                  <c:h val="0.12559090909090909"/>
                </c:manualLayout>
              </c15:layout>
            </c:ext>
          </c:extLst>
        </c:dLbl>
      </c:pivotFmt>
      <c:pivotFmt>
        <c:idx val="9"/>
        <c:spPr>
          <a:solidFill>
            <a:srgbClr val="FFD200"/>
          </a:solidFill>
          <a:ln w="25400">
            <a:solidFill>
              <a:schemeClr val="tx1">
                <a:lumMod val="95000"/>
                <a:lumOff val="5000"/>
                <a:alpha val="98000"/>
              </a:schemeClr>
            </a:solidFill>
            <a:prstDash val="solid"/>
          </a:ln>
          <a:effectLst/>
        </c:spPr>
        <c:dLbl>
          <c:idx val="0"/>
          <c:layout>
            <c:manualLayout>
              <c:x val="2.1680213101130854E-2"/>
              <c:y val="-0.30454545454545456"/>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rgbClr val="FFD200"/>
          </a:solidFill>
          <a:ln w="25400">
            <a:solidFill>
              <a:schemeClr val="tx1">
                <a:lumMod val="95000"/>
                <a:lumOff val="5000"/>
                <a:alpha val="98000"/>
              </a:schemeClr>
            </a:solidFill>
            <a:prstDash val="solid"/>
          </a:ln>
          <a:effectLst/>
        </c:spPr>
        <c:dLbl>
          <c:idx val="0"/>
          <c:layout>
            <c:manualLayout>
              <c:x val="-4.3360426202261708E-3"/>
              <c:y val="-0.4181818181818181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rgbClr val="FFD200"/>
          </a:solidFill>
          <a:ln w="25400">
            <a:solidFill>
              <a:schemeClr val="tx1">
                <a:lumMod val="95000"/>
                <a:lumOff val="5000"/>
                <a:alpha val="98000"/>
              </a:schemeClr>
            </a:solidFill>
            <a:prstDash val="solid"/>
          </a:ln>
          <a:effectLst/>
        </c:spPr>
        <c:dLbl>
          <c:idx val="0"/>
          <c:layout>
            <c:manualLayout>
              <c:x val="1.0840106550565427E-2"/>
              <c:y val="-0.3409090909090908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solidFill>
            <a:srgbClr val="FFD200"/>
          </a:solidFill>
          <a:ln w="25400">
            <a:solidFill>
              <a:schemeClr val="tx1">
                <a:lumMod val="95000"/>
                <a:lumOff val="5000"/>
                <a:alpha val="98000"/>
              </a:schemeClr>
            </a:solidFill>
            <a:prstDash val="solid"/>
          </a:ln>
          <a:effectLst/>
        </c:spPr>
        <c:dLbl>
          <c:idx val="0"/>
          <c:layout>
            <c:manualLayout>
              <c:x val="0"/>
              <c:y val="-0.3272727272727273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dLbl>
      </c:pivotFmt>
      <c:pivotFmt>
        <c:idx val="15"/>
        <c:dLbl>
          <c:idx val="0"/>
          <c:layout>
            <c:manualLayout>
              <c:x val="4.3360426202261708E-3"/>
              <c:y val="-0.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dLbl>
          <c:idx val="0"/>
          <c:layout>
            <c:manualLayout>
              <c:x val="-2.1680213101130854E-3"/>
              <c:y val="-0.2954545454545454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dLbl>
          <c:idx val="0"/>
          <c:layout>
            <c:manualLayout>
              <c:x val="1.3008127860678472E-2"/>
              <c:y val="-0.3090909090909090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461778296433724"/>
                  <c:h val="0.12559090909090909"/>
                </c:manualLayout>
              </c15:layout>
            </c:ext>
          </c:extLst>
        </c:dLbl>
      </c:pivotFmt>
      <c:pivotFmt>
        <c:idx val="19"/>
        <c:dLbl>
          <c:idx val="0"/>
          <c:layout>
            <c:manualLayout>
              <c:x val="2.1680213101130854E-2"/>
              <c:y val="-0.30454545454545456"/>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dLbl>
          <c:idx val="0"/>
          <c:layout>
            <c:manualLayout>
              <c:x val="-4.3360426202261708E-3"/>
              <c:y val="-0.3318181818181818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dLbl>
          <c:idx val="0"/>
          <c:layout>
            <c:manualLayout>
              <c:x val="-4.3360426202261708E-3"/>
              <c:y val="-0.4181818181818181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2"/>
        <c:dLbl>
          <c:idx val="0"/>
          <c:layout>
            <c:manualLayout>
              <c:x val="1.0840106550565427E-2"/>
              <c:y val="-0.3409090909090908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3"/>
        <c:dLbl>
          <c:idx val="0"/>
          <c:layout>
            <c:manualLayout>
              <c:x val="0"/>
              <c:y val="-0.3272727272727273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3.2948735838399947E-2"/>
          <c:y val="0.11077348066298343"/>
          <c:w val="0.92468259826599264"/>
          <c:h val="0.74233105861767279"/>
        </c:manualLayout>
      </c:layout>
      <c:areaChart>
        <c:grouping val="standard"/>
        <c:varyColors val="0"/>
        <c:ser>
          <c:idx val="0"/>
          <c:order val="0"/>
          <c:tx>
            <c:v>Total</c:v>
          </c:tx>
          <c:spPr>
            <a:solidFill>
              <a:srgbClr val="FFD200"/>
            </a:solidFill>
            <a:ln w="25400">
              <a:solidFill>
                <a:schemeClr val="tx1">
                  <a:lumMod val="95000"/>
                  <a:lumOff val="5000"/>
                  <a:alpha val="98000"/>
                </a:schemeClr>
              </a:solidFill>
              <a:prstDash val="solid"/>
            </a:ln>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4.3360426202261708E-3"/>
                  <c:y val="-0.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2.1680213101130854E-3"/>
                  <c:y val="-0.2954545454545454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2"/>
              <c:layout>
                <c:manualLayout>
                  <c:x val="1.3008127860678472E-2"/>
                  <c:y val="-0.3090909090909090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3"/>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461778296433724"/>
                      <c:h val="0.12559090909090909"/>
                    </c:manualLayout>
                  </c15:layout>
                </c:ext>
              </c:extLst>
            </c:dLbl>
            <c:dLbl>
              <c:idx val="4"/>
              <c:layout>
                <c:manualLayout>
                  <c:x val="2.1680213101130854E-2"/>
                  <c:y val="-0.30454545454545456"/>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5"/>
              <c:layout>
                <c:manualLayout>
                  <c:x val="-4.3360426202261708E-3"/>
                  <c:y val="-0.3318181818181818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6"/>
              <c:layout>
                <c:manualLayout>
                  <c:x val="-4.3360426202261708E-3"/>
                  <c:y val="-0.4181818181818181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7"/>
              <c:layout>
                <c:manualLayout>
                  <c:x val="1.0840106550565427E-2"/>
                  <c:y val="-0.3409090909090908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8"/>
              <c:layout>
                <c:manualLayout>
                  <c:x val="0"/>
                  <c:y val="-0.3272727272727273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extLst xmlns:c16r2="http://schemas.microsoft.com/office/drawing/2015/06/chart">
            <c:ext xmlns:c16="http://schemas.microsoft.com/office/drawing/2014/chart" uri="{C3380CC4-5D6E-409C-BE32-E72D297353CC}">
              <c16:uniqueId val="{00000000-3ADA-4EE9-A6CC-94E0C5D0E049}"/>
            </c:ext>
          </c:extLst>
        </c:ser>
        <c:dLbls>
          <c:showLegendKey val="0"/>
          <c:showVal val="0"/>
          <c:showCatName val="0"/>
          <c:showSerName val="0"/>
          <c:showPercent val="0"/>
          <c:showBubbleSize val="0"/>
        </c:dLbls>
        <c:axId val="167323520"/>
        <c:axId val="167325056"/>
      </c:areaChart>
      <c:catAx>
        <c:axId val="167323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67325056"/>
        <c:crosses val="autoZero"/>
        <c:auto val="1"/>
        <c:lblAlgn val="ctr"/>
        <c:lblOffset val="100"/>
        <c:noMultiLvlLbl val="0"/>
      </c:catAx>
      <c:valAx>
        <c:axId val="167325056"/>
        <c:scaling>
          <c:orientation val="minMax"/>
        </c:scaling>
        <c:delete val="1"/>
        <c:axPos val="l"/>
        <c:numFmt formatCode="General" sourceLinked="1"/>
        <c:majorTickMark val="none"/>
        <c:minorTickMark val="none"/>
        <c:tickLblPos val="nextTo"/>
        <c:crossAx val="167323520"/>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28000" sy="28000" algn="ctr" rotWithShape="0">
        <a:srgbClr val="000000"/>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22909090909090896"/>
              <c:y val="3.8095238095238099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36363636363636"/>
              <c:y val="4.4444444444444446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8909090909090912"/>
              <c:y val="-0.12698412698412703"/>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dLbl>
      </c:pivotFmt>
      <c:pivotFmt>
        <c:idx val="10"/>
        <c:spPr>
          <a:solidFill>
            <a:srgbClr val="FFC000"/>
          </a:solidFill>
          <a:ln w="19050">
            <a:solidFill>
              <a:schemeClr val="lt1"/>
            </a:solidFill>
          </a:ln>
          <a:effectLst/>
        </c:spPr>
        <c:dLbl>
          <c:idx val="0"/>
          <c:layout>
            <c:manualLayout>
              <c:x val="0.22909090909090896"/>
              <c:y val="3.8095238095238099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23636363636363636"/>
              <c:y val="4.4444444444444446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2"/>
        <c:spPr>
          <a:solidFill>
            <a:schemeClr val="accent2">
              <a:lumMod val="75000"/>
            </a:schemeClr>
          </a:solidFill>
          <a:ln w="19050">
            <a:solidFill>
              <a:schemeClr val="lt1"/>
            </a:solidFill>
          </a:ln>
          <a:effectLst/>
        </c:spPr>
        <c:dLbl>
          <c:idx val="0"/>
          <c:layout>
            <c:manualLayout>
              <c:x val="-0.18909090909090912"/>
              <c:y val="-0.12698412698412703"/>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21365955619183968"/>
          <c:y val="0.2089303837020372"/>
          <c:w val="0.45268088761632069"/>
          <c:h val="0.79039520059992496"/>
        </c:manualLayout>
      </c:layout>
      <c:doughnutChart>
        <c:varyColors val="1"/>
        <c:ser>
          <c:idx val="0"/>
          <c:order val="0"/>
          <c:tx>
            <c:v>Total</c:v>
          </c:tx>
          <c:dPt>
            <c:idx val="0"/>
            <c:bubble3D val="0"/>
            <c:spPr>
              <a:solidFill>
                <a:srgbClr val="FFC000"/>
              </a:solidFill>
              <a:ln w="19050">
                <a:solidFill>
                  <a:schemeClr val="lt1"/>
                </a:solidFill>
              </a:ln>
              <a:effectLst/>
            </c:spPr>
            <c:extLst xmlns:c16r2="http://schemas.microsoft.com/office/drawing/2015/06/chart">
              <c:ext xmlns:c16="http://schemas.microsoft.com/office/drawing/2014/chart" uri="{C3380CC4-5D6E-409C-BE32-E72D297353CC}">
                <c16:uniqueId val="{00000001-698E-4AFE-B93B-4C8590F7DB32}"/>
              </c:ext>
            </c:extLst>
          </c:dPt>
          <c:dPt>
            <c:idx val="1"/>
            <c:bubble3D val="0"/>
            <c:spPr>
              <a:solidFill>
                <a:schemeClr val="accent6">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698E-4AFE-B93B-4C8590F7DB32}"/>
              </c:ext>
            </c:extLst>
          </c:dPt>
          <c:dPt>
            <c:idx val="2"/>
            <c:bubble3D val="0"/>
            <c:spPr>
              <a:solidFill>
                <a:schemeClr val="accent2">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698E-4AFE-B93B-4C8590F7DB32}"/>
              </c:ext>
            </c:extLst>
          </c:dPt>
          <c:dLbls>
            <c:dLbl>
              <c:idx val="0"/>
              <c:layout>
                <c:manualLayout>
                  <c:x val="0.22909090909090896"/>
                  <c:y val="3.8095238095238099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dLbl>
              <c:idx val="1"/>
              <c:layout>
                <c:manualLayout>
                  <c:x val="0.23636363636363636"/>
                  <c:y val="4.4444444444444446E-2"/>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dLbl>
              <c:idx val="2"/>
              <c:layout>
                <c:manualLayout>
                  <c:x val="-0.18909090909090912"/>
                  <c:y val="-0.12698412698412703"/>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dLbls>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xmlns:c16r2="http://schemas.microsoft.com/office/drawing/2015/06/chart">
            <c:ext xmlns:c16="http://schemas.microsoft.com/office/drawing/2014/chart" uri="{C3380CC4-5D6E-409C-BE32-E72D297353CC}">
              <c16:uniqueId val="{00000006-698E-4AFE-B93B-4C8590F7DB3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42856738662975441"/>
          <c:y val="6.3860455731309801E-2"/>
          <c:w val="0.57143246685484639"/>
          <c:h val="0.87227872311636256"/>
        </c:manualLayout>
      </c:layout>
      <c:barChart>
        <c:barDir val="bar"/>
        <c:grouping val="clustered"/>
        <c:varyColors val="0"/>
        <c:ser>
          <c:idx val="0"/>
          <c:order val="0"/>
          <c:tx>
            <c:v>Total</c:v>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4"/>
              <c:pt idx="0">
                <c:v>Grocery Store</c:v>
              </c:pt>
              <c:pt idx="1">
                <c:v>Supermarket Type3</c:v>
              </c:pt>
              <c:pt idx="2">
                <c:v>Supermarket Type2</c:v>
              </c:pt>
              <c:pt idx="3">
                <c:v>Supermarket Type1</c:v>
              </c:pt>
            </c:strLit>
          </c:cat>
          <c:val>
            <c:numLit>
              <c:formatCode>General</c:formatCode>
              <c:ptCount val="4"/>
              <c:pt idx="0">
                <c:v>151939.149</c:v>
              </c:pt>
              <c:pt idx="1">
                <c:v>130714.67460000006</c:v>
              </c:pt>
              <c:pt idx="2">
                <c:v>131477.77639999994</c:v>
              </c:pt>
              <c:pt idx="3">
                <c:v>787549.89280000131</c:v>
              </c:pt>
            </c:numLit>
          </c:val>
          <c:extLst xmlns:c16r2="http://schemas.microsoft.com/office/drawing/2015/06/chart">
            <c:ext xmlns:c16="http://schemas.microsoft.com/office/drawing/2014/chart" uri="{C3380CC4-5D6E-409C-BE32-E72D297353CC}">
              <c16:uniqueId val="{00000000-0DAC-4A86-9CF0-5D435F9106CD}"/>
            </c:ext>
          </c:extLst>
        </c:ser>
        <c:dLbls>
          <c:dLblPos val="outEnd"/>
          <c:showLegendKey val="0"/>
          <c:showVal val="1"/>
          <c:showCatName val="0"/>
          <c:showSerName val="0"/>
          <c:showPercent val="0"/>
          <c:showBubbleSize val="0"/>
        </c:dLbls>
        <c:gapWidth val="60"/>
        <c:axId val="165134720"/>
        <c:axId val="165136256"/>
      </c:barChart>
      <c:catAx>
        <c:axId val="16513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65136256"/>
        <c:crosses val="autoZero"/>
        <c:auto val="1"/>
        <c:lblAlgn val="ctr"/>
        <c:lblOffset val="100"/>
        <c:noMultiLvlLbl val="0"/>
      </c:catAx>
      <c:valAx>
        <c:axId val="165136256"/>
        <c:scaling>
          <c:orientation val="minMax"/>
        </c:scaling>
        <c:delete val="1"/>
        <c:axPos val="b"/>
        <c:numFmt formatCode="General" sourceLinked="1"/>
        <c:majorTickMark val="none"/>
        <c:minorTickMark val="none"/>
        <c:tickLblPos val="nextTo"/>
        <c:crossAx val="1651347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4.9698992125690053E-2"/>
          <c:y val="0.1047754983804282"/>
          <c:w val="0.77356033198552876"/>
          <c:h val="0.87928669410150895"/>
        </c:manualLayout>
      </c:layout>
      <c:barChart>
        <c:barDir val="bar"/>
        <c:grouping val="clustered"/>
        <c:varyColors val="0"/>
        <c:ser>
          <c:idx val="0"/>
          <c:order val="0"/>
          <c:tx>
            <c:v>Total</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4"/>
              <c:pt idx="0">
                <c:v>Grocery Store</c:v>
              </c:pt>
              <c:pt idx="1">
                <c:v>Supermarket Type3</c:v>
              </c:pt>
              <c:pt idx="2">
                <c:v>Supermarket Type2</c:v>
              </c:pt>
              <c:pt idx="3">
                <c:v>Supermarket Type1</c:v>
              </c:pt>
            </c:strLit>
          </c:cat>
          <c:val>
            <c:numLit>
              <c:formatCode>General</c:formatCode>
              <c:ptCount val="4"/>
              <c:pt idx="0">
                <c:v>140.29468975069253</c:v>
              </c:pt>
              <c:pt idx="1">
                <c:v>139.80179101604284</c:v>
              </c:pt>
              <c:pt idx="2">
                <c:v>141.67863836206891</c:v>
              </c:pt>
              <c:pt idx="3">
                <c:v>141.21389506903375</c:v>
              </c:pt>
            </c:numLit>
          </c:val>
          <c:extLst xmlns:c16r2="http://schemas.microsoft.com/office/drawing/2015/06/chart">
            <c:ext xmlns:c16="http://schemas.microsoft.com/office/drawing/2014/chart" uri="{C3380CC4-5D6E-409C-BE32-E72D297353CC}">
              <c16:uniqueId val="{00000000-8081-4F8A-BAA4-221BC40A4BF8}"/>
            </c:ext>
          </c:extLst>
        </c:ser>
        <c:dLbls>
          <c:dLblPos val="outEnd"/>
          <c:showLegendKey val="0"/>
          <c:showVal val="1"/>
          <c:showCatName val="0"/>
          <c:showSerName val="0"/>
          <c:showPercent val="0"/>
          <c:showBubbleSize val="0"/>
        </c:dLbls>
        <c:gapWidth val="60"/>
        <c:axId val="166262656"/>
        <c:axId val="166264192"/>
      </c:barChart>
      <c:catAx>
        <c:axId val="166262656"/>
        <c:scaling>
          <c:orientation val="minMax"/>
        </c:scaling>
        <c:delete val="1"/>
        <c:axPos val="l"/>
        <c:numFmt formatCode="General" sourceLinked="1"/>
        <c:majorTickMark val="none"/>
        <c:minorTickMark val="none"/>
        <c:tickLblPos val="nextTo"/>
        <c:crossAx val="166264192"/>
        <c:crosses val="autoZero"/>
        <c:auto val="1"/>
        <c:lblAlgn val="ctr"/>
        <c:lblOffset val="100"/>
        <c:noMultiLvlLbl val="0"/>
      </c:catAx>
      <c:valAx>
        <c:axId val="166264192"/>
        <c:scaling>
          <c:orientation val="minMax"/>
        </c:scaling>
        <c:delete val="1"/>
        <c:axPos val="b"/>
        <c:numFmt formatCode="General" sourceLinked="1"/>
        <c:majorTickMark val="none"/>
        <c:minorTickMark val="none"/>
        <c:tickLblPos val="nextTo"/>
        <c:crossAx val="1662626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6.5868352191939594E-2"/>
          <c:y val="4.7208767051672318E-2"/>
          <c:w val="0.86826347305389218"/>
          <c:h val="0.89949743441482188"/>
        </c:manualLayout>
      </c:layout>
      <c:barChart>
        <c:barDir val="bar"/>
        <c:grouping val="clustered"/>
        <c:varyColors val="0"/>
        <c:ser>
          <c:idx val="0"/>
          <c:order val="0"/>
          <c:tx>
            <c:v>Total</c:v>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Lit>
              <c:ptCount val="4"/>
              <c:pt idx="0">
                <c:v>Grocery Store</c:v>
              </c:pt>
              <c:pt idx="1">
                <c:v>Supermarket Type3</c:v>
              </c:pt>
              <c:pt idx="2">
                <c:v>Supermarket Type2</c:v>
              </c:pt>
              <c:pt idx="3">
                <c:v>Supermarket Type1</c:v>
              </c:pt>
            </c:strLit>
          </c:cat>
          <c:val>
            <c:numLit>
              <c:formatCode>General</c:formatCode>
              <c:ptCount val="4"/>
              <c:pt idx="0">
                <c:v>1083</c:v>
              </c:pt>
              <c:pt idx="1">
                <c:v>935</c:v>
              </c:pt>
              <c:pt idx="2">
                <c:v>928</c:v>
              </c:pt>
              <c:pt idx="3">
                <c:v>5577</c:v>
              </c:pt>
            </c:numLit>
          </c:val>
          <c:extLst xmlns:c16r2="http://schemas.microsoft.com/office/drawing/2015/06/chart">
            <c:ext xmlns:c16="http://schemas.microsoft.com/office/drawing/2014/chart" uri="{C3380CC4-5D6E-409C-BE32-E72D297353CC}">
              <c16:uniqueId val="{00000000-5F92-477B-8AE6-7F9268108F8C}"/>
            </c:ext>
          </c:extLst>
        </c:ser>
        <c:dLbls>
          <c:showLegendKey val="0"/>
          <c:showVal val="0"/>
          <c:showCatName val="0"/>
          <c:showSerName val="0"/>
          <c:showPercent val="0"/>
          <c:showBubbleSize val="0"/>
        </c:dLbls>
        <c:gapWidth val="60"/>
        <c:axId val="165298560"/>
        <c:axId val="165300096"/>
      </c:barChart>
      <c:catAx>
        <c:axId val="165298560"/>
        <c:scaling>
          <c:orientation val="minMax"/>
        </c:scaling>
        <c:delete val="1"/>
        <c:axPos val="l"/>
        <c:numFmt formatCode="General" sourceLinked="1"/>
        <c:majorTickMark val="none"/>
        <c:minorTickMark val="none"/>
        <c:tickLblPos val="nextTo"/>
        <c:crossAx val="165300096"/>
        <c:crosses val="autoZero"/>
        <c:auto val="1"/>
        <c:lblAlgn val="ctr"/>
        <c:lblOffset val="100"/>
        <c:noMultiLvlLbl val="0"/>
      </c:catAx>
      <c:valAx>
        <c:axId val="165300096"/>
        <c:scaling>
          <c:orientation val="minMax"/>
        </c:scaling>
        <c:delete val="1"/>
        <c:axPos val="b"/>
        <c:numFmt formatCode="General" sourceLinked="1"/>
        <c:majorTickMark val="none"/>
        <c:minorTickMark val="none"/>
        <c:tickLblPos val="nextTo"/>
        <c:crossAx val="165298560"/>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Sheets Design'!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hyperlink" Target="#'Blinkit Grocery Data'!A1"/><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hart" Target="../charts/chart21.xml"/><Relationship Id="rId18" Type="http://schemas.openxmlformats.org/officeDocument/2006/relationships/image" Target="../media/image8.png"/><Relationship Id="rId26" Type="http://schemas.openxmlformats.org/officeDocument/2006/relationships/image" Target="../media/image16.png"/><Relationship Id="rId3" Type="http://schemas.openxmlformats.org/officeDocument/2006/relationships/image" Target="../media/image6.png"/><Relationship Id="rId21" Type="http://schemas.openxmlformats.org/officeDocument/2006/relationships/image" Target="../media/image11.png"/><Relationship Id="rId7" Type="http://schemas.openxmlformats.org/officeDocument/2006/relationships/image" Target="../media/image2.png"/><Relationship Id="rId12" Type="http://schemas.openxmlformats.org/officeDocument/2006/relationships/chart" Target="../charts/chart20.xml"/><Relationship Id="rId17" Type="http://schemas.openxmlformats.org/officeDocument/2006/relationships/chart" Target="../charts/chart25.xml"/><Relationship Id="rId25" Type="http://schemas.openxmlformats.org/officeDocument/2006/relationships/image" Target="../media/image15.png"/><Relationship Id="rId2" Type="http://schemas.openxmlformats.org/officeDocument/2006/relationships/hyperlink" Target="#'Blinkit Grocery Data'!A1"/><Relationship Id="rId16" Type="http://schemas.openxmlformats.org/officeDocument/2006/relationships/chart" Target="../charts/chart24.xml"/><Relationship Id="rId20" Type="http://schemas.openxmlformats.org/officeDocument/2006/relationships/image" Target="../media/image10.png"/><Relationship Id="rId29" Type="http://schemas.openxmlformats.org/officeDocument/2006/relationships/image" Target="../media/image19.png"/><Relationship Id="rId1" Type="http://schemas.openxmlformats.org/officeDocument/2006/relationships/image" Target="../media/image7.png"/><Relationship Id="rId6" Type="http://schemas.openxmlformats.org/officeDocument/2006/relationships/image" Target="../media/image3.png"/><Relationship Id="rId11" Type="http://schemas.openxmlformats.org/officeDocument/2006/relationships/chart" Target="../charts/chart19.xml"/><Relationship Id="rId24" Type="http://schemas.openxmlformats.org/officeDocument/2006/relationships/image" Target="../media/image14.png"/><Relationship Id="rId5" Type="http://schemas.openxmlformats.org/officeDocument/2006/relationships/image" Target="../media/image5.png"/><Relationship Id="rId15" Type="http://schemas.openxmlformats.org/officeDocument/2006/relationships/chart" Target="../charts/chart23.xml"/><Relationship Id="rId23" Type="http://schemas.openxmlformats.org/officeDocument/2006/relationships/image" Target="../media/image13.png"/><Relationship Id="rId28" Type="http://schemas.openxmlformats.org/officeDocument/2006/relationships/image" Target="../media/image18.png"/><Relationship Id="rId10" Type="http://schemas.openxmlformats.org/officeDocument/2006/relationships/chart" Target="../charts/chart18.xml"/><Relationship Id="rId19" Type="http://schemas.openxmlformats.org/officeDocument/2006/relationships/image" Target="../media/image9.png"/><Relationship Id="rId31" Type="http://schemas.openxmlformats.org/officeDocument/2006/relationships/image" Target="../media/image21.png"/><Relationship Id="rId4" Type="http://schemas.openxmlformats.org/officeDocument/2006/relationships/hyperlink" Target="#'Sheets Design'!A1"/><Relationship Id="rId9" Type="http://schemas.openxmlformats.org/officeDocument/2006/relationships/image" Target="../media/image4.png"/><Relationship Id="rId14" Type="http://schemas.openxmlformats.org/officeDocument/2006/relationships/chart" Target="../charts/chart22.xml"/><Relationship Id="rId22" Type="http://schemas.openxmlformats.org/officeDocument/2006/relationships/image" Target="../media/image12.png"/><Relationship Id="rId27" Type="http://schemas.openxmlformats.org/officeDocument/2006/relationships/image" Target="../media/image17.png"/><Relationship Id="rId30"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11</xdr:col>
      <xdr:colOff>428625</xdr:colOff>
      <xdr:row>12</xdr:row>
      <xdr:rowOff>190500</xdr:rowOff>
    </xdr:from>
    <xdr:to>
      <xdr:col>22</xdr:col>
      <xdr:colOff>174626</xdr:colOff>
      <xdr:row>41</xdr:row>
      <xdr:rowOff>0</xdr:rowOff>
    </xdr:to>
    <xdr:sp macro="" textlink="">
      <xdr:nvSpPr>
        <xdr:cNvPr id="31" name="Rectangle: Rounded Corners 30">
          <a:extLst>
            <a:ext uri="{FF2B5EF4-FFF2-40B4-BE49-F238E27FC236}">
              <a16:creationId xmlns="" xmlns:a16="http://schemas.microsoft.com/office/drawing/2014/main" id="{D1F8F631-1492-4C27-9876-4456FB4B6A72}"/>
            </a:ext>
          </a:extLst>
        </xdr:cNvPr>
        <xdr:cNvSpPr/>
      </xdr:nvSpPr>
      <xdr:spPr>
        <a:xfrm>
          <a:off x="7937500" y="2667000"/>
          <a:ext cx="7254876" cy="5794375"/>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113434</xdr:colOff>
      <xdr:row>1</xdr:row>
      <xdr:rowOff>120144</xdr:rowOff>
    </xdr:from>
    <xdr:to>
      <xdr:col>33</xdr:col>
      <xdr:colOff>678634</xdr:colOff>
      <xdr:row>41</xdr:row>
      <xdr:rowOff>126144</xdr:rowOff>
    </xdr:to>
    <xdr:sp macro="" textlink="">
      <xdr:nvSpPr>
        <xdr:cNvPr id="2" name="Rectangle 1">
          <a:extLst>
            <a:ext uri="{FF2B5EF4-FFF2-40B4-BE49-F238E27FC236}">
              <a16:creationId xmlns="" xmlns:a16="http://schemas.microsoft.com/office/drawing/2014/main" id="{DA6783D8-B21A-4878-AF2A-F049DE27C6E6}"/>
            </a:ext>
          </a:extLst>
        </xdr:cNvPr>
        <xdr:cNvSpPr/>
      </xdr:nvSpPr>
      <xdr:spPr>
        <a:xfrm>
          <a:off x="4914034" y="329694"/>
          <a:ext cx="18396000" cy="8388000"/>
        </a:xfrm>
        <a:prstGeom prst="rect">
          <a:avLst/>
        </a:prstGeom>
        <a:no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228599</xdr:colOff>
      <xdr:row>1</xdr:row>
      <xdr:rowOff>206376</xdr:rowOff>
    </xdr:from>
    <xdr:to>
      <xdr:col>11</xdr:col>
      <xdr:colOff>260348</xdr:colOff>
      <xdr:row>41</xdr:row>
      <xdr:rowOff>12703</xdr:rowOff>
    </xdr:to>
    <xdr:sp macro="" textlink="">
      <xdr:nvSpPr>
        <xdr:cNvPr id="3" name="Rectangle: Top Corners Rounded 2">
          <a:extLst>
            <a:ext uri="{FF2B5EF4-FFF2-40B4-BE49-F238E27FC236}">
              <a16:creationId xmlns="" xmlns:a16="http://schemas.microsoft.com/office/drawing/2014/main" id="{D27A17D8-D652-4E0B-83A6-16888FB9571C}"/>
            </a:ext>
          </a:extLst>
        </xdr:cNvPr>
        <xdr:cNvSpPr/>
      </xdr:nvSpPr>
      <xdr:spPr>
        <a:xfrm rot="5400000">
          <a:off x="2322510" y="3122615"/>
          <a:ext cx="8188327" cy="277494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438150</xdr:colOff>
      <xdr:row>2</xdr:row>
      <xdr:rowOff>95250</xdr:rowOff>
    </xdr:from>
    <xdr:to>
      <xdr:col>11</xdr:col>
      <xdr:colOff>171450</xdr:colOff>
      <xdr:row>6</xdr:row>
      <xdr:rowOff>0</xdr:rowOff>
    </xdr:to>
    <xdr:sp macro="" textlink="">
      <xdr:nvSpPr>
        <xdr:cNvPr id="4" name="TextBox 3">
          <a:extLst>
            <a:ext uri="{FF2B5EF4-FFF2-40B4-BE49-F238E27FC236}">
              <a16:creationId xmlns="" xmlns:a16="http://schemas.microsoft.com/office/drawing/2014/main" id="{9ACEE29D-C2B9-45FA-BC5A-111F5524B584}"/>
            </a:ext>
          </a:extLst>
        </xdr:cNvPr>
        <xdr:cNvSpPr txBox="1"/>
      </xdr:nvSpPr>
      <xdr:spPr>
        <a:xfrm>
          <a:off x="5238750" y="514350"/>
          <a:ext cx="24765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tx1"/>
              </a:solidFill>
              <a:latin typeface="Segoe UI Black" panose="020B0A02040204020203" pitchFamily="34" charset="0"/>
              <a:ea typeface="Segoe UI Black" panose="020B0A02040204020203" pitchFamily="34" charset="0"/>
            </a:rPr>
            <a:t>blink</a:t>
          </a:r>
          <a:r>
            <a:rPr lang="en-IN" sz="4400">
              <a:solidFill>
                <a:srgbClr val="00B050"/>
              </a:solidFill>
              <a:latin typeface="Segoe UI Black" panose="020B0A02040204020203" pitchFamily="34" charset="0"/>
              <a:ea typeface="Segoe UI Black" panose="020B0A02040204020203" pitchFamily="34" charset="0"/>
            </a:rPr>
            <a:t>it</a:t>
          </a: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636100</xdr:colOff>
      <xdr:row>6</xdr:row>
      <xdr:rowOff>12700</xdr:rowOff>
    </xdr:from>
    <xdr:to>
      <xdr:col>11</xdr:col>
      <xdr:colOff>26500</xdr:colOff>
      <xdr:row>7</xdr:row>
      <xdr:rowOff>139700</xdr:rowOff>
    </xdr:to>
    <xdr:sp macro="" textlink="">
      <xdr:nvSpPr>
        <xdr:cNvPr id="5" name="TextBox 4">
          <a:extLst>
            <a:ext uri="{FF2B5EF4-FFF2-40B4-BE49-F238E27FC236}">
              <a16:creationId xmlns="" xmlns:a16="http://schemas.microsoft.com/office/drawing/2014/main" id="{AD3214DD-9A0F-4CCB-BEA1-E169DFEC5061}"/>
            </a:ext>
          </a:extLst>
        </xdr:cNvPr>
        <xdr:cNvSpPr txBox="1"/>
      </xdr:nvSpPr>
      <xdr:spPr>
        <a:xfrm>
          <a:off x="5436700" y="1270000"/>
          <a:ext cx="21336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xdr:from>
      <xdr:col>11</xdr:col>
      <xdr:colOff>460376</xdr:colOff>
      <xdr:row>2</xdr:row>
      <xdr:rowOff>76083</xdr:rowOff>
    </xdr:from>
    <xdr:to>
      <xdr:col>22</xdr:col>
      <xdr:colOff>158751</xdr:colOff>
      <xdr:row>12</xdr:row>
      <xdr:rowOff>95251</xdr:rowOff>
    </xdr:to>
    <xdr:grpSp>
      <xdr:nvGrpSpPr>
        <xdr:cNvPr id="30" name="Group 29">
          <a:extLst>
            <a:ext uri="{FF2B5EF4-FFF2-40B4-BE49-F238E27FC236}">
              <a16:creationId xmlns="" xmlns:a16="http://schemas.microsoft.com/office/drawing/2014/main" id="{92AC57AC-E383-466F-A090-BCE3E28F75DA}"/>
            </a:ext>
          </a:extLst>
        </xdr:cNvPr>
        <xdr:cNvGrpSpPr/>
      </xdr:nvGrpSpPr>
      <xdr:grpSpPr>
        <a:xfrm>
          <a:off x="7864476" y="482483"/>
          <a:ext cx="7102475" cy="2051168"/>
          <a:chOff x="7743823" y="660282"/>
          <a:chExt cx="6591914" cy="2830800"/>
        </a:xfrm>
      </xdr:grpSpPr>
      <xdr:sp macro="" textlink="">
        <xdr:nvSpPr>
          <xdr:cNvPr id="6" name="Rectangle: Rounded Corners 5">
            <a:extLst>
              <a:ext uri="{FF2B5EF4-FFF2-40B4-BE49-F238E27FC236}">
                <a16:creationId xmlns="" xmlns:a16="http://schemas.microsoft.com/office/drawing/2014/main" id="{2049FFAA-CFF8-46CC-9E84-8A111FF7625F}"/>
              </a:ext>
            </a:extLst>
          </xdr:cNvPr>
          <xdr:cNvSpPr/>
        </xdr:nvSpPr>
        <xdr:spPr>
          <a:xfrm>
            <a:off x="7743823" y="661107"/>
            <a:ext cx="3189600" cy="1276350"/>
          </a:xfrm>
          <a:prstGeom prst="roundRect">
            <a:avLst/>
          </a:prstGeom>
          <a:gradFill>
            <a:gsLst>
              <a:gs pos="0">
                <a:srgbClr val="FFD200">
                  <a:alpha val="60000"/>
                </a:srgbClr>
              </a:gs>
              <a:gs pos="4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 xmlns:a16="http://schemas.microsoft.com/office/drawing/2014/main" id="{6F2029CA-994E-4A98-8D75-2C99C80A1F1A}"/>
              </a:ext>
            </a:extLst>
          </xdr:cNvPr>
          <xdr:cNvSpPr/>
        </xdr:nvSpPr>
        <xdr:spPr>
          <a:xfrm>
            <a:off x="11146749" y="660282"/>
            <a:ext cx="3188988"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 xmlns:a16="http://schemas.microsoft.com/office/drawing/2014/main" id="{3665D508-0D55-47F7-9CEE-8BCAA7EA5EC7}"/>
              </a:ext>
            </a:extLst>
          </xdr:cNvPr>
          <xdr:cNvSpPr/>
        </xdr:nvSpPr>
        <xdr:spPr>
          <a:xfrm>
            <a:off x="7743823"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 xmlns:a16="http://schemas.microsoft.com/office/drawing/2014/main" id="{87E3A248-FE26-4EAA-8875-E32D9A77EBB7}"/>
              </a:ext>
            </a:extLst>
          </xdr:cNvPr>
          <xdr:cNvSpPr/>
        </xdr:nvSpPr>
        <xdr:spPr>
          <a:xfrm>
            <a:off x="11146137"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285750</xdr:colOff>
      <xdr:row>2</xdr:row>
      <xdr:rowOff>53181</xdr:rowOff>
    </xdr:from>
    <xdr:to>
      <xdr:col>13</xdr:col>
      <xdr:colOff>571500</xdr:colOff>
      <xdr:row>4</xdr:row>
      <xdr:rowOff>148431</xdr:rowOff>
    </xdr:to>
    <xdr:sp macro="" textlink="#REF!">
      <xdr:nvSpPr>
        <xdr:cNvPr id="11" name="TextBox 10">
          <a:extLst>
            <a:ext uri="{FF2B5EF4-FFF2-40B4-BE49-F238E27FC236}">
              <a16:creationId xmlns="" xmlns:a16="http://schemas.microsoft.com/office/drawing/2014/main" id="{222DE9FE-640F-48F7-AB5A-DE86EC22C691}"/>
            </a:ext>
          </a:extLst>
        </xdr:cNvPr>
        <xdr:cNvSpPr txBox="1"/>
      </xdr:nvSpPr>
      <xdr:spPr>
        <a:xfrm>
          <a:off x="7794625" y="465931"/>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E968B-8E4A-4945-9CAF-5A5EC6D57C86}"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algn="ctr"/>
            <a:t>$1.20M</a:t>
          </a:fld>
          <a:endParaRPr lang="en-IN" sz="2000">
            <a:latin typeface="Franklin Gothic Demi" panose="020B0703020102020204" pitchFamily="34" charset="0"/>
            <a:ea typeface="Segoe UI Black" panose="020B0A02040204020203" pitchFamily="34" charset="0"/>
          </a:endParaRPr>
        </a:p>
      </xdr:txBody>
    </xdr:sp>
    <xdr:clientData/>
  </xdr:twoCellAnchor>
  <xdr:twoCellAnchor editAs="oneCell">
    <xdr:from>
      <xdr:col>7</xdr:col>
      <xdr:colOff>387350</xdr:colOff>
      <xdr:row>11</xdr:row>
      <xdr:rowOff>180975</xdr:rowOff>
    </xdr:from>
    <xdr:to>
      <xdr:col>11</xdr:col>
      <xdr:colOff>165100</xdr:colOff>
      <xdr:row>18</xdr:row>
      <xdr:rowOff>155575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 xmlns:a16="http://schemas.microsoft.com/office/drawing/2014/main" id="{5D4AA4AE-61BD-423E-A412-EFB4305FAD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65725" y="2451100"/>
              <a:ext cx="250825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469900</xdr:colOff>
      <xdr:row>5</xdr:row>
      <xdr:rowOff>0</xdr:rowOff>
    </xdr:from>
    <xdr:to>
      <xdr:col>14</xdr:col>
      <xdr:colOff>165100</xdr:colOff>
      <xdr:row>6</xdr:row>
      <xdr:rowOff>168275</xdr:rowOff>
    </xdr:to>
    <xdr:sp macro="" textlink="">
      <xdr:nvSpPr>
        <xdr:cNvPr id="13" name="TextBox 12">
          <a:extLst>
            <a:ext uri="{FF2B5EF4-FFF2-40B4-BE49-F238E27FC236}">
              <a16:creationId xmlns="" xmlns:a16="http://schemas.microsoft.com/office/drawing/2014/main" id="{C170C41A-C31F-4A8D-9ECF-BEFE7BBF6822}"/>
            </a:ext>
          </a:extLst>
        </xdr:cNvPr>
        <xdr:cNvSpPr txBox="1"/>
      </xdr:nvSpPr>
      <xdr:spPr>
        <a:xfrm>
          <a:off x="7978775" y="103187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TOTAL</a:t>
          </a:r>
          <a:r>
            <a:rPr lang="en-IN" sz="2000" b="0" baseline="0">
              <a:latin typeface="Franklin Gothic Demi" panose="020B0703020102020204" pitchFamily="34" charset="0"/>
            </a:rPr>
            <a:t> SALES</a:t>
          </a:r>
          <a:endParaRPr lang="en-IN" sz="2000" b="0">
            <a:latin typeface="Franklin Gothic Demi" panose="020B0703020102020204" pitchFamily="34" charset="0"/>
          </a:endParaRPr>
        </a:p>
      </xdr:txBody>
    </xdr:sp>
    <xdr:clientData/>
  </xdr:twoCellAnchor>
  <xdr:twoCellAnchor>
    <xdr:from>
      <xdr:col>16</xdr:col>
      <xdr:colOff>666750</xdr:colOff>
      <xdr:row>2</xdr:row>
      <xdr:rowOff>50006</xdr:rowOff>
    </xdr:from>
    <xdr:to>
      <xdr:col>18</xdr:col>
      <xdr:colOff>339725</xdr:colOff>
      <xdr:row>4</xdr:row>
      <xdr:rowOff>145256</xdr:rowOff>
    </xdr:to>
    <xdr:sp macro="" textlink="#REF!">
      <xdr:nvSpPr>
        <xdr:cNvPr id="14" name="TextBox 13">
          <a:extLst>
            <a:ext uri="{FF2B5EF4-FFF2-40B4-BE49-F238E27FC236}">
              <a16:creationId xmlns="" xmlns:a16="http://schemas.microsoft.com/office/drawing/2014/main" id="{D39F1C77-A8BB-4A4E-8B50-2FE4AE6E66FE}"/>
            </a:ext>
          </a:extLst>
        </xdr:cNvPr>
        <xdr:cNvSpPr txBox="1"/>
      </xdr:nvSpPr>
      <xdr:spPr>
        <a:xfrm>
          <a:off x="11588750" y="462756"/>
          <a:ext cx="10382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31C08-D3A3-4550-A39A-7CEE02C651E0}"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$141</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63500</xdr:colOff>
      <xdr:row>4</xdr:row>
      <xdr:rowOff>190500</xdr:rowOff>
    </xdr:from>
    <xdr:to>
      <xdr:col>19</xdr:col>
      <xdr:colOff>273050</xdr:colOff>
      <xdr:row>6</xdr:row>
      <xdr:rowOff>177800</xdr:rowOff>
    </xdr:to>
    <xdr:sp macro="" textlink="">
      <xdr:nvSpPr>
        <xdr:cNvPr id="17" name="TextBox 16">
          <a:extLst>
            <a:ext uri="{FF2B5EF4-FFF2-40B4-BE49-F238E27FC236}">
              <a16:creationId xmlns="" xmlns:a16="http://schemas.microsoft.com/office/drawing/2014/main" id="{838C0E65-58C6-47D2-A28A-37EF9284031B}"/>
            </a:ext>
          </a:extLst>
        </xdr:cNvPr>
        <xdr:cNvSpPr txBox="1"/>
      </xdr:nvSpPr>
      <xdr:spPr>
        <a:xfrm>
          <a:off x="11668125" y="1016000"/>
          <a:ext cx="157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AVG</a:t>
          </a:r>
          <a:r>
            <a:rPr lang="en-IN" sz="2400" b="0" baseline="0">
              <a:latin typeface="Franklin Gothic Demi" panose="020B0703020102020204" pitchFamily="34" charset="0"/>
            </a:rPr>
            <a:t> </a:t>
          </a:r>
          <a:r>
            <a:rPr lang="en-IN" sz="2000" b="0" baseline="0">
              <a:latin typeface="Franklin Gothic Demi" panose="020B0703020102020204" pitchFamily="34" charset="0"/>
            </a:rPr>
            <a:t>SALES</a:t>
          </a:r>
          <a:endParaRPr lang="en-IN" sz="2400" b="0">
            <a:latin typeface="Franklin Gothic Demi" panose="020B0703020102020204" pitchFamily="34" charset="0"/>
          </a:endParaRPr>
        </a:p>
      </xdr:txBody>
    </xdr:sp>
    <xdr:clientData/>
  </xdr:twoCellAnchor>
  <xdr:twoCellAnchor>
    <xdr:from>
      <xdr:col>11</xdr:col>
      <xdr:colOff>187325</xdr:colOff>
      <xdr:row>7</xdr:row>
      <xdr:rowOff>123825</xdr:rowOff>
    </xdr:from>
    <xdr:to>
      <xdr:col>13</xdr:col>
      <xdr:colOff>473075</xdr:colOff>
      <xdr:row>10</xdr:row>
      <xdr:rowOff>12700</xdr:rowOff>
    </xdr:to>
    <xdr:sp macro="" textlink="#REF!">
      <xdr:nvSpPr>
        <xdr:cNvPr id="18" name="TextBox 17">
          <a:extLst>
            <a:ext uri="{FF2B5EF4-FFF2-40B4-BE49-F238E27FC236}">
              <a16:creationId xmlns="" xmlns:a16="http://schemas.microsoft.com/office/drawing/2014/main" id="{3529A246-E9DB-4ECC-8C09-C5BA183C831C}"/>
            </a:ext>
          </a:extLst>
        </xdr:cNvPr>
        <xdr:cNvSpPr txBox="1"/>
      </xdr:nvSpPr>
      <xdr:spPr>
        <a:xfrm>
          <a:off x="7696200" y="1568450"/>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C22256-15DB-4DD5-B200-88B0EBB40641}"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8523</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11</xdr:col>
      <xdr:colOff>431800</xdr:colOff>
      <xdr:row>10</xdr:row>
      <xdr:rowOff>92075</xdr:rowOff>
    </xdr:from>
    <xdr:to>
      <xdr:col>14</xdr:col>
      <xdr:colOff>127000</xdr:colOff>
      <xdr:row>12</xdr:row>
      <xdr:rowOff>53975</xdr:rowOff>
    </xdr:to>
    <xdr:sp macro="" textlink="">
      <xdr:nvSpPr>
        <xdr:cNvPr id="20" name="TextBox 19">
          <a:extLst>
            <a:ext uri="{FF2B5EF4-FFF2-40B4-BE49-F238E27FC236}">
              <a16:creationId xmlns="" xmlns:a16="http://schemas.microsoft.com/office/drawing/2014/main" id="{8997ACC3-8173-431A-A1CA-ECCFF653A2C5}"/>
            </a:ext>
          </a:extLst>
        </xdr:cNvPr>
        <xdr:cNvSpPr txBox="1"/>
      </xdr:nvSpPr>
      <xdr:spPr>
        <a:xfrm>
          <a:off x="7940675" y="215582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NO</a:t>
          </a:r>
          <a:r>
            <a:rPr lang="en-IN" sz="1800" b="0" baseline="0">
              <a:latin typeface="Franklin Gothic Demi" panose="020B0703020102020204" pitchFamily="34" charset="0"/>
            </a:rPr>
            <a:t> </a:t>
          </a:r>
          <a:r>
            <a:rPr lang="en-IN" sz="1600" b="0" baseline="0">
              <a:latin typeface="Franklin Gothic Demi" panose="020B0703020102020204" pitchFamily="34" charset="0"/>
            </a:rPr>
            <a:t>OF</a:t>
          </a:r>
          <a:r>
            <a:rPr lang="en-IN" sz="1800" b="0" baseline="0">
              <a:latin typeface="Franklin Gothic Demi" panose="020B0703020102020204" pitchFamily="34" charset="0"/>
            </a:rPr>
            <a:t> </a:t>
          </a:r>
          <a:r>
            <a:rPr lang="en-IN" sz="2000" b="0" baseline="0">
              <a:latin typeface="Franklin Gothic Demi" panose="020B0703020102020204" pitchFamily="34" charset="0"/>
            </a:rPr>
            <a:t>ITEMS</a:t>
          </a:r>
          <a:endParaRPr lang="en-IN" sz="1800" b="0">
            <a:latin typeface="Franklin Gothic Demi" panose="020B0703020102020204" pitchFamily="34" charset="0"/>
          </a:endParaRPr>
        </a:p>
      </xdr:txBody>
    </xdr:sp>
    <xdr:clientData/>
  </xdr:twoCellAnchor>
  <xdr:twoCellAnchor>
    <xdr:from>
      <xdr:col>16</xdr:col>
      <xdr:colOff>301625</xdr:colOff>
      <xdr:row>7</xdr:row>
      <xdr:rowOff>85725</xdr:rowOff>
    </xdr:from>
    <xdr:to>
      <xdr:col>18</xdr:col>
      <xdr:colOff>584200</xdr:colOff>
      <xdr:row>9</xdr:row>
      <xdr:rowOff>180975</xdr:rowOff>
    </xdr:to>
    <xdr:sp macro="" textlink="#REF!">
      <xdr:nvSpPr>
        <xdr:cNvPr id="21" name="TextBox 20">
          <a:extLst>
            <a:ext uri="{FF2B5EF4-FFF2-40B4-BE49-F238E27FC236}">
              <a16:creationId xmlns="" xmlns:a16="http://schemas.microsoft.com/office/drawing/2014/main" id="{5BE28954-EEA6-4F2A-B22E-89C77D6604A5}"/>
            </a:ext>
          </a:extLst>
        </xdr:cNvPr>
        <xdr:cNvSpPr txBox="1"/>
      </xdr:nvSpPr>
      <xdr:spPr>
        <a:xfrm>
          <a:off x="11223625" y="1530350"/>
          <a:ext cx="16478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F218B7-38A3-49D4-B382-8583A074E4F5}"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4.0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53975</xdr:colOff>
      <xdr:row>10</xdr:row>
      <xdr:rowOff>88900</xdr:rowOff>
    </xdr:from>
    <xdr:to>
      <xdr:col>19</xdr:col>
      <xdr:colOff>431800</xdr:colOff>
      <xdr:row>12</xdr:row>
      <xdr:rowOff>50800</xdr:rowOff>
    </xdr:to>
    <xdr:sp macro="" textlink="">
      <xdr:nvSpPr>
        <xdr:cNvPr id="23" name="TextBox 22">
          <a:extLst>
            <a:ext uri="{FF2B5EF4-FFF2-40B4-BE49-F238E27FC236}">
              <a16:creationId xmlns="" xmlns:a16="http://schemas.microsoft.com/office/drawing/2014/main" id="{83B0DF93-EB2E-417E-9DB5-726436C6AF29}"/>
            </a:ext>
          </a:extLst>
        </xdr:cNvPr>
        <xdr:cNvSpPr txBox="1"/>
      </xdr:nvSpPr>
      <xdr:spPr>
        <a:xfrm>
          <a:off x="11658600" y="2152650"/>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AVG</a:t>
          </a:r>
          <a:r>
            <a:rPr lang="en-IN" sz="1800" b="0" baseline="0">
              <a:latin typeface="Franklin Gothic Demi" panose="020B0703020102020204" pitchFamily="34" charset="0"/>
            </a:rPr>
            <a:t> </a:t>
          </a:r>
          <a:r>
            <a:rPr lang="en-IN" sz="2000" b="0" baseline="0">
              <a:latin typeface="Franklin Gothic Demi" panose="020B0703020102020204" pitchFamily="34" charset="0"/>
            </a:rPr>
            <a:t>RATING</a:t>
          </a:r>
          <a:endParaRPr lang="en-IN" sz="1800" b="0">
            <a:latin typeface="Franklin Gothic Demi" panose="020B0703020102020204" pitchFamily="34" charset="0"/>
          </a:endParaRPr>
        </a:p>
      </xdr:txBody>
    </xdr:sp>
    <xdr:clientData/>
  </xdr:twoCellAnchor>
  <xdr:twoCellAnchor editAs="oneCell">
    <xdr:from>
      <xdr:col>21</xdr:col>
      <xdr:colOff>482601</xdr:colOff>
      <xdr:row>2</xdr:row>
      <xdr:rowOff>193675</xdr:rowOff>
    </xdr:from>
    <xdr:to>
      <xdr:col>22</xdr:col>
      <xdr:colOff>66676</xdr:colOff>
      <xdr:row>4</xdr:row>
      <xdr:rowOff>56952</xdr:rowOff>
    </xdr:to>
    <xdr:pic>
      <xdr:nvPicPr>
        <xdr:cNvPr id="25" name="Picture 24">
          <a:extLst>
            <a:ext uri="{FF2B5EF4-FFF2-40B4-BE49-F238E27FC236}">
              <a16:creationId xmlns="" xmlns:a16="http://schemas.microsoft.com/office/drawing/2014/main" id="{3472412B-3359-4D18-921D-6E173467E7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817726" y="606425"/>
          <a:ext cx="266700" cy="27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115532</xdr:colOff>
      <xdr:row>8</xdr:row>
      <xdr:rowOff>57150</xdr:rowOff>
    </xdr:from>
    <xdr:to>
      <xdr:col>16</xdr:col>
      <xdr:colOff>406685</xdr:colOff>
      <xdr:row>9</xdr:row>
      <xdr:rowOff>152400</xdr:rowOff>
    </xdr:to>
    <xdr:pic>
      <xdr:nvPicPr>
        <xdr:cNvPr id="27" name="Picture 26">
          <a:extLst>
            <a:ext uri="{FF2B5EF4-FFF2-40B4-BE49-F238E27FC236}">
              <a16:creationId xmlns="" xmlns:a16="http://schemas.microsoft.com/office/drawing/2014/main" id="{C76B2620-F090-4C98-8BC5-2D7D5AE720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37532" y="1708150"/>
          <a:ext cx="291153" cy="30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152400</xdr:colOff>
      <xdr:row>2</xdr:row>
      <xdr:rowOff>152400</xdr:rowOff>
    </xdr:from>
    <xdr:to>
      <xdr:col>16</xdr:col>
      <xdr:colOff>476533</xdr:colOff>
      <xdr:row>4</xdr:row>
      <xdr:rowOff>75802</xdr:rowOff>
    </xdr:to>
    <xdr:pic>
      <xdr:nvPicPr>
        <xdr:cNvPr id="28" name="Picture 27">
          <a:extLst>
            <a:ext uri="{FF2B5EF4-FFF2-40B4-BE49-F238E27FC236}">
              <a16:creationId xmlns="" xmlns:a16="http://schemas.microsoft.com/office/drawing/2014/main" id="{BD6154A4-CB7B-4D4E-9B1F-49AB81321F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74400" y="565150"/>
          <a:ext cx="324133" cy="336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457200</xdr:colOff>
      <xdr:row>8</xdr:row>
      <xdr:rowOff>47625</xdr:rowOff>
    </xdr:from>
    <xdr:to>
      <xdr:col>22</xdr:col>
      <xdr:colOff>60609</xdr:colOff>
      <xdr:row>9</xdr:row>
      <xdr:rowOff>137517</xdr:rowOff>
    </xdr:to>
    <xdr:pic>
      <xdr:nvPicPr>
        <xdr:cNvPr id="29" name="Picture 28">
          <a:extLst>
            <a:ext uri="{FF2B5EF4-FFF2-40B4-BE49-F238E27FC236}">
              <a16:creationId xmlns="" xmlns:a16="http://schemas.microsoft.com/office/drawing/2014/main" id="{56B78B91-1390-4312-B2F5-ED46E3C592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792325" y="1698625"/>
          <a:ext cx="286034" cy="29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523874</xdr:colOff>
      <xdr:row>13</xdr:row>
      <xdr:rowOff>88900</xdr:rowOff>
    </xdr:from>
    <xdr:to>
      <xdr:col>14</xdr:col>
      <xdr:colOff>28574</xdr:colOff>
      <xdr:row>14</xdr:row>
      <xdr:rowOff>190500</xdr:rowOff>
    </xdr:to>
    <xdr:sp macro="" textlink="">
      <xdr:nvSpPr>
        <xdr:cNvPr id="34" name="TextBox 33">
          <a:extLst>
            <a:ext uri="{FF2B5EF4-FFF2-40B4-BE49-F238E27FC236}">
              <a16:creationId xmlns="" xmlns:a16="http://schemas.microsoft.com/office/drawing/2014/main" id="{64D796EC-75A9-45F8-A12E-F7EBE2B2DA3C}"/>
            </a:ext>
          </a:extLst>
        </xdr:cNvPr>
        <xdr:cNvSpPr txBox="1"/>
      </xdr:nvSpPr>
      <xdr:spPr>
        <a:xfrm>
          <a:off x="8032749" y="2771775"/>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CONTENT</a:t>
          </a:r>
          <a:endParaRPr lang="en-IN" sz="1600" b="0">
            <a:latin typeface="Franklin Gothic Demi" panose="020B0703020102020204" pitchFamily="34" charset="0"/>
          </a:endParaRPr>
        </a:p>
      </xdr:txBody>
    </xdr:sp>
    <xdr:clientData/>
  </xdr:twoCellAnchor>
  <xdr:twoCellAnchor>
    <xdr:from>
      <xdr:col>16</xdr:col>
      <xdr:colOff>642938</xdr:colOff>
      <xdr:row>12</xdr:row>
      <xdr:rowOff>190500</xdr:rowOff>
    </xdr:from>
    <xdr:to>
      <xdr:col>16</xdr:col>
      <xdr:colOff>642938</xdr:colOff>
      <xdr:row>41</xdr:row>
      <xdr:rowOff>0</xdr:rowOff>
    </xdr:to>
    <xdr:cxnSp macro="">
      <xdr:nvCxnSpPr>
        <xdr:cNvPr id="36" name="Straight Connector 35">
          <a:extLst>
            <a:ext uri="{FF2B5EF4-FFF2-40B4-BE49-F238E27FC236}">
              <a16:creationId xmlns="" xmlns:a16="http://schemas.microsoft.com/office/drawing/2014/main" id="{C44802D7-BA7C-406F-B419-4CCAD56543A5}"/>
            </a:ext>
          </a:extLst>
        </xdr:cNvPr>
        <xdr:cNvCxnSpPr>
          <a:stCxn id="31" idx="0"/>
          <a:endCxn id="31" idx="2"/>
        </xdr:cNvCxnSpPr>
      </xdr:nvCxnSpPr>
      <xdr:spPr>
        <a:xfrm>
          <a:off x="11564938" y="2667000"/>
          <a:ext cx="0" cy="579437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458789</xdr:colOff>
      <xdr:row>25</xdr:row>
      <xdr:rowOff>30165</xdr:rowOff>
    </xdr:from>
    <xdr:to>
      <xdr:col>16</xdr:col>
      <xdr:colOff>635000</xdr:colOff>
      <xdr:row>25</xdr:row>
      <xdr:rowOff>47625</xdr:rowOff>
    </xdr:to>
    <xdr:cxnSp macro="">
      <xdr:nvCxnSpPr>
        <xdr:cNvPr id="37" name="Straight Connector 36">
          <a:extLst>
            <a:ext uri="{FF2B5EF4-FFF2-40B4-BE49-F238E27FC236}">
              <a16:creationId xmlns="" xmlns:a16="http://schemas.microsoft.com/office/drawing/2014/main" id="{1AF5382C-0FFF-44DF-B194-019863B0496D}"/>
            </a:ext>
          </a:extLst>
        </xdr:cNvPr>
        <xdr:cNvCxnSpPr/>
      </xdr:nvCxnSpPr>
      <xdr:spPr>
        <a:xfrm flipH="1" flipV="1">
          <a:off x="7967664" y="5189540"/>
          <a:ext cx="3589336" cy="1746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542925</xdr:colOff>
      <xdr:row>27</xdr:row>
      <xdr:rowOff>95250</xdr:rowOff>
    </xdr:from>
    <xdr:to>
      <xdr:col>16</xdr:col>
      <xdr:colOff>650875</xdr:colOff>
      <xdr:row>41</xdr:row>
      <xdr:rowOff>31750</xdr:rowOff>
    </xdr:to>
    <xdr:graphicFrame macro="">
      <xdr:nvGraphicFramePr>
        <xdr:cNvPr id="33" name="Chart 32">
          <a:extLst>
            <a:ext uri="{FF2B5EF4-FFF2-40B4-BE49-F238E27FC236}">
              <a16:creationId xmlns="" xmlns:a16="http://schemas.microsoft.com/office/drawing/2014/main" id="{0A9980E1-47D1-4844-B10A-97D68B4F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349250</xdr:colOff>
      <xdr:row>25</xdr:row>
      <xdr:rowOff>88900</xdr:rowOff>
    </xdr:from>
    <xdr:to>
      <xdr:col>14</xdr:col>
      <xdr:colOff>47625</xdr:colOff>
      <xdr:row>27</xdr:row>
      <xdr:rowOff>53975</xdr:rowOff>
    </xdr:to>
    <xdr:sp macro="" textlink="">
      <xdr:nvSpPr>
        <xdr:cNvPr id="35" name="TextBox 34">
          <a:extLst>
            <a:ext uri="{FF2B5EF4-FFF2-40B4-BE49-F238E27FC236}">
              <a16:creationId xmlns="" xmlns:a16="http://schemas.microsoft.com/office/drawing/2014/main" id="{ED7D53F7-9201-459D-9F14-0D3C27CF821C}"/>
            </a:ext>
          </a:extLst>
        </xdr:cNvPr>
        <xdr:cNvSpPr txBox="1"/>
      </xdr:nvSpPr>
      <xdr:spPr>
        <a:xfrm>
          <a:off x="7858125" y="5248275"/>
          <a:ext cx="17462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BY OUTLET</a:t>
          </a:r>
          <a:endParaRPr lang="en-IN" sz="1600" b="0">
            <a:latin typeface="Franklin Gothic Demi" panose="020B0703020102020204" pitchFamily="34" charset="0"/>
          </a:endParaRPr>
        </a:p>
      </xdr:txBody>
    </xdr:sp>
    <xdr:clientData/>
  </xdr:twoCellAnchor>
  <xdr:twoCellAnchor>
    <xdr:from>
      <xdr:col>11</xdr:col>
      <xdr:colOff>539749</xdr:colOff>
      <xdr:row>15</xdr:row>
      <xdr:rowOff>15875</xdr:rowOff>
    </xdr:from>
    <xdr:to>
      <xdr:col>16</xdr:col>
      <xdr:colOff>587376</xdr:colOff>
      <xdr:row>25</xdr:row>
      <xdr:rowOff>0</xdr:rowOff>
    </xdr:to>
    <xdr:graphicFrame macro="">
      <xdr:nvGraphicFramePr>
        <xdr:cNvPr id="44" name="Chart 43">
          <a:extLst>
            <a:ext uri="{FF2B5EF4-FFF2-40B4-BE49-F238E27FC236}">
              <a16:creationId xmlns="" xmlns:a16="http://schemas.microsoft.com/office/drawing/2014/main" id="{2E15FC73-91FA-413B-B969-E02880E1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95250</xdr:colOff>
      <xdr:row>14</xdr:row>
      <xdr:rowOff>79374</xdr:rowOff>
    </xdr:from>
    <xdr:to>
      <xdr:col>22</xdr:col>
      <xdr:colOff>158750</xdr:colOff>
      <xdr:row>40</xdr:row>
      <xdr:rowOff>158749</xdr:rowOff>
    </xdr:to>
    <xdr:graphicFrame macro="">
      <xdr:nvGraphicFramePr>
        <xdr:cNvPr id="55" name="Chart 54">
          <a:extLst>
            <a:ext uri="{FF2B5EF4-FFF2-40B4-BE49-F238E27FC236}">
              <a16:creationId xmlns="" xmlns:a16="http://schemas.microsoft.com/office/drawing/2014/main" id="{7135EE7D-6FAE-48A9-82CE-0497A1B8C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539749</xdr:colOff>
      <xdr:row>12</xdr:row>
      <xdr:rowOff>190500</xdr:rowOff>
    </xdr:from>
    <xdr:to>
      <xdr:col>19</xdr:col>
      <xdr:colOff>44449</xdr:colOff>
      <xdr:row>14</xdr:row>
      <xdr:rowOff>85725</xdr:rowOff>
    </xdr:to>
    <xdr:sp macro="" textlink="">
      <xdr:nvSpPr>
        <xdr:cNvPr id="56" name="TextBox 55">
          <a:extLst>
            <a:ext uri="{FF2B5EF4-FFF2-40B4-BE49-F238E27FC236}">
              <a16:creationId xmlns="" xmlns:a16="http://schemas.microsoft.com/office/drawing/2014/main" id="{2AEB6669-F2B7-4BFB-BB56-F1C21745EDDE}"/>
            </a:ext>
          </a:extLst>
        </xdr:cNvPr>
        <xdr:cNvSpPr txBox="1"/>
      </xdr:nvSpPr>
      <xdr:spPr>
        <a:xfrm>
          <a:off x="11461749" y="2667000"/>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ITEM TYPE</a:t>
          </a:r>
          <a:endParaRPr lang="en-IN" sz="1600" b="0">
            <a:latin typeface="Franklin Gothic Demi" panose="020B0703020102020204" pitchFamily="34" charset="0"/>
          </a:endParaRPr>
        </a:p>
      </xdr:txBody>
    </xdr:sp>
    <xdr:clientData/>
  </xdr:twoCellAnchor>
  <xdr:twoCellAnchor>
    <xdr:from>
      <xdr:col>22</xdr:col>
      <xdr:colOff>365125</xdr:colOff>
      <xdr:row>2</xdr:row>
      <xdr:rowOff>79375</xdr:rowOff>
    </xdr:from>
    <xdr:to>
      <xdr:col>33</xdr:col>
      <xdr:colOff>609600</xdr:colOff>
      <xdr:row>41</xdr:row>
      <xdr:rowOff>0</xdr:rowOff>
    </xdr:to>
    <xdr:sp macro="" textlink="">
      <xdr:nvSpPr>
        <xdr:cNvPr id="58" name="Rectangle: Rounded Corners 57">
          <a:extLst>
            <a:ext uri="{FF2B5EF4-FFF2-40B4-BE49-F238E27FC236}">
              <a16:creationId xmlns="" xmlns:a16="http://schemas.microsoft.com/office/drawing/2014/main" id="{ED5DA930-CCEB-4348-9124-73889B38A662}"/>
            </a:ext>
          </a:extLst>
        </xdr:cNvPr>
        <xdr:cNvSpPr/>
      </xdr:nvSpPr>
      <xdr:spPr>
        <a:xfrm>
          <a:off x="15452725" y="498475"/>
          <a:ext cx="7788275" cy="8093075"/>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158750</xdr:colOff>
      <xdr:row>2</xdr:row>
      <xdr:rowOff>158750</xdr:rowOff>
    </xdr:from>
    <xdr:to>
      <xdr:col>26</xdr:col>
      <xdr:colOff>444500</xdr:colOff>
      <xdr:row>4</xdr:row>
      <xdr:rowOff>111125</xdr:rowOff>
    </xdr:to>
    <xdr:sp macro="" textlink="">
      <xdr:nvSpPr>
        <xdr:cNvPr id="61" name="TextBox 60">
          <a:extLst>
            <a:ext uri="{FF2B5EF4-FFF2-40B4-BE49-F238E27FC236}">
              <a16:creationId xmlns="" xmlns:a16="http://schemas.microsoft.com/office/drawing/2014/main" id="{82050E97-BB67-43F9-A8EE-C46A64BB05D0}"/>
            </a:ext>
          </a:extLst>
        </xdr:cNvPr>
        <xdr:cNvSpPr txBox="1"/>
      </xdr:nvSpPr>
      <xdr:spPr>
        <a:xfrm>
          <a:off x="15176500" y="571500"/>
          <a:ext cx="30162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ESTABLISHMENT</a:t>
          </a:r>
          <a:endParaRPr lang="en-IN" sz="1600" b="0">
            <a:latin typeface="Franklin Gothic Demi" panose="020B0703020102020204" pitchFamily="34" charset="0"/>
          </a:endParaRPr>
        </a:p>
      </xdr:txBody>
    </xdr:sp>
    <xdr:clientData/>
  </xdr:twoCellAnchor>
  <xdr:twoCellAnchor>
    <xdr:from>
      <xdr:col>22</xdr:col>
      <xdr:colOff>317500</xdr:colOff>
      <xdr:row>4</xdr:row>
      <xdr:rowOff>15875</xdr:rowOff>
    </xdr:from>
    <xdr:to>
      <xdr:col>33</xdr:col>
      <xdr:colOff>438150</xdr:colOff>
      <xdr:row>15</xdr:row>
      <xdr:rowOff>79375</xdr:rowOff>
    </xdr:to>
    <xdr:graphicFrame macro="">
      <xdr:nvGraphicFramePr>
        <xdr:cNvPr id="62" name="Chart 61">
          <a:extLst>
            <a:ext uri="{FF2B5EF4-FFF2-40B4-BE49-F238E27FC236}">
              <a16:creationId xmlns="" xmlns:a16="http://schemas.microsoft.com/office/drawing/2014/main" id="{4D7F5573-F950-4BCB-87C2-EAC835A3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428626</xdr:colOff>
      <xdr:row>15</xdr:row>
      <xdr:rowOff>133350</xdr:rowOff>
    </xdr:from>
    <xdr:to>
      <xdr:col>33</xdr:col>
      <xdr:colOff>590550</xdr:colOff>
      <xdr:row>15</xdr:row>
      <xdr:rowOff>142875</xdr:rowOff>
    </xdr:to>
    <xdr:cxnSp macro="">
      <xdr:nvCxnSpPr>
        <xdr:cNvPr id="63" name="Straight Connector 62">
          <a:extLst>
            <a:ext uri="{FF2B5EF4-FFF2-40B4-BE49-F238E27FC236}">
              <a16:creationId xmlns="" xmlns:a16="http://schemas.microsoft.com/office/drawing/2014/main" id="{C4255934-CE78-4B5F-B424-6C3A620C8971}"/>
            </a:ext>
          </a:extLst>
        </xdr:cNvPr>
        <xdr:cNvCxnSpPr/>
      </xdr:nvCxnSpPr>
      <xdr:spPr>
        <a:xfrm flipH="1">
          <a:off x="15516226" y="3276600"/>
          <a:ext cx="7705724" cy="95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349249</xdr:colOff>
      <xdr:row>16</xdr:row>
      <xdr:rowOff>0</xdr:rowOff>
    </xdr:from>
    <xdr:to>
      <xdr:col>24</xdr:col>
      <xdr:colOff>517524</xdr:colOff>
      <xdr:row>17</xdr:row>
      <xdr:rowOff>88900</xdr:rowOff>
    </xdr:to>
    <xdr:sp macro="" textlink="">
      <xdr:nvSpPr>
        <xdr:cNvPr id="67" name="TextBox 66">
          <a:extLst>
            <a:ext uri="{FF2B5EF4-FFF2-40B4-BE49-F238E27FC236}">
              <a16:creationId xmlns="" xmlns:a16="http://schemas.microsoft.com/office/drawing/2014/main" id="{0ADBB914-F559-4E00-89F6-53C853FAC0A7}"/>
            </a:ext>
          </a:extLst>
        </xdr:cNvPr>
        <xdr:cNvSpPr txBox="1"/>
      </xdr:nvSpPr>
      <xdr:spPr>
        <a:xfrm>
          <a:off x="15366999" y="3302000"/>
          <a:ext cx="1533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SIZE</a:t>
          </a:r>
          <a:endParaRPr lang="en-IN" sz="1600" b="0">
            <a:latin typeface="Franklin Gothic Demi" panose="020B0703020102020204" pitchFamily="34" charset="0"/>
          </a:endParaRPr>
        </a:p>
      </xdr:txBody>
    </xdr:sp>
    <xdr:clientData/>
  </xdr:twoCellAnchor>
  <xdr:twoCellAnchor>
    <xdr:from>
      <xdr:col>22</xdr:col>
      <xdr:colOff>396876</xdr:colOff>
      <xdr:row>27</xdr:row>
      <xdr:rowOff>152400</xdr:rowOff>
    </xdr:from>
    <xdr:to>
      <xdr:col>33</xdr:col>
      <xdr:colOff>666750</xdr:colOff>
      <xdr:row>27</xdr:row>
      <xdr:rowOff>190500</xdr:rowOff>
    </xdr:to>
    <xdr:cxnSp macro="">
      <xdr:nvCxnSpPr>
        <xdr:cNvPr id="75" name="Straight Connector 74">
          <a:extLst>
            <a:ext uri="{FF2B5EF4-FFF2-40B4-BE49-F238E27FC236}">
              <a16:creationId xmlns="" xmlns:a16="http://schemas.microsoft.com/office/drawing/2014/main" id="{9B1592AF-57C4-43BC-8C6A-DC4F794D06B4}"/>
            </a:ext>
          </a:extLst>
        </xdr:cNvPr>
        <xdr:cNvCxnSpPr/>
      </xdr:nvCxnSpPr>
      <xdr:spPr>
        <a:xfrm flipH="1">
          <a:off x="15484476" y="5810250"/>
          <a:ext cx="7813674" cy="381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593725</xdr:colOff>
      <xdr:row>15</xdr:row>
      <xdr:rowOff>142875</xdr:rowOff>
    </xdr:from>
    <xdr:to>
      <xdr:col>27</xdr:col>
      <xdr:colOff>593725</xdr:colOff>
      <xdr:row>27</xdr:row>
      <xdr:rowOff>190500</xdr:rowOff>
    </xdr:to>
    <xdr:cxnSp macro="">
      <xdr:nvCxnSpPr>
        <xdr:cNvPr id="76" name="Straight Connector 75">
          <a:extLst>
            <a:ext uri="{FF2B5EF4-FFF2-40B4-BE49-F238E27FC236}">
              <a16:creationId xmlns="" xmlns:a16="http://schemas.microsoft.com/office/drawing/2014/main" id="{D39CD8E5-E64B-4B2B-848C-833C7A94A58D}"/>
            </a:ext>
          </a:extLst>
        </xdr:cNvPr>
        <xdr:cNvCxnSpPr/>
      </xdr:nvCxnSpPr>
      <xdr:spPr>
        <a:xfrm>
          <a:off x="19110325" y="3286125"/>
          <a:ext cx="0" cy="25622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263525</xdr:colOff>
      <xdr:row>17</xdr:row>
      <xdr:rowOff>63500</xdr:rowOff>
    </xdr:from>
    <xdr:to>
      <xdr:col>33</xdr:col>
      <xdr:colOff>584200</xdr:colOff>
      <xdr:row>27</xdr:row>
      <xdr:rowOff>31750</xdr:rowOff>
    </xdr:to>
    <mc:AlternateContent xmlns:mc="http://schemas.openxmlformats.org/markup-compatibility/2006">
      <mc:Choice xmlns="" xmlns:cx2="http://schemas.microsoft.com/office/drawing/2015/10/21/chartex" Requires="cx2">
        <xdr:graphicFrame macro="">
          <xdr:nvGraphicFramePr>
            <xdr:cNvPr id="81" name="Chart 80">
              <a:extLst>
                <a:ext uri="{FF2B5EF4-FFF2-40B4-BE49-F238E27FC236}">
                  <a16:creationId xmlns:a16="http://schemas.microsoft.com/office/drawing/2014/main" id="{41B2E803-5268-46F6-ABD6-81BA9DA4A6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
            </a:graphicData>
          </a:graphic>
        </xdr:graphicFrame>
      </mc:Choice>
      <mc:Fallback>
        <xdr:sp macro="" textlink="">
          <xdr:nvSpPr>
            <xdr:cNvPr id="10" name="Rectangle 9"/>
            <xdr:cNvSpPr>
              <a:spLocks noTextEdit="1"/>
            </xdr:cNvSpPr>
          </xdr:nvSpPr>
          <xdr:spPr>
            <a:xfrm>
              <a:off x="19039205" y="3431540"/>
              <a:ext cx="3673475" cy="1949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590549</xdr:colOff>
      <xdr:row>16</xdr:row>
      <xdr:rowOff>28575</xdr:rowOff>
    </xdr:from>
    <xdr:to>
      <xdr:col>31</xdr:col>
      <xdr:colOff>438150</xdr:colOff>
      <xdr:row>17</xdr:row>
      <xdr:rowOff>69850</xdr:rowOff>
    </xdr:to>
    <xdr:sp macro="" textlink="">
      <xdr:nvSpPr>
        <xdr:cNvPr id="82" name="TextBox 81">
          <a:extLst>
            <a:ext uri="{FF2B5EF4-FFF2-40B4-BE49-F238E27FC236}">
              <a16:creationId xmlns="" xmlns:a16="http://schemas.microsoft.com/office/drawing/2014/main" id="{CB94EBA3-9154-4A11-B0FE-945CA271AA66}"/>
            </a:ext>
          </a:extLst>
        </xdr:cNvPr>
        <xdr:cNvSpPr txBox="1"/>
      </xdr:nvSpPr>
      <xdr:spPr>
        <a:xfrm>
          <a:off x="19107149" y="3381375"/>
          <a:ext cx="2590801"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LOCATION</a:t>
          </a:r>
          <a:endParaRPr lang="en-IN" sz="1600" b="0">
            <a:latin typeface="Franklin Gothic Demi" panose="020B0703020102020204" pitchFamily="34" charset="0"/>
          </a:endParaRPr>
        </a:p>
      </xdr:txBody>
    </xdr:sp>
    <xdr:clientData/>
  </xdr:twoCellAnchor>
  <xdr:twoCellAnchor>
    <xdr:from>
      <xdr:col>22</xdr:col>
      <xdr:colOff>466724</xdr:colOff>
      <xdr:row>29</xdr:row>
      <xdr:rowOff>196849</xdr:rowOff>
    </xdr:from>
    <xdr:to>
      <xdr:col>27</xdr:col>
      <xdr:colOff>317500</xdr:colOff>
      <xdr:row>38</xdr:row>
      <xdr:rowOff>204422</xdr:rowOff>
    </xdr:to>
    <xdr:graphicFrame macro="">
      <xdr:nvGraphicFramePr>
        <xdr:cNvPr id="83" name="Chart 82">
          <a:extLst>
            <a:ext uri="{FF2B5EF4-FFF2-40B4-BE49-F238E27FC236}">
              <a16:creationId xmlns="" xmlns:a16="http://schemas.microsoft.com/office/drawing/2014/main" id="{3D6F159E-0CBC-47F9-9BEB-C3E14075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301624</xdr:colOff>
      <xdr:row>28</xdr:row>
      <xdr:rowOff>63499</xdr:rowOff>
    </xdr:from>
    <xdr:to>
      <xdr:col>25</xdr:col>
      <xdr:colOff>34924</xdr:colOff>
      <xdr:row>30</xdr:row>
      <xdr:rowOff>15874</xdr:rowOff>
    </xdr:to>
    <xdr:sp macro="" textlink="">
      <xdr:nvSpPr>
        <xdr:cNvPr id="84" name="TextBox 83">
          <a:extLst>
            <a:ext uri="{FF2B5EF4-FFF2-40B4-BE49-F238E27FC236}">
              <a16:creationId xmlns="" xmlns:a16="http://schemas.microsoft.com/office/drawing/2014/main" id="{A0F2245F-FB4D-4609-B6EA-8D81A1AE127C}"/>
            </a:ext>
          </a:extLst>
        </xdr:cNvPr>
        <xdr:cNvSpPr txBox="1"/>
      </xdr:nvSpPr>
      <xdr:spPr>
        <a:xfrm>
          <a:off x="15319374" y="5841999"/>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TYPE</a:t>
          </a:r>
          <a:endParaRPr lang="en-IN" sz="1600" b="0">
            <a:latin typeface="Franklin Gothic Demi" panose="020B0703020102020204" pitchFamily="34" charset="0"/>
          </a:endParaRPr>
        </a:p>
      </xdr:txBody>
    </xdr:sp>
    <xdr:clientData/>
  </xdr:twoCellAnchor>
  <xdr:twoCellAnchor>
    <xdr:from>
      <xdr:col>27</xdr:col>
      <xdr:colOff>333375</xdr:colOff>
      <xdr:row>29</xdr:row>
      <xdr:rowOff>111124</xdr:rowOff>
    </xdr:from>
    <xdr:to>
      <xdr:col>30</xdr:col>
      <xdr:colOff>635000</xdr:colOff>
      <xdr:row>38</xdr:row>
      <xdr:rowOff>79374</xdr:rowOff>
    </xdr:to>
    <xdr:graphicFrame macro="">
      <xdr:nvGraphicFramePr>
        <xdr:cNvPr id="88" name="Chart 87">
          <a:extLst>
            <a:ext uri="{FF2B5EF4-FFF2-40B4-BE49-F238E27FC236}">
              <a16:creationId xmlns="" xmlns:a16="http://schemas.microsoft.com/office/drawing/2014/main" id="{B1698131-09BA-470D-8458-9CFC97FC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434975</xdr:colOff>
      <xdr:row>38</xdr:row>
      <xdr:rowOff>165100</xdr:rowOff>
    </xdr:from>
    <xdr:to>
      <xdr:col>26</xdr:col>
      <xdr:colOff>168275</xdr:colOff>
      <xdr:row>40</xdr:row>
      <xdr:rowOff>117475</xdr:rowOff>
    </xdr:to>
    <xdr:sp macro="" textlink="">
      <xdr:nvSpPr>
        <xdr:cNvPr id="89" name="TextBox 88">
          <a:extLst>
            <a:ext uri="{FF2B5EF4-FFF2-40B4-BE49-F238E27FC236}">
              <a16:creationId xmlns="" xmlns:a16="http://schemas.microsoft.com/office/drawing/2014/main" id="{93FEA025-D670-4649-B59B-FA01F002F50A}"/>
            </a:ext>
          </a:extLst>
        </xdr:cNvPr>
        <xdr:cNvSpPr txBox="1"/>
      </xdr:nvSpPr>
      <xdr:spPr>
        <a:xfrm>
          <a:off x="16135350" y="8007350"/>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Total Sales</a:t>
          </a:r>
          <a:endParaRPr lang="en-IN" sz="1600" b="0">
            <a:latin typeface="Franklin Gothic Demi" panose="020B0703020102020204" pitchFamily="34" charset="0"/>
          </a:endParaRPr>
        </a:p>
      </xdr:txBody>
    </xdr:sp>
    <xdr:clientData/>
  </xdr:twoCellAnchor>
  <xdr:twoCellAnchor>
    <xdr:from>
      <xdr:col>27</xdr:col>
      <xdr:colOff>111125</xdr:colOff>
      <xdr:row>38</xdr:row>
      <xdr:rowOff>142875</xdr:rowOff>
    </xdr:from>
    <xdr:to>
      <xdr:col>29</xdr:col>
      <xdr:colOff>527050</xdr:colOff>
      <xdr:row>40</xdr:row>
      <xdr:rowOff>95250</xdr:rowOff>
    </xdr:to>
    <xdr:sp macro="" textlink="">
      <xdr:nvSpPr>
        <xdr:cNvPr id="90" name="TextBox 89">
          <a:extLst>
            <a:ext uri="{FF2B5EF4-FFF2-40B4-BE49-F238E27FC236}">
              <a16:creationId xmlns="" xmlns:a16="http://schemas.microsoft.com/office/drawing/2014/main" id="{48A5F14E-1307-4369-9CA9-B3670A2712F5}"/>
            </a:ext>
          </a:extLst>
        </xdr:cNvPr>
        <xdr:cNvSpPr txBox="1"/>
      </xdr:nvSpPr>
      <xdr:spPr>
        <a:xfrm>
          <a:off x="18542000" y="798512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Avg Sales</a:t>
          </a:r>
          <a:endParaRPr lang="en-IN" sz="1600" b="0">
            <a:latin typeface="Franklin Gothic Demi" panose="020B0703020102020204" pitchFamily="34" charset="0"/>
          </a:endParaRPr>
        </a:p>
      </xdr:txBody>
    </xdr:sp>
    <xdr:clientData/>
  </xdr:twoCellAnchor>
  <xdr:twoCellAnchor>
    <xdr:from>
      <xdr:col>30</xdr:col>
      <xdr:colOff>419101</xdr:colOff>
      <xdr:row>30</xdr:row>
      <xdr:rowOff>31750</xdr:rowOff>
    </xdr:from>
    <xdr:to>
      <xdr:col>33</xdr:col>
      <xdr:colOff>492126</xdr:colOff>
      <xdr:row>39</xdr:row>
      <xdr:rowOff>69849</xdr:rowOff>
    </xdr:to>
    <xdr:graphicFrame macro="">
      <xdr:nvGraphicFramePr>
        <xdr:cNvPr id="91" name="Chart 90">
          <a:extLst>
            <a:ext uri="{FF2B5EF4-FFF2-40B4-BE49-F238E27FC236}">
              <a16:creationId xmlns="" xmlns:a16="http://schemas.microsoft.com/office/drawing/2014/main" id="{748199DF-45AB-4F04-8D23-38BD966D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231775</xdr:colOff>
      <xdr:row>38</xdr:row>
      <xdr:rowOff>136525</xdr:rowOff>
    </xdr:from>
    <xdr:to>
      <xdr:col>32</xdr:col>
      <xdr:colOff>647700</xdr:colOff>
      <xdr:row>40</xdr:row>
      <xdr:rowOff>88900</xdr:rowOff>
    </xdr:to>
    <xdr:sp macro="" textlink="">
      <xdr:nvSpPr>
        <xdr:cNvPr id="92" name="TextBox 91">
          <a:extLst>
            <a:ext uri="{FF2B5EF4-FFF2-40B4-BE49-F238E27FC236}">
              <a16:creationId xmlns="" xmlns:a16="http://schemas.microsoft.com/office/drawing/2014/main" id="{381FE588-079B-4195-8903-8A96062F12C3}"/>
            </a:ext>
          </a:extLst>
        </xdr:cNvPr>
        <xdr:cNvSpPr txBox="1"/>
      </xdr:nvSpPr>
      <xdr:spPr>
        <a:xfrm>
          <a:off x="20710525" y="797877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No of Items</a:t>
          </a:r>
          <a:endParaRPr lang="en-IN" sz="1600" b="0">
            <a:latin typeface="Franklin Gothic Demi" panose="020B0703020102020204" pitchFamily="34" charset="0"/>
          </a:endParaRPr>
        </a:p>
      </xdr:txBody>
    </xdr:sp>
    <xdr:clientData/>
  </xdr:twoCellAnchor>
  <xdr:twoCellAnchor>
    <xdr:from>
      <xdr:col>22</xdr:col>
      <xdr:colOff>492125</xdr:colOff>
      <xdr:row>17</xdr:row>
      <xdr:rowOff>79375</xdr:rowOff>
    </xdr:from>
    <xdr:to>
      <xdr:col>27</xdr:col>
      <xdr:colOff>571500</xdr:colOff>
      <xdr:row>27</xdr:row>
      <xdr:rowOff>15875</xdr:rowOff>
    </xdr:to>
    <xdr:graphicFrame macro="">
      <xdr:nvGraphicFramePr>
        <xdr:cNvPr id="93" name="Chart 92">
          <a:extLst>
            <a:ext uri="{FF2B5EF4-FFF2-40B4-BE49-F238E27FC236}">
              <a16:creationId xmlns="" xmlns:a16="http://schemas.microsoft.com/office/drawing/2014/main" id="{0FE03B73-1351-41FE-B993-3D67B92A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244475</xdr:colOff>
      <xdr:row>9</xdr:row>
      <xdr:rowOff>60325</xdr:rowOff>
    </xdr:from>
    <xdr:to>
      <xdr:col>10</xdr:col>
      <xdr:colOff>625475</xdr:colOff>
      <xdr:row>11</xdr:row>
      <xdr:rowOff>22225</xdr:rowOff>
    </xdr:to>
    <xdr:sp macro="" textlink="">
      <xdr:nvSpPr>
        <xdr:cNvPr id="99" name="TextBox 98">
          <a:extLst>
            <a:ext uri="{FF2B5EF4-FFF2-40B4-BE49-F238E27FC236}">
              <a16:creationId xmlns="" xmlns:a16="http://schemas.microsoft.com/office/drawing/2014/main" id="{19EAF813-C8BE-4A6D-91D6-DC8CFB313BDC}"/>
            </a:ext>
          </a:extLst>
        </xdr:cNvPr>
        <xdr:cNvSpPr txBox="1"/>
      </xdr:nvSpPr>
      <xdr:spPr>
        <a:xfrm>
          <a:off x="5730875" y="1946275"/>
          <a:ext cx="175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7</xdr:col>
      <xdr:colOff>396874</xdr:colOff>
      <xdr:row>18</xdr:row>
      <xdr:rowOff>200026</xdr:rowOff>
    </xdr:from>
    <xdr:to>
      <xdr:col>11</xdr:col>
      <xdr:colOff>114300</xdr:colOff>
      <xdr:row>25</xdr:row>
      <xdr:rowOff>114300</xdr:rowOff>
    </xdr:to>
    <mc:AlternateContent xmlns:mc="http://schemas.openxmlformats.org/markup-compatibility/2006" xmlns:a14="http://schemas.microsoft.com/office/drawing/2010/main">
      <mc:Choice Requires="a14">
        <xdr:graphicFrame macro="">
          <xdr:nvGraphicFramePr>
            <xdr:cNvPr id="100" name="Outlet Location Type 1">
              <a:extLst>
                <a:ext uri="{FF2B5EF4-FFF2-40B4-BE49-F238E27FC236}">
                  <a16:creationId xmlns="" xmlns:a16="http://schemas.microsoft.com/office/drawing/2014/main" id="{EA686220-00C8-480E-B9FB-D7E28AD9003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175249" y="3914776"/>
              <a:ext cx="2447926"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469898</xdr:colOff>
      <xdr:row>26</xdr:row>
      <xdr:rowOff>50800</xdr:rowOff>
    </xdr:from>
    <xdr:to>
      <xdr:col>11</xdr:col>
      <xdr:colOff>120649</xdr:colOff>
      <xdr:row>34</xdr:row>
      <xdr:rowOff>196850</xdr:rowOff>
    </xdr:to>
    <mc:AlternateContent xmlns:mc="http://schemas.openxmlformats.org/markup-compatibility/2006" xmlns:a14="http://schemas.microsoft.com/office/drawing/2010/main">
      <mc:Choice Requires="a14">
        <xdr:graphicFrame macro="">
          <xdr:nvGraphicFramePr>
            <xdr:cNvPr id="101" name="Item Type 1">
              <a:extLst>
                <a:ext uri="{FF2B5EF4-FFF2-40B4-BE49-F238E27FC236}">
                  <a16:creationId xmlns="" xmlns:a16="http://schemas.microsoft.com/office/drawing/2014/main" id="{2205601C-8AB1-4748-B9D1-852B04B3EA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48273" y="5416550"/>
              <a:ext cx="2381251"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35</xdr:row>
      <xdr:rowOff>133350</xdr:rowOff>
    </xdr:from>
    <xdr:to>
      <xdr:col>8</xdr:col>
      <xdr:colOff>419100</xdr:colOff>
      <xdr:row>38</xdr:row>
      <xdr:rowOff>152400</xdr:rowOff>
    </xdr:to>
    <xdr:pic>
      <xdr:nvPicPr>
        <xdr:cNvPr id="104" name="Picture 103">
          <a:hlinkClick xmlns:r="http://schemas.openxmlformats.org/officeDocument/2006/relationships" r:id="rId13"/>
          <a:extLst>
            <a:ext uri="{FF2B5EF4-FFF2-40B4-BE49-F238E27FC236}">
              <a16:creationId xmlns="" xmlns:a16="http://schemas.microsoft.com/office/drawing/2014/main" id="{16544D98-1D63-4066-9464-E288DC1140D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257800" y="7467600"/>
          <a:ext cx="647700" cy="647700"/>
        </a:xfrm>
        <a:prstGeom prst="rect">
          <a:avLst/>
        </a:prstGeom>
      </xdr:spPr>
    </xdr:pic>
    <xdr:clientData/>
  </xdr:twoCellAnchor>
  <xdr:twoCellAnchor editAs="oneCell">
    <xdr:from>
      <xdr:col>9</xdr:col>
      <xdr:colOff>590551</xdr:colOff>
      <xdr:row>35</xdr:row>
      <xdr:rowOff>171449</xdr:rowOff>
    </xdr:from>
    <xdr:to>
      <xdr:col>10</xdr:col>
      <xdr:colOff>458922</xdr:colOff>
      <xdr:row>38</xdr:row>
      <xdr:rowOff>96970</xdr:rowOff>
    </xdr:to>
    <xdr:pic>
      <xdr:nvPicPr>
        <xdr:cNvPr id="106" name="Picture 105">
          <a:hlinkClick xmlns:r="http://schemas.openxmlformats.org/officeDocument/2006/relationships" r:id="rId15"/>
          <a:extLst>
            <a:ext uri="{FF2B5EF4-FFF2-40B4-BE49-F238E27FC236}">
              <a16:creationId xmlns="" xmlns:a16="http://schemas.microsoft.com/office/drawing/2014/main" id="{BAF00CFC-E9F0-456B-8816-710CCE9F260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762751" y="7505699"/>
          <a:ext cx="554171" cy="554171"/>
        </a:xfrm>
        <a:prstGeom prst="rect">
          <a:avLst/>
        </a:prstGeom>
      </xdr:spPr>
    </xdr:pic>
    <xdr:clientData/>
  </xdr:twoCellAnchor>
  <xdr:twoCellAnchor editAs="oneCell">
    <xdr:from>
      <xdr:col>7</xdr:col>
      <xdr:colOff>526830</xdr:colOff>
      <xdr:row>9</xdr:row>
      <xdr:rowOff>38100</xdr:rowOff>
    </xdr:from>
    <xdr:to>
      <xdr:col>8</xdr:col>
      <xdr:colOff>247650</xdr:colOff>
      <xdr:row>11</xdr:row>
      <xdr:rowOff>38781</xdr:rowOff>
    </xdr:to>
    <xdr:pic>
      <xdr:nvPicPr>
        <xdr:cNvPr id="108" name="Picture 107">
          <a:extLst>
            <a:ext uri="{FF2B5EF4-FFF2-40B4-BE49-F238E27FC236}">
              <a16:creationId xmlns="" xmlns:a16="http://schemas.microsoft.com/office/drawing/2014/main" id="{88B1C3DE-AAD0-44AC-8522-9BB22E34050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H="1">
          <a:off x="5327430" y="1924050"/>
          <a:ext cx="406620" cy="4197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80684</xdr:colOff>
      <xdr:row>11</xdr:row>
      <xdr:rowOff>49305</xdr:rowOff>
    </xdr:from>
    <xdr:to>
      <xdr:col>3</xdr:col>
      <xdr:colOff>959224</xdr:colOff>
      <xdr:row>19</xdr:row>
      <xdr:rowOff>71717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89648</xdr:colOff>
      <xdr:row>1</xdr:row>
      <xdr:rowOff>71718</xdr:rowOff>
    </xdr:from>
    <xdr:to>
      <xdr:col>11</xdr:col>
      <xdr:colOff>403412</xdr:colOff>
      <xdr:row>8</xdr:row>
      <xdr:rowOff>44823</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233082</xdr:colOff>
      <xdr:row>13</xdr:row>
      <xdr:rowOff>196774</xdr:rowOff>
    </xdr:from>
    <xdr:to>
      <xdr:col>19</xdr:col>
      <xdr:colOff>35411</xdr:colOff>
      <xdr:row>27</xdr:row>
      <xdr:rowOff>188259</xdr:rowOff>
    </xdr:to>
    <mc:AlternateContent xmlns:mc="http://schemas.openxmlformats.org/markup-compatibility/2006" xmlns:a14="http://schemas.microsoft.com/office/drawing/2010/main">
      <mc:Choice Requires="a14">
        <xdr:graphicFrame macro="">
          <xdr:nvGraphicFramePr>
            <xdr:cNvPr id="3" name="Outlet Location Type 2"/>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13959968" y="2929088"/>
              <a:ext cx="1827072" cy="274557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107578</xdr:colOff>
      <xdr:row>11</xdr:row>
      <xdr:rowOff>4481</xdr:rowOff>
    </xdr:from>
    <xdr:to>
      <xdr:col>12</xdr:col>
      <xdr:colOff>403413</xdr:colOff>
      <xdr:row>24</xdr:row>
      <xdr:rowOff>179293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17929</xdr:colOff>
      <xdr:row>14</xdr:row>
      <xdr:rowOff>17931</xdr:rowOff>
    </xdr:from>
    <xdr:to>
      <xdr:col>16</xdr:col>
      <xdr:colOff>14087</xdr:colOff>
      <xdr:row>28</xdr:row>
      <xdr:rowOff>8966</xdr:rowOff>
    </xdr:to>
    <mc:AlternateContent xmlns:mc="http://schemas.openxmlformats.org/markup-compatibility/2006" xmlns:a14="http://schemas.microsoft.com/office/drawing/2010/main">
      <mc:Choice Requires="a14">
        <xdr:graphicFrame macro="">
          <xdr:nvGraphicFramePr>
            <xdr:cNvPr id="6" name="Item Type 2"/>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11828929" y="2946188"/>
              <a:ext cx="1912044" cy="2756007"/>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179294</xdr:colOff>
      <xdr:row>2</xdr:row>
      <xdr:rowOff>4481</xdr:rowOff>
    </xdr:from>
    <xdr:to>
      <xdr:col>21</xdr:col>
      <xdr:colOff>502023</xdr:colOff>
      <xdr:row>12</xdr:row>
      <xdr:rowOff>53788</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89646</xdr:colOff>
      <xdr:row>32</xdr:row>
      <xdr:rowOff>17929</xdr:rowOff>
    </xdr:from>
    <xdr:to>
      <xdr:col>10</xdr:col>
      <xdr:colOff>654422</xdr:colOff>
      <xdr:row>39</xdr:row>
      <xdr:rowOff>161365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277907</xdr:colOff>
      <xdr:row>43</xdr:row>
      <xdr:rowOff>1</xdr:rowOff>
    </xdr:from>
    <xdr:to>
      <xdr:col>13</xdr:col>
      <xdr:colOff>573741</xdr:colOff>
      <xdr:row>50</xdr:row>
      <xdr:rowOff>161366</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161363</xdr:colOff>
      <xdr:row>54</xdr:row>
      <xdr:rowOff>4482</xdr:rowOff>
    </xdr:from>
    <xdr:to>
      <xdr:col>9</xdr:col>
      <xdr:colOff>582706</xdr:colOff>
      <xdr:row>59</xdr:row>
      <xdr:rowOff>17929</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161366</xdr:colOff>
      <xdr:row>61</xdr:row>
      <xdr:rowOff>8965</xdr:rowOff>
    </xdr:from>
    <xdr:to>
      <xdr:col>9</xdr:col>
      <xdr:colOff>582709</xdr:colOff>
      <xdr:row>66</xdr:row>
      <xdr:rowOff>31376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161366</xdr:colOff>
      <xdr:row>68</xdr:row>
      <xdr:rowOff>8965</xdr:rowOff>
    </xdr:from>
    <xdr:to>
      <xdr:col>9</xdr:col>
      <xdr:colOff>582709</xdr:colOff>
      <xdr:row>73</xdr:row>
      <xdr:rowOff>31376</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77187</xdr:colOff>
      <xdr:row>2</xdr:row>
      <xdr:rowOff>106879</xdr:rowOff>
    </xdr:from>
    <xdr:to>
      <xdr:col>7</xdr:col>
      <xdr:colOff>69273</xdr:colOff>
      <xdr:row>43</xdr:row>
      <xdr:rowOff>74220</xdr:rowOff>
    </xdr:to>
    <xdr:sp macro="" textlink="">
      <xdr:nvSpPr>
        <xdr:cNvPr id="2" name="Round Same Side Corner Rectangle 1"/>
        <xdr:cNvSpPr/>
      </xdr:nvSpPr>
      <xdr:spPr>
        <a:xfrm rot="5400000">
          <a:off x="-561604" y="3128652"/>
          <a:ext cx="7919850" cy="2652158"/>
        </a:xfrm>
        <a:prstGeom prst="round2SameRect">
          <a:avLst>
            <a:gd name="adj1" fmla="val 16667"/>
            <a:gd name="adj2" fmla="val 3242"/>
          </a:avLst>
        </a:prstGeom>
        <a:solidFill>
          <a:srgbClr val="FFD200"/>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304799</xdr:colOff>
      <xdr:row>2</xdr:row>
      <xdr:rowOff>124691</xdr:rowOff>
    </xdr:from>
    <xdr:to>
      <xdr:col>6</xdr:col>
      <xdr:colOff>359227</xdr:colOff>
      <xdr:row>5</xdr:row>
      <xdr:rowOff>83127</xdr:rowOff>
    </xdr:to>
    <xdr:sp macro="" textlink="">
      <xdr:nvSpPr>
        <xdr:cNvPr id="3" name="TextBox 2"/>
        <xdr:cNvSpPr txBox="1"/>
      </xdr:nvSpPr>
      <xdr:spPr>
        <a:xfrm>
          <a:off x="2299854" y="512618"/>
          <a:ext cx="2049482" cy="54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Arial Black" pitchFamily="34" charset="0"/>
            </a:rPr>
            <a:t>blink</a:t>
          </a:r>
          <a:r>
            <a:rPr lang="en-IN" sz="2800" b="1">
              <a:solidFill>
                <a:srgbClr val="00B050"/>
              </a:solidFill>
              <a:latin typeface="Arial Black" pitchFamily="34" charset="0"/>
            </a:rPr>
            <a:t>it</a:t>
          </a:r>
        </a:p>
      </xdr:txBody>
    </xdr:sp>
    <xdr:clientData/>
  </xdr:twoCellAnchor>
  <xdr:twoCellAnchor>
    <xdr:from>
      <xdr:col>3</xdr:col>
      <xdr:colOff>213359</xdr:colOff>
      <xdr:row>5</xdr:row>
      <xdr:rowOff>110837</xdr:rowOff>
    </xdr:from>
    <xdr:to>
      <xdr:col>6</xdr:col>
      <xdr:colOff>380999</xdr:colOff>
      <xdr:row>7</xdr:row>
      <xdr:rowOff>96982</xdr:rowOff>
    </xdr:to>
    <xdr:sp macro="" textlink="">
      <xdr:nvSpPr>
        <xdr:cNvPr id="4" name="TextBox 3"/>
        <xdr:cNvSpPr txBox="1"/>
      </xdr:nvSpPr>
      <xdr:spPr>
        <a:xfrm>
          <a:off x="2208414" y="1080655"/>
          <a:ext cx="2162694" cy="374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India's Last</a:t>
          </a:r>
          <a:r>
            <a:rPr lang="en-IN" sz="1200" b="1" baseline="0">
              <a:solidFill>
                <a:schemeClr val="dk1"/>
              </a:solidFill>
              <a:effectLst/>
              <a:latin typeface="+mn-lt"/>
              <a:ea typeface="+mn-ea"/>
              <a:cs typeface="+mn-cs"/>
            </a:rPr>
            <a:t> Minute App</a:t>
          </a:r>
          <a:endParaRPr lang="en-IN" sz="1200" b="1">
            <a:effectLst/>
          </a:endParaRPr>
        </a:p>
        <a:p>
          <a:endParaRPr lang="en-IN" sz="1100"/>
        </a:p>
      </xdr:txBody>
    </xdr:sp>
    <xdr:clientData/>
  </xdr:twoCellAnchor>
  <xdr:twoCellAnchor editAs="oneCell">
    <xdr:from>
      <xdr:col>3</xdr:col>
      <xdr:colOff>377685</xdr:colOff>
      <xdr:row>8</xdr:row>
      <xdr:rowOff>22860</xdr:rowOff>
    </xdr:from>
    <xdr:to>
      <xdr:col>4</xdr:col>
      <xdr:colOff>125681</xdr:colOff>
      <xdr:row>10</xdr:row>
      <xdr:rowOff>10885</xdr:rowOff>
    </xdr:to>
    <xdr:pic>
      <xdr:nvPicPr>
        <xdr:cNvPr id="5" name="Picture 4">
          <a:extLst>
            <a:ext uri="{FF2B5EF4-FFF2-40B4-BE49-F238E27FC236}">
              <a16:creationId xmlns="" xmlns:a16="http://schemas.microsoft.com/office/drawing/2014/main" id="{88B1C3DE-AAD0-44AC-8522-9BB22E3405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372740" y="1574569"/>
          <a:ext cx="413014" cy="375952"/>
        </a:xfrm>
        <a:prstGeom prst="rect">
          <a:avLst/>
        </a:prstGeom>
      </xdr:spPr>
    </xdr:pic>
    <xdr:clientData/>
  </xdr:twoCellAnchor>
  <xdr:twoCellAnchor editAs="oneCell">
    <xdr:from>
      <xdr:col>3</xdr:col>
      <xdr:colOff>292677</xdr:colOff>
      <xdr:row>10</xdr:row>
      <xdr:rowOff>148541</xdr:rowOff>
    </xdr:from>
    <xdr:to>
      <xdr:col>6</xdr:col>
      <xdr:colOff>453241</xdr:colOff>
      <xdr:row>17</xdr:row>
      <xdr:rowOff>158700</xdr:rowOff>
    </xdr:to>
    <mc:AlternateContent xmlns:mc="http://schemas.openxmlformats.org/markup-compatibility/2006">
      <mc:Choice xmlns:a14="http://schemas.microsoft.com/office/drawing/2010/main" Requires="a14">
        <xdr:graphicFrame macro="">
          <xdr:nvGraphicFramePr>
            <xdr:cNvPr id="7" name="Outlet Size 1">
              <a:extLst>
                <a:ext uri="{FF2B5EF4-FFF2-40B4-BE49-F238E27FC236}">
                  <a16:creationId xmlns="" xmlns:a16="http://schemas.microsoft.com/office/drawing/2014/main" id="{5D4AA4AE-61BD-423E-A412-EFB4305FAD3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287732" y="2088177"/>
              <a:ext cx="2155618" cy="136790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283029</xdr:colOff>
      <xdr:row>7</xdr:row>
      <xdr:rowOff>180110</xdr:rowOff>
    </xdr:from>
    <xdr:to>
      <xdr:col>6</xdr:col>
      <xdr:colOff>370113</xdr:colOff>
      <xdr:row>9</xdr:row>
      <xdr:rowOff>166254</xdr:rowOff>
    </xdr:to>
    <xdr:sp macro="" textlink="">
      <xdr:nvSpPr>
        <xdr:cNvPr id="8" name="TextBox 7"/>
        <xdr:cNvSpPr txBox="1"/>
      </xdr:nvSpPr>
      <xdr:spPr>
        <a:xfrm>
          <a:off x="2943102" y="1537855"/>
          <a:ext cx="1417120" cy="374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00B050"/>
              </a:solidFill>
              <a:latin typeface="Arial" pitchFamily="34" charset="0"/>
              <a:cs typeface="Arial" pitchFamily="34" charset="0"/>
            </a:rPr>
            <a:t>FILTER</a:t>
          </a:r>
        </a:p>
      </xdr:txBody>
    </xdr:sp>
    <xdr:clientData/>
  </xdr:twoCellAnchor>
  <xdr:twoCellAnchor editAs="oneCell">
    <xdr:from>
      <xdr:col>3</xdr:col>
      <xdr:colOff>385155</xdr:colOff>
      <xdr:row>18</xdr:row>
      <xdr:rowOff>37012</xdr:rowOff>
    </xdr:from>
    <xdr:to>
      <xdr:col>6</xdr:col>
      <xdr:colOff>470063</xdr:colOff>
      <xdr:row>24</xdr:row>
      <xdr:rowOff>184966</xdr:rowOff>
    </xdr:to>
    <mc:AlternateContent xmlns:mc="http://schemas.openxmlformats.org/markup-compatibility/2006">
      <mc:Choice xmlns:a14="http://schemas.microsoft.com/office/drawing/2010/main" Requires="a14">
        <xdr:graphicFrame macro="">
          <xdr:nvGraphicFramePr>
            <xdr:cNvPr id="9" name="Outlet Location Type 3">
              <a:extLst>
                <a:ext uri="{FF2B5EF4-FFF2-40B4-BE49-F238E27FC236}">
                  <a16:creationId xmlns="" xmlns:a16="http://schemas.microsoft.com/office/drawing/2014/main" id="{EA686220-00C8-480E-B9FB-D7E28AD9003F}"/>
                </a:ext>
              </a:extLst>
            </xdr:cNvPr>
            <xdr:cNvGraphicFramePr/>
          </xdr:nvGraphicFramePr>
          <xdr:xfrm>
            <a:off x="0" y="0"/>
            <a:ext cx="0" cy="0"/>
          </xdr:xfrm>
          <a:graphic>
            <a:graphicData uri="http://schemas.microsoft.com/office/drawing/2010/slicer">
              <sle:slicer xmlns:sle="http://schemas.microsoft.com/office/drawing/2010/slicer" name="Outlet Location Type 3"/>
            </a:graphicData>
          </a:graphic>
        </xdr:graphicFrame>
      </mc:Choice>
      <mc:Fallback>
        <xdr:sp macro="" textlink="">
          <xdr:nvSpPr>
            <xdr:cNvPr id="0" name=""/>
            <xdr:cNvSpPr>
              <a:spLocks noTextEdit="1"/>
            </xdr:cNvSpPr>
          </xdr:nvSpPr>
          <xdr:spPr>
            <a:xfrm>
              <a:off x="2380210" y="3528357"/>
              <a:ext cx="2079962" cy="131173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402524</xdr:colOff>
      <xdr:row>25</xdr:row>
      <xdr:rowOff>137853</xdr:rowOff>
    </xdr:from>
    <xdr:to>
      <xdr:col>6</xdr:col>
      <xdr:colOff>443345</xdr:colOff>
      <xdr:row>37</xdr:row>
      <xdr:rowOff>60366</xdr:rowOff>
    </xdr:to>
    <mc:AlternateContent xmlns:mc="http://schemas.openxmlformats.org/markup-compatibility/2006">
      <mc:Choice xmlns:a14="http://schemas.microsoft.com/office/drawing/2010/main" Requires="a14">
        <xdr:graphicFrame macro="">
          <xdr:nvGraphicFramePr>
            <xdr:cNvPr id="10" name="Item Type 3">
              <a:extLst>
                <a:ext uri="{FF2B5EF4-FFF2-40B4-BE49-F238E27FC236}">
                  <a16:creationId xmlns="" xmlns:a16="http://schemas.microsoft.com/office/drawing/2014/main" id="{2205601C-8AB1-4748-B9D1-852B04B3EA8F}"/>
                </a:ext>
              </a:extLst>
            </xdr:cNvPr>
            <xdr:cNvGraphicFramePr/>
          </xdr:nvGraphicFramePr>
          <xdr:xfrm>
            <a:off x="0" y="0"/>
            <a:ext cx="0" cy="0"/>
          </xdr:xfrm>
          <a:graphic>
            <a:graphicData uri="http://schemas.microsoft.com/office/drawing/2010/slicer">
              <sle:slicer xmlns:sle="http://schemas.microsoft.com/office/drawing/2010/slicer" name="Item Type 3"/>
            </a:graphicData>
          </a:graphic>
        </xdr:graphicFrame>
      </mc:Choice>
      <mc:Fallback>
        <xdr:sp macro="" textlink="">
          <xdr:nvSpPr>
            <xdr:cNvPr id="0" name=""/>
            <xdr:cNvSpPr>
              <a:spLocks noTextEdit="1"/>
            </xdr:cNvSpPr>
          </xdr:nvSpPr>
          <xdr:spPr>
            <a:xfrm>
              <a:off x="2397579" y="4986944"/>
              <a:ext cx="2035875" cy="2250077"/>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329540</xdr:colOff>
      <xdr:row>38</xdr:row>
      <xdr:rowOff>91045</xdr:rowOff>
    </xdr:from>
    <xdr:to>
      <xdr:col>6</xdr:col>
      <xdr:colOff>196096</xdr:colOff>
      <xdr:row>41</xdr:row>
      <xdr:rowOff>40317</xdr:rowOff>
    </xdr:to>
    <xdr:pic>
      <xdr:nvPicPr>
        <xdr:cNvPr id="12" name="Picture 11">
          <a:hlinkClick xmlns:r="http://schemas.openxmlformats.org/officeDocument/2006/relationships" r:id="rId2"/>
          <a:extLst>
            <a:ext uri="{FF2B5EF4-FFF2-40B4-BE49-F238E27FC236}">
              <a16:creationId xmlns="" xmlns:a16="http://schemas.microsoft.com/office/drawing/2014/main" id="{BAF00CFC-E9F0-456B-8816-710CCE9F260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54631" y="7461663"/>
          <a:ext cx="531574" cy="531163"/>
        </a:xfrm>
        <a:prstGeom prst="rect">
          <a:avLst/>
        </a:prstGeom>
      </xdr:spPr>
    </xdr:pic>
    <xdr:clientData/>
  </xdr:twoCellAnchor>
  <xdr:twoCellAnchor editAs="oneCell">
    <xdr:from>
      <xdr:col>3</xdr:col>
      <xdr:colOff>422564</xdr:colOff>
      <xdr:row>38</xdr:row>
      <xdr:rowOff>36617</xdr:rowOff>
    </xdr:from>
    <xdr:to>
      <xdr:col>4</xdr:col>
      <xdr:colOff>382650</xdr:colOff>
      <xdr:row>41</xdr:row>
      <xdr:rowOff>77439</xdr:rowOff>
    </xdr:to>
    <xdr:pic>
      <xdr:nvPicPr>
        <xdr:cNvPr id="13" name="Picture 12">
          <a:hlinkClick xmlns:r="http://schemas.openxmlformats.org/officeDocument/2006/relationships" r:id="rId4"/>
          <a:extLst>
            <a:ext uri="{FF2B5EF4-FFF2-40B4-BE49-F238E27FC236}">
              <a16:creationId xmlns="" xmlns:a16="http://schemas.microsoft.com/office/drawing/2014/main" id="{16544D98-1D63-4066-9464-E288DC1140D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17619" y="7407235"/>
          <a:ext cx="625104" cy="622713"/>
        </a:xfrm>
        <a:prstGeom prst="rect">
          <a:avLst/>
        </a:prstGeom>
      </xdr:spPr>
    </xdr:pic>
    <xdr:clientData/>
  </xdr:twoCellAnchor>
  <xdr:twoCellAnchor>
    <xdr:from>
      <xdr:col>7</xdr:col>
      <xdr:colOff>195943</xdr:colOff>
      <xdr:row>2</xdr:row>
      <xdr:rowOff>152399</xdr:rowOff>
    </xdr:from>
    <xdr:to>
      <xdr:col>12</xdr:col>
      <xdr:colOff>258015</xdr:colOff>
      <xdr:row>7</xdr:row>
      <xdr:rowOff>97515</xdr:rowOff>
    </xdr:to>
    <xdr:sp macro="" textlink="">
      <xdr:nvSpPr>
        <xdr:cNvPr id="14" name="Rectangle: Rounded Corners 5">
          <a:extLst>
            <a:ext uri="{FF2B5EF4-FFF2-40B4-BE49-F238E27FC236}">
              <a16:creationId xmlns="" xmlns:a16="http://schemas.microsoft.com/office/drawing/2014/main" id="{2049FFAA-CFF8-46CC-9E84-8A111FF7625F}"/>
            </a:ext>
          </a:extLst>
        </xdr:cNvPr>
        <xdr:cNvSpPr/>
      </xdr:nvSpPr>
      <xdr:spPr>
        <a:xfrm>
          <a:off x="4920343" y="544285"/>
          <a:ext cx="3436643" cy="924830"/>
        </a:xfrm>
        <a:prstGeom prst="roundRect">
          <a:avLst/>
        </a:prstGeom>
        <a:gradFill>
          <a:gsLst>
            <a:gs pos="0">
              <a:srgbClr val="FFD200">
                <a:alpha val="60000"/>
              </a:srgbClr>
            </a:gs>
            <a:gs pos="4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413657</xdr:colOff>
      <xdr:row>2</xdr:row>
      <xdr:rowOff>141514</xdr:rowOff>
    </xdr:from>
    <xdr:to>
      <xdr:col>17</xdr:col>
      <xdr:colOff>475068</xdr:colOff>
      <xdr:row>7</xdr:row>
      <xdr:rowOff>87825</xdr:rowOff>
    </xdr:to>
    <xdr:sp macro="" textlink="">
      <xdr:nvSpPr>
        <xdr:cNvPr id="16" name="Rectangle: Rounded Corners 6">
          <a:extLst>
            <a:ext uri="{FF2B5EF4-FFF2-40B4-BE49-F238E27FC236}">
              <a16:creationId xmlns="" xmlns:a16="http://schemas.microsoft.com/office/drawing/2014/main" id="{6F2029CA-994E-4A98-8D75-2C99C80A1F1A}"/>
            </a:ext>
          </a:extLst>
        </xdr:cNvPr>
        <xdr:cNvSpPr/>
      </xdr:nvSpPr>
      <xdr:spPr>
        <a:xfrm>
          <a:off x="8512628" y="533400"/>
          <a:ext cx="3435983" cy="92602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195941</xdr:colOff>
      <xdr:row>8</xdr:row>
      <xdr:rowOff>10887</xdr:rowOff>
    </xdr:from>
    <xdr:to>
      <xdr:col>12</xdr:col>
      <xdr:colOff>257353</xdr:colOff>
      <xdr:row>12</xdr:row>
      <xdr:rowOff>153141</xdr:rowOff>
    </xdr:to>
    <xdr:sp macro="" textlink="">
      <xdr:nvSpPr>
        <xdr:cNvPr id="17" name="Rectangle: Rounded Corners 6">
          <a:extLst>
            <a:ext uri="{FF2B5EF4-FFF2-40B4-BE49-F238E27FC236}">
              <a16:creationId xmlns="" xmlns:a16="http://schemas.microsoft.com/office/drawing/2014/main" id="{6F2029CA-994E-4A98-8D75-2C99C80A1F1A}"/>
            </a:ext>
          </a:extLst>
        </xdr:cNvPr>
        <xdr:cNvSpPr/>
      </xdr:nvSpPr>
      <xdr:spPr>
        <a:xfrm>
          <a:off x="4920341" y="1578430"/>
          <a:ext cx="3435983" cy="92602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446314</xdr:colOff>
      <xdr:row>8</xdr:row>
      <xdr:rowOff>1</xdr:rowOff>
    </xdr:from>
    <xdr:to>
      <xdr:col>17</xdr:col>
      <xdr:colOff>507725</xdr:colOff>
      <xdr:row>12</xdr:row>
      <xdr:rowOff>142255</xdr:rowOff>
    </xdr:to>
    <xdr:sp macro="" textlink="">
      <xdr:nvSpPr>
        <xdr:cNvPr id="18" name="Rectangle: Rounded Corners 6">
          <a:extLst>
            <a:ext uri="{FF2B5EF4-FFF2-40B4-BE49-F238E27FC236}">
              <a16:creationId xmlns="" xmlns:a16="http://schemas.microsoft.com/office/drawing/2014/main" id="{6F2029CA-994E-4A98-8D75-2C99C80A1F1A}"/>
            </a:ext>
          </a:extLst>
        </xdr:cNvPr>
        <xdr:cNvSpPr/>
      </xdr:nvSpPr>
      <xdr:spPr>
        <a:xfrm>
          <a:off x="8545285" y="1567544"/>
          <a:ext cx="3435983" cy="92602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522515</xdr:colOff>
      <xdr:row>3</xdr:row>
      <xdr:rowOff>43542</xdr:rowOff>
    </xdr:from>
    <xdr:to>
      <xdr:col>12</xdr:col>
      <xdr:colOff>171734</xdr:colOff>
      <xdr:row>4</xdr:row>
      <xdr:rowOff>177402</xdr:rowOff>
    </xdr:to>
    <xdr:pic>
      <xdr:nvPicPr>
        <xdr:cNvPr id="19" name="Picture 18">
          <a:extLst>
            <a:ext uri="{FF2B5EF4-FFF2-40B4-BE49-F238E27FC236}">
              <a16:creationId xmlns="" xmlns:a16="http://schemas.microsoft.com/office/drawing/2014/main" id="{BD6154A4-CB7B-4D4E-9B1F-49AB81321FF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946572" y="631371"/>
          <a:ext cx="324133" cy="3298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533400</xdr:colOff>
      <xdr:row>8</xdr:row>
      <xdr:rowOff>65314</xdr:rowOff>
    </xdr:from>
    <xdr:to>
      <xdr:col>12</xdr:col>
      <xdr:colOff>149639</xdr:colOff>
      <xdr:row>9</xdr:row>
      <xdr:rowOff>167821</xdr:rowOff>
    </xdr:to>
    <xdr:pic>
      <xdr:nvPicPr>
        <xdr:cNvPr id="20" name="Picture 19">
          <a:extLst>
            <a:ext uri="{FF2B5EF4-FFF2-40B4-BE49-F238E27FC236}">
              <a16:creationId xmlns="" xmlns:a16="http://schemas.microsoft.com/office/drawing/2014/main" id="{C76B2620-F090-4C98-8BC5-2D7D5AE7200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957457" y="1632857"/>
          <a:ext cx="291153"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108857</xdr:colOff>
      <xdr:row>3</xdr:row>
      <xdr:rowOff>10885</xdr:rowOff>
    </xdr:from>
    <xdr:to>
      <xdr:col>17</xdr:col>
      <xdr:colOff>366032</xdr:colOff>
      <xdr:row>4</xdr:row>
      <xdr:rowOff>84620</xdr:rowOff>
    </xdr:to>
    <xdr:pic>
      <xdr:nvPicPr>
        <xdr:cNvPr id="21" name="Picture 20">
          <a:extLst>
            <a:ext uri="{FF2B5EF4-FFF2-40B4-BE49-F238E27FC236}">
              <a16:creationId xmlns="" xmlns:a16="http://schemas.microsoft.com/office/drawing/2014/main" id="{3472412B-3359-4D18-921D-6E173467E74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flipH="1">
          <a:off x="11582400" y="598714"/>
          <a:ext cx="257175" cy="269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130629</xdr:colOff>
      <xdr:row>8</xdr:row>
      <xdr:rowOff>32656</xdr:rowOff>
    </xdr:from>
    <xdr:to>
      <xdr:col>17</xdr:col>
      <xdr:colOff>407138</xdr:colOff>
      <xdr:row>9</xdr:row>
      <xdr:rowOff>129805</xdr:rowOff>
    </xdr:to>
    <xdr:pic>
      <xdr:nvPicPr>
        <xdr:cNvPr id="22" name="Picture 21">
          <a:extLst>
            <a:ext uri="{FF2B5EF4-FFF2-40B4-BE49-F238E27FC236}">
              <a16:creationId xmlns="" xmlns:a16="http://schemas.microsoft.com/office/drawing/2014/main" id="{56B78B91-1390-4312-B2F5-ED46E3C5924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1604172" y="1600199"/>
          <a:ext cx="276509" cy="293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206828</xdr:colOff>
      <xdr:row>13</xdr:row>
      <xdr:rowOff>65314</xdr:rowOff>
    </xdr:from>
    <xdr:to>
      <xdr:col>17</xdr:col>
      <xdr:colOff>607786</xdr:colOff>
      <xdr:row>43</xdr:row>
      <xdr:rowOff>69272</xdr:rowOff>
    </xdr:to>
    <xdr:sp macro="" textlink="">
      <xdr:nvSpPr>
        <xdr:cNvPr id="23" name="Rectangle: Rounded Corners 30">
          <a:extLst>
            <a:ext uri="{FF2B5EF4-FFF2-40B4-BE49-F238E27FC236}">
              <a16:creationId xmlns="" xmlns:a16="http://schemas.microsoft.com/office/drawing/2014/main" id="{D1F8F631-1492-4C27-9876-4456FB4B6A72}"/>
            </a:ext>
          </a:extLst>
        </xdr:cNvPr>
        <xdr:cNvSpPr/>
      </xdr:nvSpPr>
      <xdr:spPr>
        <a:xfrm>
          <a:off x="4861955" y="2586841"/>
          <a:ext cx="7051140" cy="5822867"/>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315687</xdr:colOff>
      <xdr:row>3</xdr:row>
      <xdr:rowOff>10886</xdr:rowOff>
    </xdr:from>
    <xdr:to>
      <xdr:col>9</xdr:col>
      <xdr:colOff>391886</xdr:colOff>
      <xdr:row>5</xdr:row>
      <xdr:rowOff>87086</xdr:rowOff>
    </xdr:to>
    <xdr:sp macro="" textlink="'Sheets Design'!A8">
      <xdr:nvSpPr>
        <xdr:cNvPr id="24" name="TextBox 23"/>
        <xdr:cNvSpPr txBox="1"/>
      </xdr:nvSpPr>
      <xdr:spPr>
        <a:xfrm>
          <a:off x="5040087" y="598715"/>
          <a:ext cx="1426028" cy="468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01EEAB-89EE-4EF9-A02C-4DB66482C767}" type="TxLink">
            <a:rPr lang="en-IN" sz="2800" b="1"/>
            <a:pPr/>
            <a:t>$1.09M</a:t>
          </a:fld>
          <a:endParaRPr lang="en-IN" sz="2800" b="1"/>
        </a:p>
      </xdr:txBody>
    </xdr:sp>
    <xdr:clientData/>
  </xdr:twoCellAnchor>
  <xdr:twoCellAnchor>
    <xdr:from>
      <xdr:col>0</xdr:col>
      <xdr:colOff>0</xdr:colOff>
      <xdr:row>10</xdr:row>
      <xdr:rowOff>21771</xdr:rowOff>
    </xdr:from>
    <xdr:to>
      <xdr:col>2</xdr:col>
      <xdr:colOff>424542</xdr:colOff>
      <xdr:row>12</xdr:row>
      <xdr:rowOff>76200</xdr:rowOff>
    </xdr:to>
    <xdr:sp macro="" textlink="">
      <xdr:nvSpPr>
        <xdr:cNvPr id="25" name="TextBox 24"/>
        <xdr:cNvSpPr txBox="1"/>
      </xdr:nvSpPr>
      <xdr:spPr>
        <a:xfrm>
          <a:off x="0" y="1981200"/>
          <a:ext cx="1774371"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p>
        <a:p>
          <a:endParaRPr lang="en-IN" sz="2400" b="1"/>
        </a:p>
      </xdr:txBody>
    </xdr:sp>
    <xdr:clientData/>
  </xdr:twoCellAnchor>
  <xdr:twoCellAnchor>
    <xdr:from>
      <xdr:col>7</xdr:col>
      <xdr:colOff>272142</xdr:colOff>
      <xdr:row>15</xdr:row>
      <xdr:rowOff>119743</xdr:rowOff>
    </xdr:from>
    <xdr:to>
      <xdr:col>12</xdr:col>
      <xdr:colOff>250371</xdr:colOff>
      <xdr:row>25</xdr:row>
      <xdr:rowOff>176440</xdr:rowOff>
    </xdr:to>
    <xdr:graphicFrame macro="">
      <xdr:nvGraphicFramePr>
        <xdr:cNvPr id="26" name="Chart 25">
          <a:extLst>
            <a:ext uri="{FF2B5EF4-FFF2-40B4-BE49-F238E27FC236}">
              <a16:creationId xmlns="" xmlns:a16="http://schemas.microsoft.com/office/drawing/2014/main" id="{2E15FC73-91FA-413B-B969-E02880E1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457200</xdr:colOff>
      <xdr:row>15</xdr:row>
      <xdr:rowOff>76200</xdr:rowOff>
    </xdr:from>
    <xdr:to>
      <xdr:col>17</xdr:col>
      <xdr:colOff>413657</xdr:colOff>
      <xdr:row>41</xdr:row>
      <xdr:rowOff>76200</xdr:rowOff>
    </xdr:to>
    <xdr:graphicFrame macro="">
      <xdr:nvGraphicFramePr>
        <xdr:cNvPr id="28" name="Chart 27">
          <a:extLst>
            <a:ext uri="{FF2B5EF4-FFF2-40B4-BE49-F238E27FC236}">
              <a16:creationId xmlns="" xmlns:a16="http://schemas.microsoft.com/office/drawing/2014/main" id="{7135EE7D-6FAE-48A9-82CE-0497A1B8C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370114</xdr:colOff>
      <xdr:row>28</xdr:row>
      <xdr:rowOff>10885</xdr:rowOff>
    </xdr:from>
    <xdr:to>
      <xdr:col>12</xdr:col>
      <xdr:colOff>468993</xdr:colOff>
      <xdr:row>41</xdr:row>
      <xdr:rowOff>136072</xdr:rowOff>
    </xdr:to>
    <xdr:graphicFrame macro="">
      <xdr:nvGraphicFramePr>
        <xdr:cNvPr id="29" name="Chart 28">
          <a:extLst>
            <a:ext uri="{FF2B5EF4-FFF2-40B4-BE49-F238E27FC236}">
              <a16:creationId xmlns:a16="http://schemas.microsoft.com/office/drawing/2014/main" xmlns="" id="{0A9980E1-47D1-4844-B10A-97D68B4F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119742</xdr:colOff>
      <xdr:row>2</xdr:row>
      <xdr:rowOff>141515</xdr:rowOff>
    </xdr:from>
    <xdr:to>
      <xdr:col>29</xdr:col>
      <xdr:colOff>512618</xdr:colOff>
      <xdr:row>43</xdr:row>
      <xdr:rowOff>55419</xdr:rowOff>
    </xdr:to>
    <xdr:sp macro="" textlink="">
      <xdr:nvSpPr>
        <xdr:cNvPr id="30" name="Rectangle: Rounded Corners 57">
          <a:extLst>
            <a:ext uri="{FF2B5EF4-FFF2-40B4-BE49-F238E27FC236}">
              <a16:creationId xmlns:a16="http://schemas.microsoft.com/office/drawing/2014/main" xmlns="" id="{ED5DA930-CCEB-4348-9124-73889B38A662}"/>
            </a:ext>
          </a:extLst>
        </xdr:cNvPr>
        <xdr:cNvSpPr/>
      </xdr:nvSpPr>
      <xdr:spPr>
        <a:xfrm>
          <a:off x="12090069" y="529442"/>
          <a:ext cx="7708076" cy="7866413"/>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119743</xdr:colOff>
      <xdr:row>4</xdr:row>
      <xdr:rowOff>43544</xdr:rowOff>
    </xdr:from>
    <xdr:to>
      <xdr:col>29</xdr:col>
      <xdr:colOff>220436</xdr:colOff>
      <xdr:row>15</xdr:row>
      <xdr:rowOff>186872</xdr:rowOff>
    </xdr:to>
    <xdr:graphicFrame macro="">
      <xdr:nvGraphicFramePr>
        <xdr:cNvPr id="31" name="Chart 30">
          <a:extLst>
            <a:ext uri="{FF2B5EF4-FFF2-40B4-BE49-F238E27FC236}">
              <a16:creationId xmlns:a16="http://schemas.microsoft.com/office/drawing/2014/main" xmlns="" id="{4D7F5573-F950-4BCB-87C2-EAC835A3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217716</xdr:colOff>
      <xdr:row>18</xdr:row>
      <xdr:rowOff>87087</xdr:rowOff>
    </xdr:from>
    <xdr:to>
      <xdr:col>23</xdr:col>
      <xdr:colOff>288019</xdr:colOff>
      <xdr:row>28</xdr:row>
      <xdr:rowOff>96158</xdr:rowOff>
    </xdr:to>
    <xdr:graphicFrame macro="">
      <xdr:nvGraphicFramePr>
        <xdr:cNvPr id="32" name="Chart 31">
          <a:extLst>
            <a:ext uri="{FF2B5EF4-FFF2-40B4-BE49-F238E27FC236}">
              <a16:creationId xmlns:a16="http://schemas.microsoft.com/office/drawing/2014/main" xmlns="" id="{0FE03B73-1351-41FE-B993-3D67B92A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424542</xdr:colOff>
      <xdr:row>18</xdr:row>
      <xdr:rowOff>174172</xdr:rowOff>
    </xdr:from>
    <xdr:to>
      <xdr:col>29</xdr:col>
      <xdr:colOff>221673</xdr:colOff>
      <xdr:row>29</xdr:row>
      <xdr:rowOff>19050</xdr:rowOff>
    </xdr:to>
    <xdr:sp macro="" textlink="">
      <xdr:nvSpPr>
        <xdr:cNvPr id="33" name="Rectangle 32"/>
        <xdr:cNvSpPr>
          <a:spLocks noTextEdit="1"/>
        </xdr:cNvSpPr>
      </xdr:nvSpPr>
      <xdr:spPr>
        <a:xfrm>
          <a:off x="15719960" y="3665517"/>
          <a:ext cx="3787240" cy="19784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xdr:clientData/>
  </xdr:twoCellAnchor>
  <xdr:twoCellAnchor>
    <xdr:from>
      <xdr:col>18</xdr:col>
      <xdr:colOff>185056</xdr:colOff>
      <xdr:row>32</xdr:row>
      <xdr:rowOff>43543</xdr:rowOff>
    </xdr:from>
    <xdr:to>
      <xdr:col>22</xdr:col>
      <xdr:colOff>457200</xdr:colOff>
      <xdr:row>41</xdr:row>
      <xdr:rowOff>106831</xdr:rowOff>
    </xdr:to>
    <xdr:graphicFrame macro="">
      <xdr:nvGraphicFramePr>
        <xdr:cNvPr id="34" name="Chart 33">
          <a:extLst>
            <a:ext uri="{FF2B5EF4-FFF2-40B4-BE49-F238E27FC236}">
              <a16:creationId xmlns:a16="http://schemas.microsoft.com/office/drawing/2014/main" xmlns="" id="{3D6F159E-0CBC-47F9-9BEB-C3E14075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546264</xdr:colOff>
      <xdr:row>31</xdr:row>
      <xdr:rowOff>130628</xdr:rowOff>
    </xdr:from>
    <xdr:to>
      <xdr:col>26</xdr:col>
      <xdr:colOff>167532</xdr:colOff>
      <xdr:row>40</xdr:row>
      <xdr:rowOff>164193</xdr:rowOff>
    </xdr:to>
    <xdr:graphicFrame macro="">
      <xdr:nvGraphicFramePr>
        <xdr:cNvPr id="35" name="Chart 34">
          <a:extLst>
            <a:ext uri="{FF2B5EF4-FFF2-40B4-BE49-F238E27FC236}">
              <a16:creationId xmlns:a16="http://schemas.microsoft.com/office/drawing/2014/main" xmlns="" id="{B1698131-09BA-470D-8458-9CFC97FC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26</xdr:col>
      <xdr:colOff>195943</xdr:colOff>
      <xdr:row>31</xdr:row>
      <xdr:rowOff>152399</xdr:rowOff>
    </xdr:from>
    <xdr:to>
      <xdr:col>29</xdr:col>
      <xdr:colOff>263525</xdr:colOff>
      <xdr:row>41</xdr:row>
      <xdr:rowOff>59870</xdr:rowOff>
    </xdr:to>
    <xdr:graphicFrame macro="">
      <xdr:nvGraphicFramePr>
        <xdr:cNvPr id="36" name="Chart 35">
          <a:extLst>
            <a:ext uri="{FF2B5EF4-FFF2-40B4-BE49-F238E27FC236}">
              <a16:creationId xmlns:a16="http://schemas.microsoft.com/office/drawing/2014/main" xmlns="" id="{748199DF-45AB-4F04-8D23-38BD966D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500742</xdr:colOff>
      <xdr:row>3</xdr:row>
      <xdr:rowOff>21771</xdr:rowOff>
    </xdr:from>
    <xdr:to>
      <xdr:col>14</xdr:col>
      <xdr:colOff>170088</xdr:colOff>
      <xdr:row>5</xdr:row>
      <xdr:rowOff>131536</xdr:rowOff>
    </xdr:to>
    <xdr:sp macro="" textlink="'Sheets Design'!B8">
      <xdr:nvSpPr>
        <xdr:cNvPr id="37" name="TextBox 36">
          <a:extLst>
            <a:ext uri="{FF2B5EF4-FFF2-40B4-BE49-F238E27FC236}">
              <a16:creationId xmlns:a16="http://schemas.microsoft.com/office/drawing/2014/main" xmlns="" id="{D39F1C77-A8BB-4A4E-8B50-2FE4AE6E66FE}"/>
            </a:ext>
          </a:extLst>
        </xdr:cNvPr>
        <xdr:cNvSpPr txBox="1"/>
      </xdr:nvSpPr>
      <xdr:spPr>
        <a:xfrm>
          <a:off x="8599713" y="609600"/>
          <a:ext cx="1019175"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0D4B9C7-1F53-4134-95AD-35D2EB3964E7}" type="TxLink">
            <a:rPr lang="en-US" sz="2800" b="1">
              <a:solidFill>
                <a:schemeClr val="dk1"/>
              </a:solidFill>
              <a:latin typeface="+mn-lt"/>
              <a:ea typeface="+mn-ea"/>
              <a:cs typeface="+mn-cs"/>
            </a:rPr>
            <a:pPr marL="0" indent="0" algn="ctr"/>
            <a:t>$141</a:t>
          </a:fld>
          <a:endParaRPr lang="en-IN" sz="2800" b="1">
            <a:solidFill>
              <a:schemeClr val="dk1"/>
            </a:solidFill>
            <a:latin typeface="+mn-lt"/>
            <a:ea typeface="+mn-ea"/>
            <a:cs typeface="+mn-cs"/>
          </a:endParaRPr>
        </a:p>
      </xdr:txBody>
    </xdr:sp>
    <xdr:clientData/>
  </xdr:twoCellAnchor>
  <xdr:twoCellAnchor>
    <xdr:from>
      <xdr:col>12</xdr:col>
      <xdr:colOff>413657</xdr:colOff>
      <xdr:row>7</xdr:row>
      <xdr:rowOff>185059</xdr:rowOff>
    </xdr:from>
    <xdr:to>
      <xdr:col>14</xdr:col>
      <xdr:colOff>391886</xdr:colOff>
      <xdr:row>10</xdr:row>
      <xdr:rowOff>98880</xdr:rowOff>
    </xdr:to>
    <xdr:sp macro="" textlink="'Sheets Design'!D8">
      <xdr:nvSpPr>
        <xdr:cNvPr id="39" name="TextBox 38">
          <a:extLst>
            <a:ext uri="{FF2B5EF4-FFF2-40B4-BE49-F238E27FC236}">
              <a16:creationId xmlns:a16="http://schemas.microsoft.com/office/drawing/2014/main" xmlns="" id="{5BE28954-EEA6-4F2A-B22E-89C77D6604A5}"/>
            </a:ext>
          </a:extLst>
        </xdr:cNvPr>
        <xdr:cNvSpPr txBox="1"/>
      </xdr:nvSpPr>
      <xdr:spPr>
        <a:xfrm>
          <a:off x="8512628" y="1556659"/>
          <a:ext cx="1328058"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3528AF0-1A5A-47A4-9C5A-063B22D67807}" type="TxLink">
            <a:rPr lang="en-US" sz="2800" b="1">
              <a:solidFill>
                <a:schemeClr val="dk1"/>
              </a:solidFill>
              <a:latin typeface="+mn-lt"/>
              <a:ea typeface="+mn-ea"/>
              <a:cs typeface="+mn-cs"/>
            </a:rPr>
            <a:pPr marL="0" indent="0" algn="ctr"/>
            <a:t>4.0</a:t>
          </a:fld>
          <a:endParaRPr lang="en-IN" sz="2800" b="1">
            <a:solidFill>
              <a:schemeClr val="dk1"/>
            </a:solidFill>
            <a:latin typeface="+mn-lt"/>
            <a:ea typeface="+mn-ea"/>
            <a:cs typeface="+mn-cs"/>
          </a:endParaRPr>
        </a:p>
      </xdr:txBody>
    </xdr:sp>
    <xdr:clientData/>
  </xdr:twoCellAnchor>
  <xdr:twoCellAnchor>
    <xdr:from>
      <xdr:col>7</xdr:col>
      <xdr:colOff>195941</xdr:colOff>
      <xdr:row>8</xdr:row>
      <xdr:rowOff>10887</xdr:rowOff>
    </xdr:from>
    <xdr:to>
      <xdr:col>9</xdr:col>
      <xdr:colOff>478062</xdr:colOff>
      <xdr:row>10</xdr:row>
      <xdr:rowOff>117476</xdr:rowOff>
    </xdr:to>
    <xdr:sp macro="" textlink="'Sheets Design'!C8">
      <xdr:nvSpPr>
        <xdr:cNvPr id="40" name="TextBox 39">
          <a:extLst>
            <a:ext uri="{FF2B5EF4-FFF2-40B4-BE49-F238E27FC236}">
              <a16:creationId xmlns:a16="http://schemas.microsoft.com/office/drawing/2014/main" xmlns="" id="{3529A246-E9DB-4ECC-8C09-C5BA183C831C}"/>
            </a:ext>
          </a:extLst>
        </xdr:cNvPr>
        <xdr:cNvSpPr txBox="1"/>
      </xdr:nvSpPr>
      <xdr:spPr>
        <a:xfrm>
          <a:off x="4920341" y="1578430"/>
          <a:ext cx="1631950" cy="498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72A5572-D454-44CE-9001-6D247BA30F24}" type="TxLink">
            <a:rPr lang="en-US" sz="2800" b="1">
              <a:solidFill>
                <a:schemeClr val="dk1"/>
              </a:solidFill>
              <a:latin typeface="+mn-lt"/>
              <a:ea typeface="+mn-ea"/>
              <a:cs typeface="+mn-cs"/>
            </a:rPr>
            <a:pPr marL="0" indent="0" algn="ctr"/>
            <a:t>7728</a:t>
          </a:fld>
          <a:endParaRPr lang="en-IN" sz="2800" b="1">
            <a:solidFill>
              <a:schemeClr val="dk1"/>
            </a:solidFill>
            <a:latin typeface="+mn-lt"/>
            <a:ea typeface="+mn-ea"/>
            <a:cs typeface="+mn-cs"/>
          </a:endParaRPr>
        </a:p>
      </xdr:txBody>
    </xdr:sp>
    <xdr:clientData/>
  </xdr:twoCellAnchor>
  <xdr:twoCellAnchor>
    <xdr:from>
      <xdr:col>12</xdr:col>
      <xdr:colOff>407307</xdr:colOff>
      <xdr:row>13</xdr:row>
      <xdr:rowOff>65314</xdr:rowOff>
    </xdr:from>
    <xdr:to>
      <xdr:col>12</xdr:col>
      <xdr:colOff>407307</xdr:colOff>
      <xdr:row>43</xdr:row>
      <xdr:rowOff>69272</xdr:rowOff>
    </xdr:to>
    <xdr:cxnSp macro="">
      <xdr:nvCxnSpPr>
        <xdr:cNvPr id="41" name="Straight Connector 40"/>
        <xdr:cNvCxnSpPr>
          <a:stCxn id="23" idx="0"/>
          <a:endCxn id="23" idx="2"/>
        </xdr:cNvCxnSpPr>
      </xdr:nvCxnSpPr>
      <xdr:spPr>
        <a:xfrm>
          <a:off x="8387525" y="2586841"/>
          <a:ext cx="0" cy="58228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228600</xdr:colOff>
      <xdr:row>26</xdr:row>
      <xdr:rowOff>32658</xdr:rowOff>
    </xdr:from>
    <xdr:to>
      <xdr:col>12</xdr:col>
      <xdr:colOff>391886</xdr:colOff>
      <xdr:row>26</xdr:row>
      <xdr:rowOff>32658</xdr:rowOff>
    </xdr:to>
    <xdr:cxnSp macro="">
      <xdr:nvCxnSpPr>
        <xdr:cNvPr id="44" name="Straight Connector 43"/>
        <xdr:cNvCxnSpPr/>
      </xdr:nvCxnSpPr>
      <xdr:spPr>
        <a:xfrm>
          <a:off x="4953000" y="5127172"/>
          <a:ext cx="353785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166255</xdr:colOff>
      <xdr:row>16</xdr:row>
      <xdr:rowOff>110837</xdr:rowOff>
    </xdr:from>
    <xdr:to>
      <xdr:col>29</xdr:col>
      <xdr:colOff>540328</xdr:colOff>
      <xdr:row>16</xdr:row>
      <xdr:rowOff>138546</xdr:rowOff>
    </xdr:to>
    <xdr:cxnSp macro="">
      <xdr:nvCxnSpPr>
        <xdr:cNvPr id="46" name="Straight Connector 45"/>
        <xdr:cNvCxnSpPr/>
      </xdr:nvCxnSpPr>
      <xdr:spPr>
        <a:xfrm flipV="1">
          <a:off x="12136582" y="3214255"/>
          <a:ext cx="7689273" cy="2770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108857</xdr:colOff>
      <xdr:row>29</xdr:row>
      <xdr:rowOff>55419</xdr:rowOff>
    </xdr:from>
    <xdr:to>
      <xdr:col>29</xdr:col>
      <xdr:colOff>540328</xdr:colOff>
      <xdr:row>29</xdr:row>
      <xdr:rowOff>119743</xdr:rowOff>
    </xdr:to>
    <xdr:cxnSp macro="">
      <xdr:nvCxnSpPr>
        <xdr:cNvPr id="48" name="Straight Connector 47"/>
        <xdr:cNvCxnSpPr/>
      </xdr:nvCxnSpPr>
      <xdr:spPr>
        <a:xfrm flipV="1">
          <a:off x="12079184" y="5680364"/>
          <a:ext cx="7746671" cy="643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250371</xdr:colOff>
      <xdr:row>16</xdr:row>
      <xdr:rowOff>130628</xdr:rowOff>
    </xdr:from>
    <xdr:to>
      <xdr:col>23</xdr:col>
      <xdr:colOff>283028</xdr:colOff>
      <xdr:row>29</xdr:row>
      <xdr:rowOff>97971</xdr:rowOff>
    </xdr:to>
    <xdr:cxnSp macro="">
      <xdr:nvCxnSpPr>
        <xdr:cNvPr id="51" name="Straight Connector 50"/>
        <xdr:cNvCxnSpPr/>
      </xdr:nvCxnSpPr>
      <xdr:spPr>
        <a:xfrm>
          <a:off x="15773400" y="3265714"/>
          <a:ext cx="32657" cy="25146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250371</xdr:colOff>
      <xdr:row>16</xdr:row>
      <xdr:rowOff>174171</xdr:rowOff>
    </xdr:from>
    <xdr:to>
      <xdr:col>20</xdr:col>
      <xdr:colOff>442964</xdr:colOff>
      <xdr:row>18</xdr:row>
      <xdr:rowOff>190753</xdr:rowOff>
    </xdr:to>
    <xdr:pic>
      <xdr:nvPicPr>
        <xdr:cNvPr id="55" name="Picture 54"/>
        <xdr:cNvPicPr>
          <a:picLocks noChangeAspect="1"/>
        </xdr:cNvPicPr>
      </xdr:nvPicPr>
      <xdr:blipFill>
        <a:blip xmlns:r="http://schemas.openxmlformats.org/officeDocument/2006/relationships" r:embed="rId18"/>
        <a:stretch>
          <a:fillRect/>
        </a:stretch>
      </xdr:blipFill>
      <xdr:spPr>
        <a:xfrm>
          <a:off x="12398828" y="3309257"/>
          <a:ext cx="1542422" cy="408467"/>
        </a:xfrm>
        <a:prstGeom prst="rect">
          <a:avLst/>
        </a:prstGeom>
      </xdr:spPr>
    </xdr:pic>
    <xdr:clientData/>
  </xdr:twoCellAnchor>
  <xdr:twoCellAnchor editAs="oneCell">
    <xdr:from>
      <xdr:col>23</xdr:col>
      <xdr:colOff>239485</xdr:colOff>
      <xdr:row>16</xdr:row>
      <xdr:rowOff>130630</xdr:rowOff>
    </xdr:from>
    <xdr:to>
      <xdr:col>26</xdr:col>
      <xdr:colOff>348528</xdr:colOff>
      <xdr:row>18</xdr:row>
      <xdr:rowOff>147212</xdr:rowOff>
    </xdr:to>
    <xdr:pic>
      <xdr:nvPicPr>
        <xdr:cNvPr id="56" name="Picture 55"/>
        <xdr:cNvPicPr>
          <a:picLocks noChangeAspect="1"/>
        </xdr:cNvPicPr>
      </xdr:nvPicPr>
      <xdr:blipFill>
        <a:blip xmlns:r="http://schemas.openxmlformats.org/officeDocument/2006/relationships" r:embed="rId19"/>
        <a:stretch>
          <a:fillRect/>
        </a:stretch>
      </xdr:blipFill>
      <xdr:spPr>
        <a:xfrm>
          <a:off x="15762514" y="3265716"/>
          <a:ext cx="2133785" cy="408467"/>
        </a:xfrm>
        <a:prstGeom prst="rect">
          <a:avLst/>
        </a:prstGeom>
      </xdr:spPr>
    </xdr:pic>
    <xdr:clientData/>
  </xdr:twoCellAnchor>
  <xdr:twoCellAnchor editAs="oneCell">
    <xdr:from>
      <xdr:col>18</xdr:col>
      <xdr:colOff>206828</xdr:colOff>
      <xdr:row>29</xdr:row>
      <xdr:rowOff>152401</xdr:rowOff>
    </xdr:from>
    <xdr:to>
      <xdr:col>20</xdr:col>
      <xdr:colOff>533544</xdr:colOff>
      <xdr:row>31</xdr:row>
      <xdr:rowOff>168982</xdr:rowOff>
    </xdr:to>
    <xdr:pic>
      <xdr:nvPicPr>
        <xdr:cNvPr id="57" name="Picture 56"/>
        <xdr:cNvPicPr>
          <a:picLocks noChangeAspect="1"/>
        </xdr:cNvPicPr>
      </xdr:nvPicPr>
      <xdr:blipFill>
        <a:blip xmlns:r="http://schemas.openxmlformats.org/officeDocument/2006/relationships" r:embed="rId20"/>
        <a:stretch>
          <a:fillRect/>
        </a:stretch>
      </xdr:blipFill>
      <xdr:spPr>
        <a:xfrm>
          <a:off x="12355285" y="5834744"/>
          <a:ext cx="1676545" cy="408467"/>
        </a:xfrm>
        <a:prstGeom prst="rect">
          <a:avLst/>
        </a:prstGeom>
      </xdr:spPr>
    </xdr:pic>
    <xdr:clientData/>
  </xdr:twoCellAnchor>
  <xdr:twoCellAnchor editAs="oneCell">
    <xdr:from>
      <xdr:col>18</xdr:col>
      <xdr:colOff>163284</xdr:colOff>
      <xdr:row>3</xdr:row>
      <xdr:rowOff>21772</xdr:rowOff>
    </xdr:from>
    <xdr:to>
      <xdr:col>22</xdr:col>
      <xdr:colOff>243644</xdr:colOff>
      <xdr:row>5</xdr:row>
      <xdr:rowOff>38354</xdr:rowOff>
    </xdr:to>
    <xdr:pic>
      <xdr:nvPicPr>
        <xdr:cNvPr id="58" name="Picture 57"/>
        <xdr:cNvPicPr>
          <a:picLocks noChangeAspect="1"/>
        </xdr:cNvPicPr>
      </xdr:nvPicPr>
      <xdr:blipFill>
        <a:blip xmlns:r="http://schemas.openxmlformats.org/officeDocument/2006/relationships" r:embed="rId21"/>
        <a:stretch>
          <a:fillRect/>
        </a:stretch>
      </xdr:blipFill>
      <xdr:spPr>
        <a:xfrm>
          <a:off x="12311741" y="609601"/>
          <a:ext cx="2780017" cy="408467"/>
        </a:xfrm>
        <a:prstGeom prst="rect">
          <a:avLst/>
        </a:prstGeom>
      </xdr:spPr>
    </xdr:pic>
    <xdr:clientData/>
  </xdr:twoCellAnchor>
  <xdr:twoCellAnchor editAs="oneCell">
    <xdr:from>
      <xdr:col>12</xdr:col>
      <xdr:colOff>457200</xdr:colOff>
      <xdr:row>10</xdr:row>
      <xdr:rowOff>54429</xdr:rowOff>
    </xdr:from>
    <xdr:to>
      <xdr:col>15</xdr:col>
      <xdr:colOff>230933</xdr:colOff>
      <xdr:row>12</xdr:row>
      <xdr:rowOff>174652</xdr:rowOff>
    </xdr:to>
    <xdr:pic>
      <xdr:nvPicPr>
        <xdr:cNvPr id="59" name="Picture 58"/>
        <xdr:cNvPicPr>
          <a:picLocks noChangeAspect="1"/>
        </xdr:cNvPicPr>
      </xdr:nvPicPr>
      <xdr:blipFill>
        <a:blip xmlns:r="http://schemas.openxmlformats.org/officeDocument/2006/relationships" r:embed="rId22"/>
        <a:stretch>
          <a:fillRect/>
        </a:stretch>
      </xdr:blipFill>
      <xdr:spPr>
        <a:xfrm>
          <a:off x="8556171" y="2013858"/>
          <a:ext cx="1798476" cy="512108"/>
        </a:xfrm>
        <a:prstGeom prst="rect">
          <a:avLst/>
        </a:prstGeom>
      </xdr:spPr>
    </xdr:pic>
    <xdr:clientData/>
  </xdr:twoCellAnchor>
  <xdr:twoCellAnchor editAs="oneCell">
    <xdr:from>
      <xdr:col>12</xdr:col>
      <xdr:colOff>457199</xdr:colOff>
      <xdr:row>5</xdr:row>
      <xdr:rowOff>43542</xdr:rowOff>
    </xdr:from>
    <xdr:to>
      <xdr:col>15</xdr:col>
      <xdr:colOff>169967</xdr:colOff>
      <xdr:row>7</xdr:row>
      <xdr:rowOff>163764</xdr:rowOff>
    </xdr:to>
    <xdr:pic>
      <xdr:nvPicPr>
        <xdr:cNvPr id="63" name="Picture 62"/>
        <xdr:cNvPicPr>
          <a:picLocks noChangeAspect="1"/>
        </xdr:cNvPicPr>
      </xdr:nvPicPr>
      <xdr:blipFill>
        <a:blip xmlns:r="http://schemas.openxmlformats.org/officeDocument/2006/relationships" r:embed="rId23"/>
        <a:stretch>
          <a:fillRect/>
        </a:stretch>
      </xdr:blipFill>
      <xdr:spPr>
        <a:xfrm>
          <a:off x="8556170" y="1023256"/>
          <a:ext cx="1737511" cy="512108"/>
        </a:xfrm>
        <a:prstGeom prst="rect">
          <a:avLst/>
        </a:prstGeom>
      </xdr:spPr>
    </xdr:pic>
    <xdr:clientData/>
  </xdr:twoCellAnchor>
  <xdr:twoCellAnchor editAs="oneCell">
    <xdr:from>
      <xdr:col>7</xdr:col>
      <xdr:colOff>272141</xdr:colOff>
      <xdr:row>10</xdr:row>
      <xdr:rowOff>76201</xdr:rowOff>
    </xdr:from>
    <xdr:to>
      <xdr:col>10</xdr:col>
      <xdr:colOff>64163</xdr:colOff>
      <xdr:row>13</xdr:row>
      <xdr:rowOff>481</xdr:rowOff>
    </xdr:to>
    <xdr:pic>
      <xdr:nvPicPr>
        <xdr:cNvPr id="64" name="Picture 63"/>
        <xdr:cNvPicPr>
          <a:picLocks noChangeAspect="1"/>
        </xdr:cNvPicPr>
      </xdr:nvPicPr>
      <xdr:blipFill>
        <a:blip xmlns:r="http://schemas.openxmlformats.org/officeDocument/2006/relationships" r:embed="rId24"/>
        <a:stretch>
          <a:fillRect/>
        </a:stretch>
      </xdr:blipFill>
      <xdr:spPr>
        <a:xfrm>
          <a:off x="4996541" y="2035630"/>
          <a:ext cx="1816765" cy="512108"/>
        </a:xfrm>
        <a:prstGeom prst="rect">
          <a:avLst/>
        </a:prstGeom>
      </xdr:spPr>
    </xdr:pic>
    <xdr:clientData/>
  </xdr:twoCellAnchor>
  <xdr:twoCellAnchor editAs="oneCell">
    <xdr:from>
      <xdr:col>7</xdr:col>
      <xdr:colOff>217714</xdr:colOff>
      <xdr:row>5</xdr:row>
      <xdr:rowOff>97971</xdr:rowOff>
    </xdr:from>
    <xdr:to>
      <xdr:col>10</xdr:col>
      <xdr:colOff>198729</xdr:colOff>
      <xdr:row>8</xdr:row>
      <xdr:rowOff>22250</xdr:rowOff>
    </xdr:to>
    <xdr:pic>
      <xdr:nvPicPr>
        <xdr:cNvPr id="66" name="Picture 65"/>
        <xdr:cNvPicPr>
          <a:picLocks noChangeAspect="1"/>
        </xdr:cNvPicPr>
      </xdr:nvPicPr>
      <xdr:blipFill>
        <a:blip xmlns:r="http://schemas.openxmlformats.org/officeDocument/2006/relationships" r:embed="rId25"/>
        <a:stretch>
          <a:fillRect/>
        </a:stretch>
      </xdr:blipFill>
      <xdr:spPr>
        <a:xfrm>
          <a:off x="4942114" y="1077685"/>
          <a:ext cx="2005758" cy="512108"/>
        </a:xfrm>
        <a:prstGeom prst="rect">
          <a:avLst/>
        </a:prstGeom>
      </xdr:spPr>
    </xdr:pic>
    <xdr:clientData/>
  </xdr:twoCellAnchor>
  <xdr:twoCellAnchor editAs="oneCell">
    <xdr:from>
      <xdr:col>12</xdr:col>
      <xdr:colOff>413657</xdr:colOff>
      <xdr:row>13</xdr:row>
      <xdr:rowOff>87087</xdr:rowOff>
    </xdr:from>
    <xdr:to>
      <xdr:col>14</xdr:col>
      <xdr:colOff>522514</xdr:colOff>
      <xdr:row>15</xdr:row>
      <xdr:rowOff>163286</xdr:rowOff>
    </xdr:to>
    <xdr:pic>
      <xdr:nvPicPr>
        <xdr:cNvPr id="67" name="Picture 66"/>
        <xdr:cNvPicPr>
          <a:picLocks noChangeAspect="1"/>
        </xdr:cNvPicPr>
      </xdr:nvPicPr>
      <xdr:blipFill>
        <a:blip xmlns:r="http://schemas.openxmlformats.org/officeDocument/2006/relationships" r:embed="rId26"/>
        <a:stretch>
          <a:fillRect/>
        </a:stretch>
      </xdr:blipFill>
      <xdr:spPr>
        <a:xfrm>
          <a:off x="8512628" y="2634344"/>
          <a:ext cx="1458686" cy="468085"/>
        </a:xfrm>
        <a:prstGeom prst="rect">
          <a:avLst/>
        </a:prstGeom>
      </xdr:spPr>
    </xdr:pic>
    <xdr:clientData/>
  </xdr:twoCellAnchor>
  <xdr:twoCellAnchor editAs="oneCell">
    <xdr:from>
      <xdr:col>7</xdr:col>
      <xdr:colOff>326571</xdr:colOff>
      <xdr:row>13</xdr:row>
      <xdr:rowOff>76201</xdr:rowOff>
    </xdr:from>
    <xdr:to>
      <xdr:col>9</xdr:col>
      <xdr:colOff>641094</xdr:colOff>
      <xdr:row>15</xdr:row>
      <xdr:rowOff>92782</xdr:rowOff>
    </xdr:to>
    <xdr:pic>
      <xdr:nvPicPr>
        <xdr:cNvPr id="68" name="Picture 67"/>
        <xdr:cNvPicPr>
          <a:picLocks noChangeAspect="1"/>
        </xdr:cNvPicPr>
      </xdr:nvPicPr>
      <xdr:blipFill>
        <a:blip xmlns:r="http://schemas.openxmlformats.org/officeDocument/2006/relationships" r:embed="rId27"/>
        <a:stretch>
          <a:fillRect/>
        </a:stretch>
      </xdr:blipFill>
      <xdr:spPr>
        <a:xfrm>
          <a:off x="5050971" y="2623458"/>
          <a:ext cx="1664352" cy="408467"/>
        </a:xfrm>
        <a:prstGeom prst="rect">
          <a:avLst/>
        </a:prstGeom>
      </xdr:spPr>
    </xdr:pic>
    <xdr:clientData/>
  </xdr:twoCellAnchor>
  <xdr:twoCellAnchor editAs="oneCell">
    <xdr:from>
      <xdr:col>7</xdr:col>
      <xdr:colOff>337457</xdr:colOff>
      <xdr:row>26</xdr:row>
      <xdr:rowOff>76201</xdr:rowOff>
    </xdr:from>
    <xdr:to>
      <xdr:col>10</xdr:col>
      <xdr:colOff>123383</xdr:colOff>
      <xdr:row>28</xdr:row>
      <xdr:rowOff>92782</xdr:rowOff>
    </xdr:to>
    <xdr:pic>
      <xdr:nvPicPr>
        <xdr:cNvPr id="69" name="Picture 68"/>
        <xdr:cNvPicPr>
          <a:picLocks noChangeAspect="1"/>
        </xdr:cNvPicPr>
      </xdr:nvPicPr>
      <xdr:blipFill>
        <a:blip xmlns:r="http://schemas.openxmlformats.org/officeDocument/2006/relationships" r:embed="rId28"/>
        <a:stretch>
          <a:fillRect/>
        </a:stretch>
      </xdr:blipFill>
      <xdr:spPr>
        <a:xfrm>
          <a:off x="5061857" y="5170715"/>
          <a:ext cx="1810669" cy="408467"/>
        </a:xfrm>
        <a:prstGeom prst="rect">
          <a:avLst/>
        </a:prstGeom>
      </xdr:spPr>
    </xdr:pic>
    <xdr:clientData/>
  </xdr:twoCellAnchor>
  <xdr:twoCellAnchor editAs="oneCell">
    <xdr:from>
      <xdr:col>19</xdr:col>
      <xdr:colOff>315686</xdr:colOff>
      <xdr:row>40</xdr:row>
      <xdr:rowOff>163287</xdr:rowOff>
    </xdr:from>
    <xdr:to>
      <xdr:col>21</xdr:col>
      <xdr:colOff>197356</xdr:colOff>
      <xdr:row>42</xdr:row>
      <xdr:rowOff>179868</xdr:rowOff>
    </xdr:to>
    <xdr:pic>
      <xdr:nvPicPr>
        <xdr:cNvPr id="72" name="Picture 71"/>
        <xdr:cNvPicPr>
          <a:picLocks noChangeAspect="1"/>
        </xdr:cNvPicPr>
      </xdr:nvPicPr>
      <xdr:blipFill>
        <a:blip xmlns:r="http://schemas.openxmlformats.org/officeDocument/2006/relationships" r:embed="rId29"/>
        <a:stretch>
          <a:fillRect/>
        </a:stretch>
      </xdr:blipFill>
      <xdr:spPr>
        <a:xfrm>
          <a:off x="13139057" y="8001001"/>
          <a:ext cx="1231499" cy="408467"/>
        </a:xfrm>
        <a:prstGeom prst="rect">
          <a:avLst/>
        </a:prstGeom>
      </xdr:spPr>
    </xdr:pic>
    <xdr:clientData/>
  </xdr:twoCellAnchor>
  <xdr:twoCellAnchor editAs="oneCell">
    <xdr:from>
      <xdr:col>22</xdr:col>
      <xdr:colOff>631370</xdr:colOff>
      <xdr:row>40</xdr:row>
      <xdr:rowOff>130630</xdr:rowOff>
    </xdr:from>
    <xdr:to>
      <xdr:col>24</xdr:col>
      <xdr:colOff>415495</xdr:colOff>
      <xdr:row>42</xdr:row>
      <xdr:rowOff>147211</xdr:rowOff>
    </xdr:to>
    <xdr:pic>
      <xdr:nvPicPr>
        <xdr:cNvPr id="73" name="Picture 72"/>
        <xdr:cNvPicPr>
          <a:picLocks noChangeAspect="1"/>
        </xdr:cNvPicPr>
      </xdr:nvPicPr>
      <xdr:blipFill>
        <a:blip xmlns:r="http://schemas.openxmlformats.org/officeDocument/2006/relationships" r:embed="rId30"/>
        <a:stretch>
          <a:fillRect/>
        </a:stretch>
      </xdr:blipFill>
      <xdr:spPr>
        <a:xfrm>
          <a:off x="15479484" y="7968344"/>
          <a:ext cx="1133954" cy="408467"/>
        </a:xfrm>
        <a:prstGeom prst="rect">
          <a:avLst/>
        </a:prstGeom>
      </xdr:spPr>
    </xdr:pic>
    <xdr:clientData/>
  </xdr:twoCellAnchor>
  <xdr:twoCellAnchor editAs="oneCell">
    <xdr:from>
      <xdr:col>26</xdr:col>
      <xdr:colOff>315685</xdr:colOff>
      <xdr:row>40</xdr:row>
      <xdr:rowOff>163287</xdr:rowOff>
    </xdr:from>
    <xdr:to>
      <xdr:col>28</xdr:col>
      <xdr:colOff>227837</xdr:colOff>
      <xdr:row>42</xdr:row>
      <xdr:rowOff>179868</xdr:rowOff>
    </xdr:to>
    <xdr:pic>
      <xdr:nvPicPr>
        <xdr:cNvPr id="74" name="Picture 73"/>
        <xdr:cNvPicPr>
          <a:picLocks noChangeAspect="1"/>
        </xdr:cNvPicPr>
      </xdr:nvPicPr>
      <xdr:blipFill>
        <a:blip xmlns:r="http://schemas.openxmlformats.org/officeDocument/2006/relationships" r:embed="rId31"/>
        <a:stretch>
          <a:fillRect/>
        </a:stretch>
      </xdr:blipFill>
      <xdr:spPr>
        <a:xfrm>
          <a:off x="17863456" y="8001001"/>
          <a:ext cx="1261981" cy="4084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c54ed2e-1fbe-4d4b-9b84-12ea2c1d8546%20(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eRSonAL" refreshedDate="45654.511956712966" createdVersion="7" refreshedVersion="7" minRefreshableVersion="3" recordCount="852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Definition2.xml><?xml version="1.0" encoding="utf-8"?>
<pivotCacheDefinition xmlns="http://schemas.openxmlformats.org/spreadsheetml/2006/main" xmlns:r="http://schemas.openxmlformats.org/officeDocument/2006/relationships" r:id="rId1" refreshedBy="PeRSonAL" refreshedDate="45654.511956712966" createdVersion="7" refreshedVersion="4" minRefreshableVersion="3" recordCount="8523">
  <cacheSource type="worksheet">
    <worksheetSource name="Table1" r:id="rId2"/>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2"/>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Cache/pivotCacheRecords2.xml><?xml version="1.0" encoding="utf-8"?>
<pivotCacheRecords xmlns="http://schemas.openxmlformats.org/spreadsheetml/2006/main" xmlns:r="http://schemas.openxmlformats.org/officeDocument/2006/relationships"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location ref="F33:G3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6"/>
  </dataFields>
  <formats count="4">
    <format dxfId="3">
      <pivotArea outline="0" collapsedLevelsAreSubtotals="1" fieldPosition="0"/>
    </format>
    <format dxfId="2">
      <pivotArea type="all" dataOnly="0" outline="0" fieldPosition="0"/>
    </format>
    <format dxfId="1">
      <pivotArea field="7" type="button" dataOnly="0" labelOnly="1" outline="0" axis="axisRow" fieldPosition="0"/>
    </format>
    <format dxfId="0">
      <pivotArea dataOnly="0" labelOnly="1" fieldPosition="0">
        <references count="1">
          <reference field="7"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2">
  <location ref="F44:G4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6"/>
  </dataFields>
  <formats count="5">
    <format dxfId="8">
      <pivotArea type="all" dataOnly="0" outline="0" fieldPosition="0"/>
    </format>
    <format dxfId="7">
      <pivotArea type="all" dataOnly="0" outline="0" fieldPosition="0"/>
    </format>
    <format dxfId="6">
      <pivotArea outline="0" collapsedLevelsAreSubtotals="1" fieldPosition="0"/>
    </format>
    <format dxfId="5">
      <pivotArea field="6" type="button" dataOnly="0" labelOnly="1" outline="0" axis="axisRow" fieldPosition="0"/>
    </format>
    <format dxfId="4">
      <pivotArea dataOnly="0" labelOnly="1" fieldPosition="0">
        <references count="1">
          <reference field="6"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
  <location ref="F3:H7" firstHeaderRow="1" firstDataRow="2" firstDataCol="1"/>
  <pivotFields count="13">
    <pivotField axis="axisCol" showAll="0">
      <items count="3">
        <item x="1"/>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17">
        <item x="13"/>
        <item x="8"/>
        <item x="12"/>
        <item x="3"/>
        <item x="11"/>
        <item x="2"/>
        <item x="0"/>
        <item x="9"/>
        <item x="1"/>
        <item x="5"/>
        <item x="7"/>
        <item x="10"/>
        <item x="14"/>
        <item x="6"/>
        <item x="4"/>
        <item x="15"/>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4">
        <item x="0"/>
        <item x="2"/>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6"/>
  </rowFields>
  <rowItems count="3">
    <i>
      <x/>
    </i>
    <i>
      <x v="1"/>
    </i>
    <i>
      <x v="2"/>
    </i>
  </rowItems>
  <colFields count="1">
    <field x="0"/>
  </colFields>
  <colItems count="2">
    <i>
      <x/>
    </i>
    <i>
      <x v="1"/>
    </i>
  </colItems>
  <dataFields count="1">
    <dataField name="Sum of Sales" fld="11" baseField="0" baseItem="0"/>
  </dataFields>
  <formats count="4">
    <format dxfId="12">
      <pivotArea collapsedLevelsAreSubtotals="1" fieldPosition="0">
        <references count="1">
          <reference field="0" count="1">
            <x v="0"/>
          </reference>
        </references>
      </pivotArea>
    </format>
    <format dxfId="11">
      <pivotArea collapsedLevelsAreSubtotals="1" fieldPosition="0">
        <references count="1">
          <reference field="0" count="1">
            <x v="1"/>
          </reference>
        </references>
      </pivotArea>
    </format>
    <format dxfId="10">
      <pivotArea type="all" dataOnly="0" outline="0" fieldPosition="0"/>
    </format>
    <format dxfId="9">
      <pivotArea type="all" dataOnly="0" outline="0" fieldPosition="0"/>
    </format>
  </formats>
  <chartFormats count="4">
    <chartFormat chart="0" format="1" series="1">
      <pivotArea type="data" outline="0" fieldPosition="0">
        <references count="1">
          <reference field="0" count="1" selected="0">
            <x v="0"/>
          </reference>
        </references>
      </pivotArea>
    </chartFormat>
    <chartFormat chart="0" format="2" series="1">
      <pivotArea type="data" outline="0" fieldPosition="0">
        <references count="1">
          <reference field="0" count="1" selected="0">
            <x v="1"/>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location ref="O3:P1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4">
    <format dxfId="16">
      <pivotArea type="all" dataOnly="0" outline="0" fieldPosition="0"/>
    </format>
    <format dxfId="15">
      <pivotArea type="all" dataOnly="0" outline="0" fieldPosition="0"/>
    </format>
    <format dxfId="14">
      <pivotArea field="4" type="button" dataOnly="0" labelOnly="1" outline="0" axis="axisRow" fieldPosition="0"/>
    </format>
    <format dxfId="13">
      <pivotArea dataOnly="0" labelOnly="1" fieldPosition="0">
        <references count="1">
          <reference field="4" count="3">
            <x v="3"/>
            <x v="5"/>
            <x v="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6">
  <location ref="F55:G5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r no" fld="11" subtotal="count" baseField="0" baseItem="10154056" numFmtId="166"/>
  </dataFields>
  <formats count="2">
    <format dxfId="18">
      <pivotArea outline="0" collapsedLevelsAreSubtotals="1" fieldPosition="0"/>
    </format>
    <format dxfId="17">
      <pivotArea type="all" dataOnly="0" outline="0"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location ref="F62:G6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6"/>
  </dataFields>
  <formats count="2">
    <format dxfId="20">
      <pivotArea outline="0" collapsedLevelsAreSubtotals="1" fieldPosition="0"/>
    </format>
    <format dxfId="1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location ref="F12:G28"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6"/>
  </dataFields>
  <formats count="4">
    <format dxfId="24">
      <pivotArea field="3" type="button" dataOnly="0" labelOnly="1" outline="0" axis="axisRow" fieldPosition="0"/>
    </format>
    <format dxfId="23">
      <pivotArea dataOnly="0" labelOnly="1" fieldPosition="0">
        <references count="1">
          <reference field="3" count="0"/>
        </references>
      </pivotArea>
    </format>
    <format dxfId="22">
      <pivotArea outline="0" collapsedLevelsAreSubtotals="1" fieldPosition="0"/>
    </format>
    <format dxfId="21">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6"/>
  </dataFields>
  <formats count="2">
    <format dxfId="26">
      <pivotArea type="all" dataOnly="0" outline="0" fieldPosition="0"/>
    </format>
    <format dxfId="2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location ref="F69:G73"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2">
    <format dxfId="28">
      <pivotArea outline="0" collapsedLevelsAreSubtotals="1" fieldPosition="0"/>
    </format>
    <format dxfId="2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data>
    <tabular pivotCacheId="180358681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Type" sourceName="Item Type">
  <data>
    <tabular pivotCacheId="180358681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data>
    <tabular pivotCacheId="180358681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utlet_Location_Type1" sourceName="Outlet Location Type">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s>
  <data>
    <tabular pivotCacheId="180358681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Item_Type1" sourceName="Item Type">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803586811">
      <items count="16">
        <i x="13" s="1"/>
        <i x="8" s="1"/>
        <i x="12" s="1"/>
        <i x="3" s="1"/>
        <i x="11" s="1"/>
        <i x="2" s="1"/>
        <i x="0" s="1"/>
        <i x="9" s="1"/>
        <i x="1" s="1"/>
        <i x="5" s="1"/>
        <i x="7" s="1"/>
        <i x="10" s="1"/>
        <i x="14" s="1"/>
        <i x="6" s="1"/>
        <i x="4"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Outlet_Size1" sourceName="Outlet Size">
  <data>
    <tabular pivotCacheId="1803586812">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Outlet_Location_Type2" sourceName="Outlet Location Type">
  <data>
    <tabular pivotCacheId="1803586812">
      <items count="3">
        <i x="2" s="1"/>
        <i x="1" s="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Item_Type2" sourceName="Item Type">
  <data>
    <tabular pivotCacheId="180358681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style="Blinkit Analysis" rowHeight="257175"/>
  <slicer name="Item Type 1" cache="Slicer_Item_Type" caption="Item Type" startItem="7" style="Blinkit Analysis" rowHeight="257175"/>
  <slicer name="Outlet Location Type 1" cache="Slicer_Outlet_Location_Type" caption="Outlet Location " style="Blinkit Analysis"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Location Type 2" cache="Slicer_Outlet_Location_Type1" caption="Outlet Location Type" rowHeight="260350"/>
  <slicer name="Item Type 2" cache="Slicer_Item_Type1" caption="Item Type" startItem="8" rowHeight="260350"/>
</slicers>
</file>

<file path=xl/slicers/slicer3.xml><?xml version="1.0" encoding="utf-8"?>
<slicers xmlns="http://schemas.microsoft.com/office/spreadsheetml/2009/9/main" xmlns:mc="http://schemas.openxmlformats.org/markup-compatibility/2006" xmlns:x="http://schemas.openxmlformats.org/spreadsheetml/2006/main" mc:Ignorable="x">
  <slicer name="Outlet Size 1" cache="Slicer_Outlet_Size1" caption="Outlet Size" style="Blinkit Analysis" rowHeight="257175"/>
  <slicer name="Outlet Location Type 3" cache="Slicer_Outlet_Location_Type2" caption="Outlet Location " style="Blinkit Analysis" rowHeight="257175"/>
  <slicer name="Item Type 3" cache="Slicer_Item_Type2" caption="Item Type" startItem="7" style="Blinkit Analysis" rowHeight="257175"/>
</slicers>
</file>

<file path=xl/tables/table1.xml><?xml version="1.0" encoding="utf-8"?>
<table xmlns="http://schemas.openxmlformats.org/spreadsheetml/2006/main" id="2" name="Table2" displayName="Table2" ref="A1:M8524" totalsRowShown="0">
  <autoFilter ref="A1:M8524"/>
  <tableColumns count="13">
    <tableColumn id="1" name="Item Fat Content"/>
    <tableColumn id="2" name="Sr. No"/>
    <tableColumn id="3" name="Item Identifier"/>
    <tableColumn id="4" name="Item Type"/>
    <tableColumn id="5" name="Outlet Establishment Year"/>
    <tableColumn id="6" name="Outlet Identifier"/>
    <tableColumn id="7" name="Outlet Location Type"/>
    <tableColumn id="8" name="Outlet Size"/>
    <tableColumn id="9" name="Outlet Type"/>
    <tableColumn id="10" name="Item Visibility"/>
    <tableColumn id="11" name="Item Weight"/>
    <tableColumn id="12" name="Sales"/>
    <tableColumn id="13" name="Rating"/>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N8525" totalsRowCount="1">
  <autoFilter ref="A1:N8524">
    <filterColumn colId="7">
      <filters>
        <filter val="Small"/>
      </filters>
    </filterColumn>
  </autoFilter>
  <tableColumns count="14">
    <tableColumn id="1" name="Item Fat Content"/>
    <tableColumn id="13" name="Sr. 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otalsRowFunction="custom">
      <totalsRowFormula>SUM(L4:L7731)</totalsRowFormula>
    </tableColumn>
    <tableColumn id="12" name="Rating"/>
    <tableColumn id="14" name="SUM OF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workbookViewId="0">
      <selection activeCell="E18" sqref="E18"/>
    </sheetView>
  </sheetViews>
  <sheetFormatPr defaultRowHeight="15.6" x14ac:dyDescent="0.3"/>
  <cols>
    <col min="1" max="1" width="16.796875" customWidth="1"/>
    <col min="3" max="3" width="14.59765625" customWidth="1"/>
    <col min="4" max="4" width="10.8984375" customWidth="1"/>
    <col min="5" max="5" width="24.59765625" customWidth="1"/>
    <col min="6" max="6" width="16.19921875" customWidth="1"/>
    <col min="7" max="7" width="20.09765625" customWidth="1"/>
    <col min="8" max="8" width="11.69921875" customWidth="1"/>
    <col min="9" max="9" width="12.5" customWidth="1"/>
    <col min="10" max="10" width="14.09765625" customWidth="1"/>
    <col min="11" max="11" width="12.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17</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17</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17</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17</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17</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17</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17</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17</v>
      </c>
      <c r="B939">
        <v>938</v>
      </c>
      <c r="C939" t="s">
        <v>477</v>
      </c>
      <c r="D939" t="s">
        <v>95</v>
      </c>
      <c r="E939">
        <v>2018</v>
      </c>
      <c r="F939" t="s">
        <v>45</v>
      </c>
      <c r="G939" t="s">
        <v>21</v>
      </c>
      <c r="H939" t="s">
        <v>15</v>
      </c>
      <c r="I939" t="s">
        <v>46</v>
      </c>
      <c r="J939">
        <v>3.7315468999999997E-2</v>
      </c>
      <c r="L939">
        <v>50.003399999999999</v>
      </c>
      <c r="M939">
        <v>4.5</v>
      </c>
    </row>
    <row r="940" spans="1:13" x14ac:dyDescent="0.3">
      <c r="A940" t="s">
        <v>17</v>
      </c>
      <c r="B940">
        <v>939</v>
      </c>
      <c r="C940" t="s">
        <v>762</v>
      </c>
      <c r="D940" t="s">
        <v>57</v>
      </c>
      <c r="E940">
        <v>2018</v>
      </c>
      <c r="F940" t="s">
        <v>45</v>
      </c>
      <c r="G940" t="s">
        <v>21</v>
      </c>
      <c r="H940" t="s">
        <v>15</v>
      </c>
      <c r="I940" t="s">
        <v>46</v>
      </c>
      <c r="J940">
        <v>2.4407061000000001E-2</v>
      </c>
      <c r="L940">
        <v>102.33320000000001</v>
      </c>
      <c r="M940">
        <v>4.5</v>
      </c>
    </row>
    <row r="941" spans="1:13" x14ac:dyDescent="0.3">
      <c r="A941" t="s">
        <v>17</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17</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17</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17</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17</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17</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17</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17</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17</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17</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17</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17</v>
      </c>
      <c r="B3349">
        <v>3348</v>
      </c>
      <c r="C3349" t="s">
        <v>585</v>
      </c>
      <c r="D3349" t="s">
        <v>67</v>
      </c>
      <c r="E3349">
        <v>2018</v>
      </c>
      <c r="F3349" t="s">
        <v>138</v>
      </c>
      <c r="G3349" t="s">
        <v>14</v>
      </c>
      <c r="H3349" t="s">
        <v>26</v>
      </c>
      <c r="I3349" t="s">
        <v>40</v>
      </c>
      <c r="J3349">
        <v>0.10818157</v>
      </c>
      <c r="L3349">
        <v>149.60499999999999</v>
      </c>
      <c r="M3349">
        <v>4</v>
      </c>
    </row>
    <row r="3350" spans="1:13" x14ac:dyDescent="0.3">
      <c r="A3350" t="s">
        <v>17</v>
      </c>
      <c r="B3350">
        <v>3349</v>
      </c>
      <c r="C3350" t="s">
        <v>694</v>
      </c>
      <c r="D3350" t="s">
        <v>42</v>
      </c>
      <c r="E3350">
        <v>2018</v>
      </c>
      <c r="F3350" t="s">
        <v>138</v>
      </c>
      <c r="G3350" t="s">
        <v>14</v>
      </c>
      <c r="H3350" t="s">
        <v>26</v>
      </c>
      <c r="I3350" t="s">
        <v>40</v>
      </c>
      <c r="J3350">
        <v>2.4992442E-2</v>
      </c>
      <c r="L3350">
        <v>53.6614</v>
      </c>
      <c r="M3350">
        <v>4</v>
      </c>
    </row>
    <row r="3351" spans="1:13" x14ac:dyDescent="0.3">
      <c r="A3351" t="s">
        <v>17</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17</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17</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17</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17</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17</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17</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17</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17</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17</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17</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17</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17</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17</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17</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17</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17</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17</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17</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17</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17</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17</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17</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17</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17</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17</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17</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17</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17</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17</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17</v>
      </c>
      <c r="B6571">
        <v>6570</v>
      </c>
      <c r="C6571" t="s">
        <v>828</v>
      </c>
      <c r="D6571" t="s">
        <v>95</v>
      </c>
      <c r="E6571">
        <v>2018</v>
      </c>
      <c r="F6571" t="s">
        <v>138</v>
      </c>
      <c r="G6571" t="s">
        <v>14</v>
      </c>
      <c r="H6571" t="s">
        <v>26</v>
      </c>
      <c r="I6571" t="s">
        <v>40</v>
      </c>
      <c r="J6571">
        <v>0.13299549399999999</v>
      </c>
      <c r="L6571">
        <v>113.5544</v>
      </c>
      <c r="M6571">
        <v>4</v>
      </c>
    </row>
    <row r="6572" spans="1:13" x14ac:dyDescent="0.3">
      <c r="A6572" t="s">
        <v>17</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17</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17</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17</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17</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17</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17</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17</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17</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17</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17</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17</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17</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17</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17</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17</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17</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17</v>
      </c>
      <c r="B8519">
        <v>8518</v>
      </c>
      <c r="C8519" t="s">
        <v>1145</v>
      </c>
      <c r="D8519" t="s">
        <v>12</v>
      </c>
      <c r="E8519">
        <v>2018</v>
      </c>
      <c r="F8519" t="s">
        <v>45</v>
      </c>
      <c r="G8519" t="s">
        <v>21</v>
      </c>
      <c r="H8519" t="s">
        <v>15</v>
      </c>
      <c r="I8519" t="s">
        <v>46</v>
      </c>
      <c r="J8519">
        <v>0.17514326</v>
      </c>
      <c r="L8519">
        <v>222.37719999999999</v>
      </c>
      <c r="M8519">
        <v>4</v>
      </c>
    </row>
    <row r="8520" spans="1:13" x14ac:dyDescent="0.3">
      <c r="A8520" t="s">
        <v>17</v>
      </c>
      <c r="B8520">
        <v>8519</v>
      </c>
      <c r="C8520" t="s">
        <v>237</v>
      </c>
      <c r="D8520" t="s">
        <v>19</v>
      </c>
      <c r="E8520">
        <v>2018</v>
      </c>
      <c r="F8520" t="s">
        <v>45</v>
      </c>
      <c r="G8520" t="s">
        <v>21</v>
      </c>
      <c r="H8520" t="s">
        <v>15</v>
      </c>
      <c r="I8520" t="s">
        <v>46</v>
      </c>
      <c r="J8520">
        <v>0</v>
      </c>
      <c r="L8520">
        <v>164.55260000000001</v>
      </c>
      <c r="M8520">
        <v>4</v>
      </c>
    </row>
    <row r="8521" spans="1:13" x14ac:dyDescent="0.3">
      <c r="A8521" t="s">
        <v>17</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17</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F1" zoomScale="60" zoomScaleNormal="60" workbookViewId="0">
      <selection activeCell="G17" sqref="G1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4"/>
  <sheetViews>
    <sheetView topLeftCell="A46" zoomScale="70" zoomScaleNormal="70" workbookViewId="0"/>
  </sheetViews>
  <sheetFormatPr defaultRowHeight="15.6" x14ac:dyDescent="0.3"/>
  <cols>
    <col min="1" max="1" width="13.19921875" customWidth="1"/>
    <col min="2" max="2" width="11.5" customWidth="1"/>
    <col min="3" max="3" width="15.3984375" customWidth="1"/>
    <col min="4" max="4" width="14.796875" customWidth="1"/>
    <col min="6" max="6" width="17.296875" customWidth="1"/>
    <col min="7" max="7" width="13.19921875" customWidth="1"/>
    <col min="8" max="8" width="7.5" customWidth="1"/>
    <col min="15" max="15" width="13.19921875" bestFit="1" customWidth="1"/>
    <col min="16" max="16" width="12" customWidth="1"/>
  </cols>
  <sheetData>
    <row r="1" spans="1:22" ht="16.2" thickBot="1" x14ac:dyDescent="0.35">
      <c r="A1" s="28"/>
      <c r="B1" s="28"/>
      <c r="C1" s="28"/>
      <c r="D1" s="28"/>
      <c r="E1" s="28"/>
      <c r="F1" s="28"/>
      <c r="G1" s="28"/>
      <c r="H1" s="28"/>
    </row>
    <row r="2" spans="1:22" ht="18.600000000000001" thickBot="1" x14ac:dyDescent="0.4">
      <c r="A2" s="48" t="s">
        <v>1617</v>
      </c>
      <c r="B2" s="56"/>
      <c r="C2" s="56"/>
      <c r="D2" s="57"/>
      <c r="E2" s="28"/>
      <c r="F2" s="60" t="s">
        <v>1635</v>
      </c>
      <c r="G2" s="61"/>
      <c r="H2" s="61"/>
      <c r="I2" s="1"/>
      <c r="J2" s="1"/>
      <c r="K2" s="1"/>
      <c r="L2" s="2"/>
      <c r="M2" s="8"/>
      <c r="O2" s="48" t="s">
        <v>1621</v>
      </c>
      <c r="P2" s="49"/>
      <c r="Q2" s="49"/>
      <c r="R2" s="49"/>
      <c r="S2" s="49"/>
      <c r="T2" s="49"/>
      <c r="U2" s="49"/>
      <c r="V2" s="50"/>
    </row>
    <row r="3" spans="1:22" ht="16.2" thickBot="1" x14ac:dyDescent="0.35">
      <c r="A3" s="9" t="s">
        <v>1610</v>
      </c>
      <c r="B3" s="10" t="s">
        <v>1611</v>
      </c>
      <c r="C3" s="10" t="s">
        <v>1632</v>
      </c>
      <c r="D3" s="11" t="s">
        <v>1613</v>
      </c>
      <c r="F3" s="29" t="s">
        <v>1610</v>
      </c>
      <c r="G3" s="30" t="s">
        <v>1620</v>
      </c>
      <c r="H3" s="2"/>
      <c r="I3" s="8"/>
      <c r="J3" s="8"/>
      <c r="K3" s="8"/>
      <c r="L3" s="3"/>
      <c r="M3" s="8"/>
      <c r="O3" s="35" t="s">
        <v>1618</v>
      </c>
      <c r="P3" s="2" t="s">
        <v>1610</v>
      </c>
      <c r="Q3" s="8"/>
      <c r="R3" s="8"/>
      <c r="S3" s="8"/>
      <c r="T3" s="8"/>
      <c r="U3" s="8"/>
      <c r="V3" s="3"/>
    </row>
    <row r="4" spans="1:22" ht="16.2" thickBot="1" x14ac:dyDescent="0.35">
      <c r="A4" s="12">
        <v>1090124</v>
      </c>
      <c r="B4" s="13">
        <v>141.0616</v>
      </c>
      <c r="C4" s="13">
        <v>7728</v>
      </c>
      <c r="D4" s="14">
        <v>3.9620860000000002</v>
      </c>
      <c r="F4" s="25" t="s">
        <v>1618</v>
      </c>
      <c r="G4" s="8" t="s">
        <v>17</v>
      </c>
      <c r="H4" s="3" t="s">
        <v>10</v>
      </c>
      <c r="I4" s="8"/>
      <c r="J4" s="8"/>
      <c r="K4" s="8"/>
      <c r="L4" s="3"/>
      <c r="M4" s="8"/>
      <c r="O4" s="26">
        <v>2011</v>
      </c>
      <c r="P4" s="43">
        <v>78131.566599999976</v>
      </c>
      <c r="Q4" s="8"/>
      <c r="R4" s="8"/>
      <c r="S4" s="8"/>
      <c r="T4" s="8"/>
      <c r="U4" s="8"/>
      <c r="V4" s="3"/>
    </row>
    <row r="5" spans="1:22" x14ac:dyDescent="0.3">
      <c r="A5" s="15"/>
      <c r="B5" s="16"/>
      <c r="C5" s="16"/>
      <c r="D5" s="17"/>
      <c r="F5" s="26" t="s">
        <v>14</v>
      </c>
      <c r="G5" s="27">
        <v>215047.9126000001</v>
      </c>
      <c r="H5" s="36">
        <v>121349.89940000001</v>
      </c>
      <c r="I5" s="8"/>
      <c r="J5" s="8"/>
      <c r="K5" s="8"/>
      <c r="L5" s="3"/>
      <c r="M5" s="8"/>
      <c r="O5" s="26">
        <v>2012</v>
      </c>
      <c r="P5" s="43">
        <v>130476.85979999998</v>
      </c>
      <c r="Q5" s="8"/>
      <c r="R5" s="8"/>
      <c r="S5" s="8"/>
      <c r="T5" s="8"/>
      <c r="U5" s="8"/>
      <c r="V5" s="3"/>
    </row>
    <row r="6" spans="1:22" x14ac:dyDescent="0.3">
      <c r="A6" s="15"/>
      <c r="B6" s="16"/>
      <c r="C6" s="16"/>
      <c r="D6" s="17"/>
      <c r="F6" s="26" t="s">
        <v>34</v>
      </c>
      <c r="G6" s="27">
        <v>254464.77940000014</v>
      </c>
      <c r="H6" s="36">
        <v>138685.86819999994</v>
      </c>
      <c r="I6" s="8"/>
      <c r="J6" s="8"/>
      <c r="K6" s="8"/>
      <c r="L6" s="3"/>
      <c r="M6" s="8"/>
      <c r="O6" s="26">
        <v>2014</v>
      </c>
      <c r="P6" s="43">
        <v>131809.01560000007</v>
      </c>
      <c r="Q6" s="8"/>
      <c r="R6" s="8"/>
      <c r="S6" s="8"/>
      <c r="T6" s="8"/>
      <c r="U6" s="8"/>
      <c r="V6" s="3"/>
    </row>
    <row r="7" spans="1:22" ht="16.2" thickBot="1" x14ac:dyDescent="0.35">
      <c r="A7" s="15" t="s">
        <v>1614</v>
      </c>
      <c r="B7" s="16" t="s">
        <v>1615</v>
      </c>
      <c r="C7" s="16" t="s">
        <v>1633</v>
      </c>
      <c r="D7" s="17" t="s">
        <v>1616</v>
      </c>
      <c r="F7" s="31" t="s">
        <v>21</v>
      </c>
      <c r="G7" s="32">
        <v>306806.99640000012</v>
      </c>
      <c r="H7" s="33">
        <v>165326.0368</v>
      </c>
      <c r="I7" s="8"/>
      <c r="J7" s="8"/>
      <c r="K7" s="8"/>
      <c r="L7" s="3"/>
      <c r="M7" s="8"/>
      <c r="O7" s="34">
        <v>2015</v>
      </c>
      <c r="P7" s="43">
        <v>130942.78019999999</v>
      </c>
      <c r="Q7" s="8"/>
      <c r="R7" s="8"/>
      <c r="S7" s="8"/>
      <c r="T7" s="8"/>
      <c r="U7" s="8"/>
      <c r="V7" s="3"/>
    </row>
    <row r="8" spans="1:22" ht="16.2" thickBot="1" x14ac:dyDescent="0.35">
      <c r="A8" s="18">
        <f>A4</f>
        <v>1090124</v>
      </c>
      <c r="B8" s="19">
        <f>B4</f>
        <v>141.0616</v>
      </c>
      <c r="C8" s="20">
        <f>C4</f>
        <v>7728</v>
      </c>
      <c r="D8" s="21">
        <f>D4</f>
        <v>3.9620860000000002</v>
      </c>
      <c r="F8" s="4"/>
      <c r="G8" s="8"/>
      <c r="H8" s="8"/>
      <c r="I8" s="8"/>
      <c r="J8" s="8"/>
      <c r="K8" s="8"/>
      <c r="L8" s="3"/>
      <c r="M8" s="8"/>
      <c r="O8" s="26">
        <v>2016</v>
      </c>
      <c r="P8" s="43">
        <v>132113.36980000007</v>
      </c>
      <c r="Q8" s="8"/>
      <c r="R8" s="8"/>
      <c r="S8" s="8"/>
      <c r="T8" s="8"/>
      <c r="U8" s="8"/>
      <c r="V8" s="3"/>
    </row>
    <row r="9" spans="1:22" ht="16.2" thickBot="1" x14ac:dyDescent="0.35">
      <c r="F9" s="5"/>
      <c r="G9" s="6"/>
      <c r="H9" s="6"/>
      <c r="I9" s="6"/>
      <c r="J9" s="6"/>
      <c r="K9" s="6"/>
      <c r="L9" s="7"/>
      <c r="M9" s="8"/>
      <c r="O9" s="34">
        <v>2017</v>
      </c>
      <c r="P9" s="43">
        <v>133103.90699999989</v>
      </c>
      <c r="Q9" s="8"/>
      <c r="R9" s="8"/>
      <c r="S9" s="8"/>
      <c r="T9" s="8"/>
      <c r="U9" s="8"/>
      <c r="V9" s="3"/>
    </row>
    <row r="10" spans="1:22" ht="16.2" thickBot="1" x14ac:dyDescent="0.35">
      <c r="M10" s="8"/>
      <c r="O10" s="26">
        <v>2018</v>
      </c>
      <c r="P10" s="43">
        <v>204522.25700000025</v>
      </c>
      <c r="Q10" s="8"/>
      <c r="R10" s="8"/>
      <c r="S10" s="8"/>
      <c r="T10" s="8"/>
      <c r="U10" s="8"/>
      <c r="V10" s="3"/>
    </row>
    <row r="11" spans="1:22" ht="18.600000000000001" thickBot="1" x14ac:dyDescent="0.4">
      <c r="A11" s="48" t="s">
        <v>1634</v>
      </c>
      <c r="B11" s="58"/>
      <c r="C11" s="58"/>
      <c r="D11" s="59"/>
      <c r="F11" s="48" t="s">
        <v>1619</v>
      </c>
      <c r="G11" s="51"/>
      <c r="H11" s="51"/>
      <c r="I11" s="51"/>
      <c r="J11" s="51"/>
      <c r="K11" s="51"/>
      <c r="L11" s="51"/>
      <c r="M11" s="52"/>
      <c r="O11" s="34">
        <v>2020</v>
      </c>
      <c r="P11" s="43">
        <v>129103.96039999987</v>
      </c>
      <c r="Q11" s="8"/>
      <c r="R11" s="8"/>
      <c r="S11" s="8"/>
      <c r="T11" s="8"/>
      <c r="U11" s="8"/>
      <c r="V11" s="3"/>
    </row>
    <row r="12" spans="1:22" ht="16.2" thickBot="1" x14ac:dyDescent="0.35">
      <c r="A12" s="22" t="s">
        <v>1618</v>
      </c>
      <c r="B12" s="23" t="s">
        <v>1610</v>
      </c>
      <c r="C12" s="8"/>
      <c r="D12" s="3"/>
      <c r="F12" s="35" t="s">
        <v>1618</v>
      </c>
      <c r="G12" s="2" t="s">
        <v>1610</v>
      </c>
      <c r="H12" s="8"/>
      <c r="I12" s="8"/>
      <c r="J12" s="8"/>
      <c r="K12" s="8"/>
      <c r="L12" s="8"/>
      <c r="M12" s="3"/>
      <c r="O12" s="31">
        <v>2022</v>
      </c>
      <c r="P12" s="41">
        <v>131477.77639999994</v>
      </c>
      <c r="Q12" s="8"/>
      <c r="R12" s="8"/>
      <c r="S12" s="8"/>
      <c r="T12" s="8"/>
      <c r="U12" s="8"/>
      <c r="V12" s="3"/>
    </row>
    <row r="13" spans="1:22" ht="16.2" thickBot="1" x14ac:dyDescent="0.35">
      <c r="A13" s="24" t="s">
        <v>17</v>
      </c>
      <c r="B13" s="40">
        <v>776319.68840000057</v>
      </c>
      <c r="C13" s="8"/>
      <c r="D13" s="3"/>
      <c r="F13" s="34" t="s">
        <v>153</v>
      </c>
      <c r="G13" s="36">
        <v>9077.869999999999</v>
      </c>
      <c r="H13" s="8"/>
      <c r="I13" s="8"/>
      <c r="J13" s="8"/>
      <c r="K13" s="8"/>
      <c r="L13" s="8"/>
      <c r="M13" s="3"/>
      <c r="O13" s="5"/>
      <c r="P13" s="6"/>
      <c r="Q13" s="6"/>
      <c r="R13" s="6"/>
      <c r="S13" s="6"/>
      <c r="T13" s="6"/>
      <c r="U13" s="6"/>
      <c r="V13" s="7"/>
    </row>
    <row r="14" spans="1:22" x14ac:dyDescent="0.3">
      <c r="A14" s="24" t="s">
        <v>10</v>
      </c>
      <c r="B14" s="40">
        <v>425361.8043999995</v>
      </c>
      <c r="C14" s="8"/>
      <c r="D14" s="3"/>
      <c r="F14" s="34" t="s">
        <v>74</v>
      </c>
      <c r="G14" s="36">
        <v>15596.696600000001</v>
      </c>
      <c r="H14" s="8"/>
      <c r="I14" s="8"/>
      <c r="J14" s="8"/>
      <c r="K14" s="8"/>
      <c r="L14" s="8"/>
      <c r="M14" s="3"/>
    </row>
    <row r="15" spans="1:22" x14ac:dyDescent="0.3">
      <c r="C15" s="8"/>
      <c r="D15" s="3"/>
      <c r="F15" s="34" t="s">
        <v>159</v>
      </c>
      <c r="G15" s="36">
        <v>21880.027399999992</v>
      </c>
      <c r="H15" s="8"/>
      <c r="I15" s="8"/>
      <c r="J15" s="8"/>
      <c r="K15" s="8"/>
      <c r="L15" s="8"/>
      <c r="M15" s="3"/>
    </row>
    <row r="16" spans="1:22" x14ac:dyDescent="0.3">
      <c r="A16" s="4"/>
      <c r="B16" s="8"/>
      <c r="C16" s="8"/>
      <c r="D16" s="3"/>
      <c r="F16" s="34" t="s">
        <v>64</v>
      </c>
      <c r="G16" s="36">
        <v>22451.891599999999</v>
      </c>
      <c r="H16" s="8"/>
      <c r="I16" s="8"/>
      <c r="J16" s="8"/>
      <c r="K16" s="8"/>
      <c r="L16" s="8"/>
      <c r="M16" s="3"/>
    </row>
    <row r="17" spans="1:13" x14ac:dyDescent="0.3">
      <c r="A17" s="4"/>
      <c r="B17" s="8"/>
      <c r="C17" s="8"/>
      <c r="D17" s="3"/>
      <c r="F17" s="34" t="s">
        <v>61</v>
      </c>
      <c r="G17" s="36">
        <v>29334.680599999996</v>
      </c>
      <c r="H17" s="8"/>
      <c r="I17" s="8"/>
      <c r="J17" s="8"/>
      <c r="K17" s="8"/>
      <c r="L17" s="8"/>
      <c r="M17" s="3"/>
    </row>
    <row r="18" spans="1:13" x14ac:dyDescent="0.3">
      <c r="A18" s="4"/>
      <c r="B18" s="8"/>
      <c r="C18" s="8"/>
      <c r="D18" s="3"/>
      <c r="F18" s="34" t="s">
        <v>57</v>
      </c>
      <c r="G18" s="36">
        <v>35379.119800000015</v>
      </c>
      <c r="H18" s="8"/>
      <c r="I18" s="8"/>
      <c r="J18" s="8"/>
      <c r="K18" s="8"/>
      <c r="L18" s="8"/>
      <c r="M18" s="3"/>
    </row>
    <row r="19" spans="1:13" x14ac:dyDescent="0.3">
      <c r="A19" s="4"/>
      <c r="B19" s="8"/>
      <c r="C19" s="8"/>
      <c r="D19" s="3"/>
      <c r="F19" s="34" t="s">
        <v>32</v>
      </c>
      <c r="G19" s="36">
        <v>58514.166999999987</v>
      </c>
      <c r="H19" s="8"/>
      <c r="I19" s="8"/>
      <c r="J19" s="8"/>
      <c r="K19" s="8"/>
      <c r="L19" s="8"/>
      <c r="M19" s="3"/>
    </row>
    <row r="20" spans="1:13" ht="16.2" thickBot="1" x14ac:dyDescent="0.35">
      <c r="A20" s="5"/>
      <c r="B20" s="6"/>
      <c r="C20" s="6"/>
      <c r="D20" s="7"/>
      <c r="F20" s="34" t="s">
        <v>54</v>
      </c>
      <c r="G20" s="36">
        <v>59449.863799999992</v>
      </c>
      <c r="H20" s="8"/>
      <c r="I20" s="8"/>
      <c r="J20" s="8"/>
      <c r="K20" s="8"/>
      <c r="L20" s="8"/>
      <c r="M20" s="3"/>
    </row>
    <row r="21" spans="1:13" x14ac:dyDescent="0.3">
      <c r="F21" s="34" t="s">
        <v>19</v>
      </c>
      <c r="G21" s="36">
        <v>68025.838800000012</v>
      </c>
      <c r="H21" s="8"/>
      <c r="I21" s="8"/>
      <c r="J21" s="8"/>
      <c r="K21" s="8"/>
      <c r="L21" s="8"/>
      <c r="M21" s="3"/>
    </row>
    <row r="22" spans="1:13" x14ac:dyDescent="0.3">
      <c r="F22" s="34" t="s">
        <v>95</v>
      </c>
      <c r="G22" s="36">
        <v>81894.736400000009</v>
      </c>
      <c r="H22" s="8"/>
      <c r="I22" s="8"/>
      <c r="J22" s="8"/>
      <c r="K22" s="8"/>
      <c r="L22" s="8"/>
      <c r="M22" s="3"/>
    </row>
    <row r="23" spans="1:13" x14ac:dyDescent="0.3">
      <c r="F23" s="34" t="s">
        <v>28</v>
      </c>
      <c r="G23" s="36">
        <v>90706.728999999992</v>
      </c>
      <c r="H23" s="8"/>
      <c r="I23" s="8"/>
      <c r="J23" s="8"/>
      <c r="K23" s="8"/>
      <c r="L23" s="8"/>
      <c r="M23" s="3"/>
    </row>
    <row r="24" spans="1:13" x14ac:dyDescent="0.3">
      <c r="F24" s="34" t="s">
        <v>67</v>
      </c>
      <c r="G24" s="36">
        <v>101276.46159999995</v>
      </c>
      <c r="H24" s="8"/>
      <c r="I24" s="8"/>
      <c r="J24" s="8"/>
      <c r="K24" s="8"/>
      <c r="L24" s="8"/>
      <c r="M24" s="3"/>
    </row>
    <row r="25" spans="1:13" x14ac:dyDescent="0.3">
      <c r="F25" s="34" t="s">
        <v>24</v>
      </c>
      <c r="G25" s="36">
        <v>118558.88140000009</v>
      </c>
      <c r="H25" s="8"/>
      <c r="I25" s="8"/>
      <c r="J25" s="8"/>
      <c r="K25" s="8"/>
      <c r="L25" s="8"/>
      <c r="M25" s="3"/>
    </row>
    <row r="26" spans="1:13" x14ac:dyDescent="0.3">
      <c r="F26" s="34" t="s">
        <v>42</v>
      </c>
      <c r="G26" s="36">
        <v>135976.52539999998</v>
      </c>
      <c r="H26" s="8"/>
      <c r="I26" s="8"/>
      <c r="J26" s="8"/>
      <c r="K26" s="8"/>
      <c r="L26" s="8"/>
      <c r="M26" s="3"/>
    </row>
    <row r="27" spans="1:13" x14ac:dyDescent="0.3">
      <c r="F27" s="34" t="s">
        <v>48</v>
      </c>
      <c r="G27" s="36">
        <v>175433.92240000021</v>
      </c>
      <c r="H27" s="8"/>
      <c r="I27" s="8"/>
      <c r="J27" s="8"/>
      <c r="K27" s="8"/>
      <c r="L27" s="8"/>
      <c r="M27" s="3"/>
    </row>
    <row r="28" spans="1:13" ht="16.2" thickBot="1" x14ac:dyDescent="0.35">
      <c r="F28" s="37" t="s">
        <v>12</v>
      </c>
      <c r="G28" s="33">
        <v>178124.08099999995</v>
      </c>
      <c r="H28" s="8"/>
      <c r="I28" s="8"/>
      <c r="J28" s="8"/>
      <c r="K28" s="8"/>
      <c r="L28" s="8"/>
      <c r="M28" s="3"/>
    </row>
    <row r="29" spans="1:13" ht="16.2" thickBot="1" x14ac:dyDescent="0.35">
      <c r="F29" s="5"/>
      <c r="G29" s="6"/>
      <c r="H29" s="6"/>
      <c r="I29" s="6"/>
      <c r="J29" s="6"/>
      <c r="K29" s="6"/>
      <c r="L29" s="6"/>
      <c r="M29" s="7"/>
    </row>
    <row r="31" spans="1:13" ht="16.2" thickBot="1" x14ac:dyDescent="0.35"/>
    <row r="32" spans="1:13" ht="18.600000000000001" thickBot="1" x14ac:dyDescent="0.4">
      <c r="F32" s="48" t="s">
        <v>1626</v>
      </c>
      <c r="G32" s="51"/>
      <c r="H32" s="51"/>
      <c r="I32" s="51"/>
      <c r="J32" s="51"/>
      <c r="K32" s="52"/>
    </row>
    <row r="33" spans="6:15" x14ac:dyDescent="0.3">
      <c r="F33" s="44" t="s">
        <v>1618</v>
      </c>
      <c r="G33" s="38" t="s">
        <v>1610</v>
      </c>
      <c r="H33" s="8"/>
      <c r="I33" s="8"/>
      <c r="J33" s="8"/>
      <c r="K33" s="3"/>
    </row>
    <row r="34" spans="6:15" x14ac:dyDescent="0.3">
      <c r="F34" s="45" t="s">
        <v>30</v>
      </c>
      <c r="G34" s="42">
        <v>248991.58600000024</v>
      </c>
      <c r="H34" s="8"/>
      <c r="I34" s="8"/>
      <c r="J34" s="8"/>
      <c r="K34" s="3"/>
    </row>
    <row r="35" spans="6:15" x14ac:dyDescent="0.3">
      <c r="F35" s="45" t="s">
        <v>15</v>
      </c>
      <c r="G35" s="42">
        <v>507895.7363999993</v>
      </c>
      <c r="H35" s="8"/>
      <c r="I35" s="8"/>
      <c r="J35" s="8"/>
      <c r="K35" s="3"/>
    </row>
    <row r="36" spans="6:15" x14ac:dyDescent="0.3">
      <c r="F36" s="46" t="s">
        <v>26</v>
      </c>
      <c r="G36" s="39">
        <v>444794.17039999936</v>
      </c>
      <c r="H36" s="8"/>
      <c r="I36" s="8"/>
      <c r="J36" s="8"/>
      <c r="K36" s="3"/>
    </row>
    <row r="37" spans="6:15" x14ac:dyDescent="0.3">
      <c r="F37" s="4"/>
      <c r="G37" s="8"/>
      <c r="H37" s="8"/>
      <c r="I37" s="8"/>
      <c r="J37" s="8"/>
      <c r="K37" s="3"/>
    </row>
    <row r="38" spans="6:15" x14ac:dyDescent="0.3">
      <c r="F38" s="4"/>
      <c r="G38" s="8"/>
      <c r="H38" s="8"/>
      <c r="I38" s="8"/>
      <c r="J38" s="8"/>
      <c r="K38" s="3"/>
    </row>
    <row r="39" spans="6:15" x14ac:dyDescent="0.3">
      <c r="F39" s="4"/>
      <c r="G39" s="8"/>
      <c r="H39" s="8"/>
      <c r="I39" s="8"/>
      <c r="J39" s="8"/>
      <c r="K39" s="3"/>
    </row>
    <row r="40" spans="6:15" ht="16.2" thickBot="1" x14ac:dyDescent="0.35">
      <c r="F40" s="5"/>
      <c r="G40" s="6"/>
      <c r="H40" s="6"/>
      <c r="I40" s="6"/>
      <c r="J40" s="6"/>
      <c r="K40" s="7"/>
    </row>
    <row r="42" spans="6:15" ht="16.2" thickBot="1" x14ac:dyDescent="0.35"/>
    <row r="43" spans="6:15" ht="18.600000000000001" thickBot="1" x14ac:dyDescent="0.4">
      <c r="F43" s="48" t="s">
        <v>1623</v>
      </c>
      <c r="G43" s="51"/>
      <c r="H43" s="51"/>
      <c r="I43" s="51"/>
      <c r="J43" s="51"/>
      <c r="K43" s="51"/>
      <c r="L43" s="51"/>
      <c r="M43" s="51"/>
      <c r="N43" s="52"/>
      <c r="O43" s="8"/>
    </row>
    <row r="44" spans="6:15" x14ac:dyDescent="0.3">
      <c r="F44" s="35" t="s">
        <v>1618</v>
      </c>
      <c r="G44" s="2" t="s">
        <v>1610</v>
      </c>
      <c r="H44" s="8"/>
      <c r="I44" s="8" t="s">
        <v>1622</v>
      </c>
      <c r="J44" s="47" t="s">
        <v>1608</v>
      </c>
      <c r="K44" s="8"/>
      <c r="L44" s="8"/>
      <c r="M44" s="8"/>
      <c r="N44" s="3"/>
      <c r="O44" s="8"/>
    </row>
    <row r="45" spans="6:15" x14ac:dyDescent="0.3">
      <c r="F45" s="34" t="s">
        <v>14</v>
      </c>
      <c r="G45" s="36">
        <v>336397.81199999945</v>
      </c>
      <c r="H45" s="8"/>
      <c r="I45" s="8" t="str">
        <f t="shared" ref="I45:J47" si="0">F45</f>
        <v>Tier 1</v>
      </c>
      <c r="J45" s="27">
        <f t="shared" si="0"/>
        <v>336397.81199999945</v>
      </c>
      <c r="K45" s="8"/>
      <c r="L45" s="8"/>
      <c r="M45" s="8"/>
      <c r="N45" s="3"/>
      <c r="O45" s="8"/>
    </row>
    <row r="46" spans="6:15" x14ac:dyDescent="0.3">
      <c r="F46" s="34" t="s">
        <v>34</v>
      </c>
      <c r="G46" s="36">
        <v>393150.64759999956</v>
      </c>
      <c r="H46" s="8"/>
      <c r="I46" s="8" t="str">
        <f t="shared" si="0"/>
        <v>Tier 2</v>
      </c>
      <c r="J46" s="27">
        <f t="shared" si="0"/>
        <v>393150.64759999956</v>
      </c>
      <c r="K46" s="8"/>
      <c r="L46" s="8"/>
      <c r="M46" s="8"/>
      <c r="N46" s="3"/>
      <c r="O46" s="8"/>
    </row>
    <row r="47" spans="6:15" ht="16.2" thickBot="1" x14ac:dyDescent="0.35">
      <c r="F47" s="37" t="s">
        <v>21</v>
      </c>
      <c r="G47" s="33">
        <v>472133.03319999954</v>
      </c>
      <c r="H47" s="8"/>
      <c r="I47" s="8" t="str">
        <f t="shared" si="0"/>
        <v>Tier 3</v>
      </c>
      <c r="J47" s="27">
        <f t="shared" si="0"/>
        <v>472133.03319999954</v>
      </c>
      <c r="K47" s="8"/>
      <c r="L47" s="8"/>
      <c r="M47" s="8"/>
      <c r="N47" s="3"/>
      <c r="O47" s="8"/>
    </row>
    <row r="48" spans="6:15" x14ac:dyDescent="0.3">
      <c r="F48" s="4"/>
      <c r="G48" s="8"/>
      <c r="H48" s="8"/>
      <c r="I48" s="8"/>
      <c r="J48" s="8"/>
      <c r="K48" s="8"/>
      <c r="L48" s="8"/>
      <c r="M48" s="8"/>
      <c r="N48" s="3"/>
      <c r="O48" s="8"/>
    </row>
    <row r="49" spans="4:15" x14ac:dyDescent="0.3">
      <c r="F49" s="4"/>
      <c r="G49" s="8"/>
      <c r="H49" s="8"/>
      <c r="I49" s="8"/>
      <c r="J49" s="8"/>
      <c r="K49" s="8"/>
      <c r="L49" s="8"/>
      <c r="M49" s="8"/>
      <c r="N49" s="3"/>
      <c r="O49" s="8"/>
    </row>
    <row r="50" spans="4:15" x14ac:dyDescent="0.3">
      <c r="D50" s="8"/>
      <c r="F50" s="4"/>
      <c r="G50" s="8"/>
      <c r="H50" s="8"/>
      <c r="I50" s="8"/>
      <c r="J50" s="8"/>
      <c r="K50" s="8"/>
      <c r="L50" s="8"/>
      <c r="M50" s="8"/>
      <c r="N50" s="3"/>
      <c r="O50" s="8"/>
    </row>
    <row r="51" spans="4:15" ht="16.2" thickBot="1" x14ac:dyDescent="0.35">
      <c r="F51" s="5"/>
      <c r="G51" s="6"/>
      <c r="H51" s="6"/>
      <c r="I51" s="6"/>
      <c r="J51" s="6"/>
      <c r="K51" s="6"/>
      <c r="L51" s="6"/>
      <c r="M51" s="6"/>
      <c r="N51" s="7"/>
      <c r="O51" s="8"/>
    </row>
    <row r="52" spans="4:15" x14ac:dyDescent="0.3">
      <c r="E52" s="8"/>
      <c r="F52" s="8"/>
      <c r="G52" s="8"/>
      <c r="H52" s="8"/>
      <c r="I52" s="8"/>
      <c r="J52" s="8"/>
      <c r="K52" s="8"/>
      <c r="L52" s="8"/>
    </row>
    <row r="53" spans="4:15" ht="16.2" thickBot="1" x14ac:dyDescent="0.35"/>
    <row r="54" spans="4:15" ht="18.600000000000001" thickBot="1" x14ac:dyDescent="0.4">
      <c r="F54" s="53" t="s">
        <v>1625</v>
      </c>
      <c r="G54" s="54"/>
      <c r="H54" s="54"/>
      <c r="I54" s="54"/>
      <c r="J54" s="55"/>
    </row>
    <row r="55" spans="4:15" x14ac:dyDescent="0.3">
      <c r="F55" s="29" t="s">
        <v>1618</v>
      </c>
      <c r="G55" s="2" t="s">
        <v>1636</v>
      </c>
      <c r="H55" s="8"/>
      <c r="I55" s="8"/>
      <c r="J55" s="3"/>
    </row>
    <row r="56" spans="4:15" x14ac:dyDescent="0.3">
      <c r="F56" s="26" t="s">
        <v>40</v>
      </c>
      <c r="G56" s="36">
        <v>1083</v>
      </c>
      <c r="H56" s="8"/>
      <c r="I56" s="8"/>
      <c r="J56" s="3"/>
    </row>
    <row r="57" spans="4:15" x14ac:dyDescent="0.3">
      <c r="F57" s="26" t="s">
        <v>16</v>
      </c>
      <c r="G57" s="36">
        <v>5577</v>
      </c>
      <c r="H57" s="8"/>
      <c r="I57" s="8"/>
      <c r="J57" s="3"/>
    </row>
    <row r="58" spans="4:15" x14ac:dyDescent="0.3">
      <c r="F58" s="26" t="s">
        <v>22</v>
      </c>
      <c r="G58" s="36">
        <v>928</v>
      </c>
      <c r="H58" s="8"/>
      <c r="I58" s="8"/>
      <c r="J58" s="3"/>
    </row>
    <row r="59" spans="4:15" ht="16.2" thickBot="1" x14ac:dyDescent="0.35">
      <c r="F59" s="31" t="s">
        <v>46</v>
      </c>
      <c r="G59" s="33">
        <v>935</v>
      </c>
      <c r="H59" s="8"/>
      <c r="I59" s="8"/>
      <c r="J59" s="3"/>
    </row>
    <row r="60" spans="4:15" x14ac:dyDescent="0.3">
      <c r="F60" s="4"/>
      <c r="G60" s="8"/>
      <c r="H60" s="8"/>
      <c r="I60" s="8"/>
      <c r="J60" s="3"/>
    </row>
    <row r="61" spans="4:15" ht="16.2" thickBot="1" x14ac:dyDescent="0.35">
      <c r="F61" s="4"/>
      <c r="G61" s="8"/>
      <c r="H61" s="8"/>
      <c r="I61" s="8"/>
      <c r="J61" s="3"/>
    </row>
    <row r="62" spans="4:15" x14ac:dyDescent="0.3">
      <c r="F62" s="29" t="s">
        <v>1618</v>
      </c>
      <c r="G62" s="2" t="s">
        <v>1624</v>
      </c>
      <c r="H62" s="8"/>
      <c r="I62" s="8"/>
      <c r="J62" s="3"/>
    </row>
    <row r="63" spans="4:15" x14ac:dyDescent="0.3">
      <c r="F63" s="26" t="s">
        <v>40</v>
      </c>
      <c r="G63" s="36">
        <v>140.29468975069253</v>
      </c>
      <c r="H63" s="8"/>
      <c r="I63" s="8"/>
      <c r="J63" s="3"/>
    </row>
    <row r="64" spans="4:15" x14ac:dyDescent="0.3">
      <c r="F64" s="26" t="s">
        <v>16</v>
      </c>
      <c r="G64" s="36">
        <v>141.21389506903375</v>
      </c>
      <c r="H64" s="8"/>
      <c r="I64" s="8"/>
      <c r="J64" s="3"/>
    </row>
    <row r="65" spans="6:10" x14ac:dyDescent="0.3">
      <c r="F65" s="26" t="s">
        <v>22</v>
      </c>
      <c r="G65" s="36">
        <v>141.67863836206891</v>
      </c>
      <c r="H65" s="8"/>
      <c r="I65" s="8"/>
      <c r="J65" s="3"/>
    </row>
    <row r="66" spans="6:10" ht="16.2" thickBot="1" x14ac:dyDescent="0.35">
      <c r="F66" s="31" t="s">
        <v>46</v>
      </c>
      <c r="G66" s="33">
        <v>139.80179101604284</v>
      </c>
      <c r="H66" s="8"/>
      <c r="I66" s="8"/>
      <c r="J66" s="3"/>
    </row>
    <row r="67" spans="6:10" x14ac:dyDescent="0.3">
      <c r="F67" s="4"/>
      <c r="G67" s="8"/>
      <c r="H67" s="8"/>
      <c r="I67" s="8"/>
      <c r="J67" s="3"/>
    </row>
    <row r="68" spans="6:10" ht="16.2" thickBot="1" x14ac:dyDescent="0.35">
      <c r="F68" s="4"/>
      <c r="G68" s="8"/>
      <c r="H68" s="8"/>
      <c r="I68" s="8"/>
      <c r="J68" s="3"/>
    </row>
    <row r="69" spans="6:10" x14ac:dyDescent="0.3">
      <c r="F69" s="29" t="s">
        <v>1618</v>
      </c>
      <c r="G69" s="2" t="s">
        <v>1636</v>
      </c>
      <c r="H69" s="8"/>
      <c r="I69" s="8"/>
      <c r="J69" s="3"/>
    </row>
    <row r="70" spans="6:10" x14ac:dyDescent="0.3">
      <c r="F70" s="26" t="s">
        <v>40</v>
      </c>
      <c r="G70" s="36">
        <v>1083</v>
      </c>
      <c r="H70" s="8"/>
      <c r="I70" s="8"/>
      <c r="J70" s="3"/>
    </row>
    <row r="71" spans="6:10" x14ac:dyDescent="0.3">
      <c r="F71" s="26" t="s">
        <v>16</v>
      </c>
      <c r="G71" s="36">
        <v>5577</v>
      </c>
      <c r="H71" s="8"/>
      <c r="I71" s="8"/>
      <c r="J71" s="3"/>
    </row>
    <row r="72" spans="6:10" x14ac:dyDescent="0.3">
      <c r="F72" s="26" t="s">
        <v>22</v>
      </c>
      <c r="G72" s="36">
        <v>928</v>
      </c>
      <c r="H72" s="8"/>
      <c r="I72" s="8"/>
      <c r="J72" s="3"/>
    </row>
    <row r="73" spans="6:10" ht="16.2" thickBot="1" x14ac:dyDescent="0.35">
      <c r="F73" s="31" t="s">
        <v>46</v>
      </c>
      <c r="G73" s="33">
        <v>935</v>
      </c>
      <c r="H73" s="8"/>
      <c r="I73" s="8"/>
      <c r="J73" s="3"/>
    </row>
    <row r="74" spans="6:10" ht="16.2" thickBot="1" x14ac:dyDescent="0.35">
      <c r="F74" s="5"/>
      <c r="G74" s="6"/>
      <c r="H74" s="6"/>
      <c r="I74" s="6"/>
      <c r="J74" s="7"/>
    </row>
  </sheetData>
  <mergeCells count="8">
    <mergeCell ref="O2:V2"/>
    <mergeCell ref="F32:K32"/>
    <mergeCell ref="F43:N43"/>
    <mergeCell ref="F54:J54"/>
    <mergeCell ref="A2:D2"/>
    <mergeCell ref="A11:D11"/>
    <mergeCell ref="F2:H2"/>
    <mergeCell ref="F11:M11"/>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25"/>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6" x14ac:dyDescent="0.3">
      <c r="A1" t="s">
        <v>0</v>
      </c>
      <c r="B1" t="s">
        <v>1612</v>
      </c>
      <c r="C1" t="s">
        <v>1</v>
      </c>
      <c r="D1" t="s">
        <v>2</v>
      </c>
      <c r="E1" t="s">
        <v>1609</v>
      </c>
      <c r="F1" t="s">
        <v>3</v>
      </c>
      <c r="G1" t="s">
        <v>4</v>
      </c>
      <c r="H1" t="s">
        <v>5</v>
      </c>
      <c r="I1" t="s">
        <v>6</v>
      </c>
      <c r="J1" t="s">
        <v>7</v>
      </c>
      <c r="K1" t="s">
        <v>8</v>
      </c>
      <c r="L1" t="s">
        <v>1608</v>
      </c>
      <c r="M1" t="s">
        <v>9</v>
      </c>
      <c r="N1" t="s">
        <v>1627</v>
      </c>
    </row>
    <row r="2" spans="1:16" hidden="1" x14ac:dyDescent="0.3">
      <c r="A2" t="s">
        <v>10</v>
      </c>
      <c r="B2">
        <v>1</v>
      </c>
      <c r="C2" t="s">
        <v>11</v>
      </c>
      <c r="D2" t="s">
        <v>12</v>
      </c>
      <c r="E2">
        <v>2012</v>
      </c>
      <c r="F2" t="s">
        <v>13</v>
      </c>
      <c r="G2" t="s">
        <v>14</v>
      </c>
      <c r="H2" t="s">
        <v>15</v>
      </c>
      <c r="I2" t="s">
        <v>16</v>
      </c>
      <c r="J2">
        <v>0.10001350000000001</v>
      </c>
      <c r="K2">
        <v>15.1</v>
      </c>
      <c r="L2">
        <v>145.4786</v>
      </c>
      <c r="M2">
        <v>5</v>
      </c>
    </row>
    <row r="3" spans="1:16" hidden="1" x14ac:dyDescent="0.3">
      <c r="A3" t="s">
        <v>17</v>
      </c>
      <c r="B3">
        <v>2</v>
      </c>
      <c r="C3" t="s">
        <v>18</v>
      </c>
      <c r="D3" t="s">
        <v>19</v>
      </c>
      <c r="E3">
        <v>2022</v>
      </c>
      <c r="F3" t="s">
        <v>20</v>
      </c>
      <c r="G3" t="s">
        <v>21</v>
      </c>
      <c r="H3" t="s">
        <v>15</v>
      </c>
      <c r="I3" t="s">
        <v>22</v>
      </c>
      <c r="J3">
        <v>8.5960510000000004E-3</v>
      </c>
      <c r="K3">
        <v>11.8</v>
      </c>
      <c r="L3">
        <v>115.3492</v>
      </c>
      <c r="M3">
        <v>5</v>
      </c>
    </row>
    <row r="4" spans="1:16" x14ac:dyDescent="0.3">
      <c r="A4" t="s">
        <v>10</v>
      </c>
      <c r="B4">
        <v>3</v>
      </c>
      <c r="C4" t="s">
        <v>23</v>
      </c>
      <c r="D4" t="s">
        <v>24</v>
      </c>
      <c r="E4">
        <v>2016</v>
      </c>
      <c r="F4" t="s">
        <v>25</v>
      </c>
      <c r="G4" t="s">
        <v>14</v>
      </c>
      <c r="H4" t="s">
        <v>26</v>
      </c>
      <c r="I4" t="s">
        <v>16</v>
      </c>
      <c r="J4">
        <v>2.5896485E-2</v>
      </c>
      <c r="K4">
        <v>13.85</v>
      </c>
      <c r="L4">
        <v>165.02099999999999</v>
      </c>
      <c r="M4">
        <v>5</v>
      </c>
      <c r="O4" t="s">
        <v>1628</v>
      </c>
      <c r="P4">
        <f>SUM(L4:L7732)</f>
        <v>1090206.9568000019</v>
      </c>
    </row>
    <row r="5" spans="1:16" hidden="1" x14ac:dyDescent="0.3">
      <c r="A5" t="s">
        <v>10</v>
      </c>
      <c r="B5">
        <v>4</v>
      </c>
      <c r="C5" t="s">
        <v>27</v>
      </c>
      <c r="D5" t="s">
        <v>28</v>
      </c>
      <c r="E5">
        <v>2014</v>
      </c>
      <c r="F5" t="s">
        <v>29</v>
      </c>
      <c r="G5" t="s">
        <v>21</v>
      </c>
      <c r="H5" t="s">
        <v>30</v>
      </c>
      <c r="I5" t="s">
        <v>16</v>
      </c>
      <c r="J5">
        <v>4.2277866999999997E-2</v>
      </c>
      <c r="K5">
        <v>12.15</v>
      </c>
      <c r="L5">
        <v>126.5046</v>
      </c>
      <c r="M5">
        <v>5</v>
      </c>
    </row>
    <row r="6" spans="1:16" x14ac:dyDescent="0.3">
      <c r="A6" t="s">
        <v>17</v>
      </c>
      <c r="B6">
        <v>5</v>
      </c>
      <c r="C6" t="s">
        <v>31</v>
      </c>
      <c r="D6" t="s">
        <v>32</v>
      </c>
      <c r="E6">
        <v>2015</v>
      </c>
      <c r="F6" t="s">
        <v>33</v>
      </c>
      <c r="G6" t="s">
        <v>34</v>
      </c>
      <c r="H6" t="s">
        <v>26</v>
      </c>
      <c r="I6" t="s">
        <v>16</v>
      </c>
      <c r="J6">
        <v>3.3970195000000002E-2</v>
      </c>
      <c r="K6">
        <v>19.600000000000001</v>
      </c>
      <c r="L6">
        <v>55.1614</v>
      </c>
      <c r="M6">
        <v>5</v>
      </c>
    </row>
    <row r="7" spans="1:16" x14ac:dyDescent="0.3">
      <c r="A7" t="s">
        <v>35</v>
      </c>
      <c r="B7">
        <v>6</v>
      </c>
      <c r="C7" t="s">
        <v>36</v>
      </c>
      <c r="D7" t="s">
        <v>24</v>
      </c>
      <c r="E7">
        <v>2020</v>
      </c>
      <c r="F7" t="s">
        <v>37</v>
      </c>
      <c r="G7" t="s">
        <v>34</v>
      </c>
      <c r="H7" t="s">
        <v>26</v>
      </c>
      <c r="I7" t="s">
        <v>16</v>
      </c>
      <c r="J7">
        <v>5.5054809999999996E-3</v>
      </c>
      <c r="K7">
        <v>8.89</v>
      </c>
      <c r="L7">
        <v>102.4016</v>
      </c>
      <c r="M7">
        <v>5</v>
      </c>
      <c r="O7" t="s">
        <v>1629</v>
      </c>
      <c r="P7">
        <f>AVERAGE(L4:L7731)</f>
        <v>141.06164122670833</v>
      </c>
    </row>
    <row r="8" spans="1:16" x14ac:dyDescent="0.3">
      <c r="A8" t="s">
        <v>17</v>
      </c>
      <c r="B8">
        <v>7</v>
      </c>
      <c r="C8" t="s">
        <v>38</v>
      </c>
      <c r="D8" t="s">
        <v>19</v>
      </c>
      <c r="E8">
        <v>2011</v>
      </c>
      <c r="F8" t="s">
        <v>39</v>
      </c>
      <c r="G8" t="s">
        <v>21</v>
      </c>
      <c r="H8" t="s">
        <v>26</v>
      </c>
      <c r="I8" t="s">
        <v>40</v>
      </c>
      <c r="J8">
        <v>9.8312420999999997E-2</v>
      </c>
      <c r="K8">
        <v>11.8</v>
      </c>
      <c r="L8">
        <v>81.461799999999997</v>
      </c>
      <c r="M8">
        <v>5</v>
      </c>
    </row>
    <row r="9" spans="1:16" x14ac:dyDescent="0.3">
      <c r="A9" t="s">
        <v>17</v>
      </c>
      <c r="B9">
        <v>8</v>
      </c>
      <c r="C9" t="s">
        <v>41</v>
      </c>
      <c r="D9" t="s">
        <v>42</v>
      </c>
      <c r="E9">
        <v>2015</v>
      </c>
      <c r="F9" t="s">
        <v>33</v>
      </c>
      <c r="G9" t="s">
        <v>34</v>
      </c>
      <c r="H9" t="s">
        <v>26</v>
      </c>
      <c r="I9" t="s">
        <v>16</v>
      </c>
      <c r="J9">
        <v>2.6903713999999999E-2</v>
      </c>
      <c r="K9">
        <v>19.7</v>
      </c>
      <c r="L9">
        <v>96.072599999999994</v>
      </c>
      <c r="M9">
        <v>5</v>
      </c>
    </row>
    <row r="10" spans="1:16" hidden="1" x14ac:dyDescent="0.3">
      <c r="A10" t="s">
        <v>17</v>
      </c>
      <c r="B10">
        <v>9</v>
      </c>
      <c r="C10" t="s">
        <v>43</v>
      </c>
      <c r="D10" t="s">
        <v>12</v>
      </c>
      <c r="E10">
        <v>2014</v>
      </c>
      <c r="F10" t="s">
        <v>29</v>
      </c>
      <c r="G10" t="s">
        <v>21</v>
      </c>
      <c r="H10" t="s">
        <v>30</v>
      </c>
      <c r="I10" t="s">
        <v>16</v>
      </c>
      <c r="J10">
        <v>2.4129332E-2</v>
      </c>
      <c r="K10">
        <v>20.75</v>
      </c>
      <c r="L10">
        <v>124.173</v>
      </c>
      <c r="M10">
        <v>5</v>
      </c>
    </row>
    <row r="11" spans="1:16" hidden="1" x14ac:dyDescent="0.3">
      <c r="A11" t="s">
        <v>17</v>
      </c>
      <c r="B11">
        <v>10</v>
      </c>
      <c r="C11" t="s">
        <v>44</v>
      </c>
      <c r="D11" t="s">
        <v>28</v>
      </c>
      <c r="E11">
        <v>2018</v>
      </c>
      <c r="F11" t="s">
        <v>45</v>
      </c>
      <c r="G11" t="s">
        <v>21</v>
      </c>
      <c r="H11" t="s">
        <v>15</v>
      </c>
      <c r="I11" t="s">
        <v>46</v>
      </c>
      <c r="J11">
        <v>0.101561568</v>
      </c>
      <c r="L11">
        <v>181.92920000000001</v>
      </c>
      <c r="M11">
        <v>5</v>
      </c>
    </row>
    <row r="12" spans="1:16" hidden="1" x14ac:dyDescent="0.3">
      <c r="A12" t="s">
        <v>17</v>
      </c>
      <c r="B12">
        <v>11</v>
      </c>
      <c r="C12" t="s">
        <v>47</v>
      </c>
      <c r="D12" t="s">
        <v>48</v>
      </c>
      <c r="E12">
        <v>2018</v>
      </c>
      <c r="F12" t="s">
        <v>45</v>
      </c>
      <c r="G12" t="s">
        <v>21</v>
      </c>
      <c r="H12" t="s">
        <v>15</v>
      </c>
      <c r="I12" t="s">
        <v>46</v>
      </c>
      <c r="J12">
        <v>8.4554568999999996E-2</v>
      </c>
      <c r="L12">
        <v>109.8912</v>
      </c>
      <c r="M12">
        <v>5</v>
      </c>
    </row>
    <row r="13" spans="1:16" x14ac:dyDescent="0.3">
      <c r="A13" t="s">
        <v>17</v>
      </c>
      <c r="B13">
        <v>12</v>
      </c>
      <c r="C13" t="s">
        <v>49</v>
      </c>
      <c r="D13" t="s">
        <v>19</v>
      </c>
      <c r="E13">
        <v>2017</v>
      </c>
      <c r="F13" t="s">
        <v>50</v>
      </c>
      <c r="G13" t="s">
        <v>34</v>
      </c>
      <c r="H13" t="s">
        <v>26</v>
      </c>
      <c r="I13" t="s">
        <v>16</v>
      </c>
      <c r="J13">
        <v>5.2044976E-2</v>
      </c>
      <c r="K13">
        <v>18.850000000000001</v>
      </c>
      <c r="L13">
        <v>192.18459999999999</v>
      </c>
      <c r="M13">
        <v>5</v>
      </c>
      <c r="O13" t="s">
        <v>1630</v>
      </c>
      <c r="P13">
        <f>COUNTA(C4:C7731)</f>
        <v>7728</v>
      </c>
    </row>
    <row r="14" spans="1:16" hidden="1" x14ac:dyDescent="0.3">
      <c r="A14" t="s">
        <v>17</v>
      </c>
      <c r="B14">
        <v>13</v>
      </c>
      <c r="C14" t="s">
        <v>51</v>
      </c>
      <c r="D14" t="s">
        <v>12</v>
      </c>
      <c r="E14">
        <v>2022</v>
      </c>
      <c r="F14" t="s">
        <v>20</v>
      </c>
      <c r="G14" t="s">
        <v>21</v>
      </c>
      <c r="H14" t="s">
        <v>15</v>
      </c>
      <c r="I14" t="s">
        <v>22</v>
      </c>
      <c r="J14">
        <v>0.12893766100000001</v>
      </c>
      <c r="K14">
        <v>17.100000000000001</v>
      </c>
      <c r="L14">
        <v>112.3886</v>
      </c>
      <c r="M14">
        <v>5</v>
      </c>
    </row>
    <row r="15" spans="1:16" hidden="1"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6" hidden="1" x14ac:dyDescent="0.3">
      <c r="A16" t="s">
        <v>17</v>
      </c>
      <c r="B16">
        <v>15</v>
      </c>
      <c r="C16" t="s">
        <v>53</v>
      </c>
      <c r="D16" t="s">
        <v>54</v>
      </c>
      <c r="E16">
        <v>2018</v>
      </c>
      <c r="F16" t="s">
        <v>45</v>
      </c>
      <c r="G16" t="s">
        <v>21</v>
      </c>
      <c r="H16" t="s">
        <v>15</v>
      </c>
      <c r="I16" t="s">
        <v>46</v>
      </c>
      <c r="J16">
        <v>3.2928239999999998E-2</v>
      </c>
      <c r="L16">
        <v>173.1738</v>
      </c>
      <c r="M16">
        <v>5</v>
      </c>
    </row>
    <row r="17" spans="1:16" x14ac:dyDescent="0.3">
      <c r="A17" t="s">
        <v>10</v>
      </c>
      <c r="B17">
        <v>16</v>
      </c>
      <c r="C17" t="s">
        <v>55</v>
      </c>
      <c r="D17" t="s">
        <v>12</v>
      </c>
      <c r="E17">
        <v>2017</v>
      </c>
      <c r="F17" t="s">
        <v>50</v>
      </c>
      <c r="G17" t="s">
        <v>34</v>
      </c>
      <c r="H17" t="s">
        <v>26</v>
      </c>
      <c r="I17" t="s">
        <v>16</v>
      </c>
      <c r="J17">
        <v>1.8801549000000001E-2</v>
      </c>
      <c r="K17">
        <v>20.25</v>
      </c>
      <c r="L17">
        <v>222.1772</v>
      </c>
      <c r="M17">
        <v>5</v>
      </c>
    </row>
    <row r="18" spans="1:16" hidden="1"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6" hidden="1" x14ac:dyDescent="0.3">
      <c r="A19" t="s">
        <v>17</v>
      </c>
      <c r="B19">
        <v>18</v>
      </c>
      <c r="C19" t="s">
        <v>58</v>
      </c>
      <c r="D19" t="s">
        <v>42</v>
      </c>
      <c r="E19">
        <v>2012</v>
      </c>
      <c r="F19" t="s">
        <v>13</v>
      </c>
      <c r="G19" t="s">
        <v>14</v>
      </c>
      <c r="H19" t="s">
        <v>15</v>
      </c>
      <c r="I19" t="s">
        <v>16</v>
      </c>
      <c r="J19">
        <v>7.7628053000000002E-2</v>
      </c>
      <c r="K19">
        <v>19.2</v>
      </c>
      <c r="L19">
        <v>197.61099999999999</v>
      </c>
      <c r="M19">
        <v>5</v>
      </c>
    </row>
    <row r="20" spans="1:16" hidden="1" x14ac:dyDescent="0.3">
      <c r="A20" t="s">
        <v>17</v>
      </c>
      <c r="B20">
        <v>19</v>
      </c>
      <c r="C20" t="s">
        <v>59</v>
      </c>
      <c r="D20" t="s">
        <v>12</v>
      </c>
      <c r="E20">
        <v>2018</v>
      </c>
      <c r="F20" t="s">
        <v>45</v>
      </c>
      <c r="G20" t="s">
        <v>21</v>
      </c>
      <c r="H20" t="s">
        <v>15</v>
      </c>
      <c r="I20" t="s">
        <v>46</v>
      </c>
      <c r="J20">
        <v>0.18251488099999999</v>
      </c>
      <c r="L20">
        <v>98.77</v>
      </c>
      <c r="M20">
        <v>5</v>
      </c>
    </row>
    <row r="21" spans="1:16" hidden="1" x14ac:dyDescent="0.3">
      <c r="A21" t="s">
        <v>17</v>
      </c>
      <c r="B21">
        <v>20</v>
      </c>
      <c r="C21" t="s">
        <v>60</v>
      </c>
      <c r="D21" t="s">
        <v>61</v>
      </c>
      <c r="E21">
        <v>2022</v>
      </c>
      <c r="F21" t="s">
        <v>20</v>
      </c>
      <c r="G21" t="s">
        <v>21</v>
      </c>
      <c r="H21" t="s">
        <v>15</v>
      </c>
      <c r="I21" t="s">
        <v>22</v>
      </c>
      <c r="J21">
        <v>1.6895292999999999E-2</v>
      </c>
      <c r="K21">
        <v>12.1</v>
      </c>
      <c r="L21">
        <v>178.566</v>
      </c>
      <c r="M21">
        <v>5</v>
      </c>
    </row>
    <row r="22" spans="1:16" hidden="1" x14ac:dyDescent="0.3">
      <c r="A22" t="s">
        <v>10</v>
      </c>
      <c r="B22">
        <v>21</v>
      </c>
      <c r="C22" t="s">
        <v>62</v>
      </c>
      <c r="D22" t="s">
        <v>12</v>
      </c>
      <c r="E22">
        <v>2018</v>
      </c>
      <c r="F22" t="s">
        <v>45</v>
      </c>
      <c r="G22" t="s">
        <v>21</v>
      </c>
      <c r="H22" t="s">
        <v>15</v>
      </c>
      <c r="I22" t="s">
        <v>46</v>
      </c>
      <c r="J22">
        <v>0</v>
      </c>
      <c r="L22">
        <v>60.2194</v>
      </c>
      <c r="M22">
        <v>5</v>
      </c>
    </row>
    <row r="23" spans="1:16" hidden="1" x14ac:dyDescent="0.3">
      <c r="A23" t="s">
        <v>17</v>
      </c>
      <c r="B23">
        <v>22</v>
      </c>
      <c r="C23" t="s">
        <v>63</v>
      </c>
      <c r="D23" t="s">
        <v>64</v>
      </c>
      <c r="E23">
        <v>2018</v>
      </c>
      <c r="F23" t="s">
        <v>45</v>
      </c>
      <c r="G23" t="s">
        <v>21</v>
      </c>
      <c r="H23" t="s">
        <v>15</v>
      </c>
      <c r="I23" t="s">
        <v>46</v>
      </c>
      <c r="J23">
        <v>2.6916794000000001E-2</v>
      </c>
      <c r="L23">
        <v>50.9666</v>
      </c>
      <c r="M23">
        <v>5</v>
      </c>
    </row>
    <row r="24" spans="1:16" hidden="1" x14ac:dyDescent="0.3">
      <c r="A24" t="s">
        <v>17</v>
      </c>
      <c r="B24">
        <v>23</v>
      </c>
      <c r="C24" t="s">
        <v>65</v>
      </c>
      <c r="D24" t="s">
        <v>24</v>
      </c>
      <c r="E24">
        <v>2022</v>
      </c>
      <c r="F24" t="s">
        <v>20</v>
      </c>
      <c r="G24" t="s">
        <v>21</v>
      </c>
      <c r="H24" t="s">
        <v>15</v>
      </c>
      <c r="I24" t="s">
        <v>22</v>
      </c>
      <c r="J24">
        <v>2.2976496999999999E-2</v>
      </c>
      <c r="K24">
        <v>6.85</v>
      </c>
      <c r="L24">
        <v>261.65940000000001</v>
      </c>
      <c r="M24">
        <v>5</v>
      </c>
    </row>
    <row r="25" spans="1:16" hidden="1" x14ac:dyDescent="0.3">
      <c r="A25" t="s">
        <v>17</v>
      </c>
      <c r="B25">
        <v>24</v>
      </c>
      <c r="C25" t="s">
        <v>66</v>
      </c>
      <c r="D25" t="s">
        <v>67</v>
      </c>
      <c r="E25">
        <v>2022</v>
      </c>
      <c r="F25" t="s">
        <v>20</v>
      </c>
      <c r="G25" t="s">
        <v>21</v>
      </c>
      <c r="H25" t="s">
        <v>15</v>
      </c>
      <c r="I25" t="s">
        <v>22</v>
      </c>
      <c r="J25">
        <v>4.2413704000000003E-2</v>
      </c>
      <c r="K25">
        <v>17.25</v>
      </c>
      <c r="L25">
        <v>173.1764</v>
      </c>
      <c r="M25">
        <v>5</v>
      </c>
    </row>
    <row r="26" spans="1:16" hidden="1" x14ac:dyDescent="0.3">
      <c r="A26" t="s">
        <v>10</v>
      </c>
      <c r="B26">
        <v>25</v>
      </c>
      <c r="C26" t="s">
        <v>68</v>
      </c>
      <c r="D26" t="s">
        <v>67</v>
      </c>
      <c r="E26">
        <v>2020</v>
      </c>
      <c r="F26" t="s">
        <v>37</v>
      </c>
      <c r="G26" t="s">
        <v>34</v>
      </c>
      <c r="H26" t="s">
        <v>15</v>
      </c>
      <c r="I26" t="s">
        <v>16</v>
      </c>
      <c r="J26">
        <v>6.5431917000000006E-2</v>
      </c>
      <c r="K26">
        <v>16</v>
      </c>
      <c r="L26">
        <v>76.198599999999999</v>
      </c>
      <c r="M26">
        <v>5</v>
      </c>
    </row>
    <row r="27" spans="1:16" hidden="1" x14ac:dyDescent="0.3">
      <c r="A27" t="s">
        <v>17</v>
      </c>
      <c r="B27">
        <v>26</v>
      </c>
      <c r="C27" t="s">
        <v>69</v>
      </c>
      <c r="D27" t="s">
        <v>24</v>
      </c>
      <c r="E27">
        <v>2020</v>
      </c>
      <c r="F27" t="s">
        <v>37</v>
      </c>
      <c r="G27" t="s">
        <v>34</v>
      </c>
      <c r="H27" t="s">
        <v>15</v>
      </c>
      <c r="I27" t="s">
        <v>16</v>
      </c>
      <c r="J27">
        <v>0.140241213</v>
      </c>
      <c r="K27">
        <v>13.35</v>
      </c>
      <c r="L27">
        <v>150.23920000000001</v>
      </c>
      <c r="M27">
        <v>5</v>
      </c>
    </row>
    <row r="28" spans="1:16" x14ac:dyDescent="0.3">
      <c r="A28" t="s">
        <v>17</v>
      </c>
      <c r="B28">
        <v>27</v>
      </c>
      <c r="C28" t="s">
        <v>70</v>
      </c>
      <c r="D28" t="s">
        <v>24</v>
      </c>
      <c r="E28">
        <v>2017</v>
      </c>
      <c r="F28" t="s">
        <v>50</v>
      </c>
      <c r="G28" t="s">
        <v>34</v>
      </c>
      <c r="H28" t="s">
        <v>26</v>
      </c>
      <c r="I28" t="s">
        <v>16</v>
      </c>
      <c r="J28">
        <v>3.3935576000000002E-2</v>
      </c>
      <c r="K28">
        <v>6.6950000000000003</v>
      </c>
      <c r="L28">
        <v>221.94560000000001</v>
      </c>
      <c r="M28">
        <v>5</v>
      </c>
      <c r="O28" t="s">
        <v>1631</v>
      </c>
      <c r="P28">
        <f>AVERAGE(M4:M7731)</f>
        <v>3.962085921325142</v>
      </c>
    </row>
    <row r="29" spans="1:16" hidden="1" x14ac:dyDescent="0.3">
      <c r="A29" t="s">
        <v>10</v>
      </c>
      <c r="B29">
        <v>28</v>
      </c>
      <c r="C29" t="s">
        <v>71</v>
      </c>
      <c r="D29" t="s">
        <v>12</v>
      </c>
      <c r="E29">
        <v>2018</v>
      </c>
      <c r="F29" t="s">
        <v>45</v>
      </c>
      <c r="G29" t="s">
        <v>21</v>
      </c>
      <c r="H29" t="s">
        <v>15</v>
      </c>
      <c r="I29" t="s">
        <v>46</v>
      </c>
      <c r="J29">
        <v>1.6516275E-2</v>
      </c>
      <c r="L29">
        <v>47.403399999999998</v>
      </c>
      <c r="M29">
        <v>5</v>
      </c>
    </row>
    <row r="30" spans="1:16"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6" hidden="1" x14ac:dyDescent="0.3">
      <c r="A31" t="s">
        <v>10</v>
      </c>
      <c r="B31">
        <v>30</v>
      </c>
      <c r="C31" t="s">
        <v>73</v>
      </c>
      <c r="D31" t="s">
        <v>74</v>
      </c>
      <c r="E31">
        <v>2012</v>
      </c>
      <c r="F31" t="s">
        <v>13</v>
      </c>
      <c r="G31" t="s">
        <v>14</v>
      </c>
      <c r="H31" t="s">
        <v>15</v>
      </c>
      <c r="I31" t="s">
        <v>16</v>
      </c>
      <c r="J31">
        <v>0.131128467</v>
      </c>
      <c r="K31">
        <v>6.92</v>
      </c>
      <c r="L31">
        <v>93.180400000000006</v>
      </c>
      <c r="M31">
        <v>5</v>
      </c>
    </row>
    <row r="32" spans="1:16" x14ac:dyDescent="0.3">
      <c r="A32" t="s">
        <v>17</v>
      </c>
      <c r="B32">
        <v>31</v>
      </c>
      <c r="C32" t="s">
        <v>75</v>
      </c>
      <c r="D32" t="s">
        <v>42</v>
      </c>
      <c r="E32">
        <v>2016</v>
      </c>
      <c r="F32" t="s">
        <v>25</v>
      </c>
      <c r="G32" t="s">
        <v>14</v>
      </c>
      <c r="H32" t="s">
        <v>26</v>
      </c>
      <c r="I32" t="s">
        <v>16</v>
      </c>
      <c r="J32">
        <v>8.0640478000000002E-2</v>
      </c>
      <c r="K32">
        <v>5.82</v>
      </c>
      <c r="L32">
        <v>167.779</v>
      </c>
      <c r="M32">
        <v>5</v>
      </c>
    </row>
    <row r="33" spans="1:13" hidden="1" x14ac:dyDescent="0.3">
      <c r="A33" t="s">
        <v>17</v>
      </c>
      <c r="B33">
        <v>32</v>
      </c>
      <c r="C33" t="s">
        <v>76</v>
      </c>
      <c r="D33" t="s">
        <v>19</v>
      </c>
      <c r="E33">
        <v>2014</v>
      </c>
      <c r="F33" t="s">
        <v>29</v>
      </c>
      <c r="G33" t="s">
        <v>21</v>
      </c>
      <c r="H33" t="s">
        <v>30</v>
      </c>
      <c r="I33" t="s">
        <v>16</v>
      </c>
      <c r="J33">
        <v>1.9464180000000001E-2</v>
      </c>
      <c r="K33">
        <v>14.8</v>
      </c>
      <c r="L33">
        <v>196.3794</v>
      </c>
      <c r="M33">
        <v>5</v>
      </c>
    </row>
    <row r="34" spans="1:13" hidden="1" x14ac:dyDescent="0.3">
      <c r="A34" t="s">
        <v>17</v>
      </c>
      <c r="B34">
        <v>33</v>
      </c>
      <c r="C34" t="s">
        <v>77</v>
      </c>
      <c r="D34" t="s">
        <v>61</v>
      </c>
      <c r="E34">
        <v>2014</v>
      </c>
      <c r="F34" t="s">
        <v>29</v>
      </c>
      <c r="G34" t="s">
        <v>21</v>
      </c>
      <c r="H34" t="s">
        <v>30</v>
      </c>
      <c r="I34" t="s">
        <v>16</v>
      </c>
      <c r="J34">
        <v>4.6545785999999999E-2</v>
      </c>
      <c r="K34">
        <v>10.1</v>
      </c>
      <c r="L34">
        <v>59.9878</v>
      </c>
      <c r="M34">
        <v>5</v>
      </c>
    </row>
    <row r="35" spans="1:13" hidden="1" x14ac:dyDescent="0.3">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3">
      <c r="A36" t="s">
        <v>17</v>
      </c>
      <c r="B36">
        <v>35</v>
      </c>
      <c r="C36" t="s">
        <v>79</v>
      </c>
      <c r="D36" t="s">
        <v>48</v>
      </c>
      <c r="E36">
        <v>2020</v>
      </c>
      <c r="F36" t="s">
        <v>37</v>
      </c>
      <c r="G36" t="s">
        <v>34</v>
      </c>
      <c r="H36" t="s">
        <v>15</v>
      </c>
      <c r="I36" t="s">
        <v>16</v>
      </c>
      <c r="J36">
        <v>2.5342692E-2</v>
      </c>
      <c r="K36">
        <v>15.6</v>
      </c>
      <c r="L36">
        <v>174.30539999999999</v>
      </c>
      <c r="M36">
        <v>5</v>
      </c>
    </row>
    <row r="37" spans="1:13" hidden="1" x14ac:dyDescent="0.3">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3">
      <c r="A38" t="s">
        <v>17</v>
      </c>
      <c r="B38">
        <v>37</v>
      </c>
      <c r="C38" t="s">
        <v>81</v>
      </c>
      <c r="D38" t="s">
        <v>12</v>
      </c>
      <c r="E38">
        <v>2015</v>
      </c>
      <c r="F38" t="s">
        <v>33</v>
      </c>
      <c r="G38" t="s">
        <v>34</v>
      </c>
      <c r="H38" t="s">
        <v>15</v>
      </c>
      <c r="I38" t="s">
        <v>16</v>
      </c>
      <c r="J38">
        <v>0.121848436</v>
      </c>
      <c r="K38">
        <v>11.8</v>
      </c>
      <c r="L38">
        <v>46.840200000000003</v>
      </c>
      <c r="M38">
        <v>5</v>
      </c>
    </row>
    <row r="39" spans="1:13" hidden="1" x14ac:dyDescent="0.3">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hidden="1" x14ac:dyDescent="0.3">
      <c r="A42" t="s">
        <v>10</v>
      </c>
      <c r="B42">
        <v>41</v>
      </c>
      <c r="C42" t="s">
        <v>85</v>
      </c>
      <c r="D42" t="s">
        <v>67</v>
      </c>
      <c r="E42">
        <v>2014</v>
      </c>
      <c r="F42" t="s">
        <v>29</v>
      </c>
      <c r="G42" t="s">
        <v>21</v>
      </c>
      <c r="H42" t="s">
        <v>30</v>
      </c>
      <c r="I42" t="s">
        <v>16</v>
      </c>
      <c r="J42">
        <v>0.108148913</v>
      </c>
      <c r="K42">
        <v>6.75</v>
      </c>
      <c r="L42">
        <v>95.675200000000004</v>
      </c>
      <c r="M42">
        <v>5</v>
      </c>
    </row>
    <row r="43" spans="1:13" hidden="1" x14ac:dyDescent="0.3">
      <c r="A43" t="s">
        <v>10</v>
      </c>
      <c r="B43">
        <v>42</v>
      </c>
      <c r="C43" t="s">
        <v>86</v>
      </c>
      <c r="D43" t="s">
        <v>12</v>
      </c>
      <c r="E43">
        <v>2018</v>
      </c>
      <c r="F43" t="s">
        <v>45</v>
      </c>
      <c r="G43" t="s">
        <v>21</v>
      </c>
      <c r="H43" t="s">
        <v>15</v>
      </c>
      <c r="I43" t="s">
        <v>46</v>
      </c>
      <c r="J43">
        <v>1.8838680999999999E-2</v>
      </c>
      <c r="L43">
        <v>62.953600000000002</v>
      </c>
      <c r="M43">
        <v>5</v>
      </c>
    </row>
    <row r="44" spans="1:13" hidden="1" x14ac:dyDescent="0.3">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3">
      <c r="A46" t="s">
        <v>10</v>
      </c>
      <c r="B46">
        <v>45</v>
      </c>
      <c r="C46" t="s">
        <v>89</v>
      </c>
      <c r="D46" t="s">
        <v>74</v>
      </c>
      <c r="E46">
        <v>2011</v>
      </c>
      <c r="F46" t="s">
        <v>39</v>
      </c>
      <c r="G46" t="s">
        <v>21</v>
      </c>
      <c r="H46" t="s">
        <v>15</v>
      </c>
      <c r="I46" t="s">
        <v>40</v>
      </c>
      <c r="J46">
        <v>0.10599465399999999</v>
      </c>
      <c r="K46">
        <v>20.75</v>
      </c>
      <c r="L46">
        <v>150.56819999999999</v>
      </c>
      <c r="M46">
        <v>5</v>
      </c>
    </row>
    <row r="47" spans="1:13" hidden="1"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hidden="1" x14ac:dyDescent="0.3">
      <c r="A49" t="s">
        <v>17</v>
      </c>
      <c r="B49">
        <v>48</v>
      </c>
      <c r="C49" t="s">
        <v>92</v>
      </c>
      <c r="D49" t="s">
        <v>24</v>
      </c>
      <c r="E49">
        <v>2012</v>
      </c>
      <c r="F49" t="s">
        <v>13</v>
      </c>
      <c r="G49" t="s">
        <v>14</v>
      </c>
      <c r="H49" t="s">
        <v>15</v>
      </c>
      <c r="I49" t="s">
        <v>16</v>
      </c>
      <c r="J49">
        <v>1.3658248E-2</v>
      </c>
      <c r="K49">
        <v>17.5</v>
      </c>
      <c r="L49">
        <v>256.3304</v>
      </c>
      <c r="M49">
        <v>5</v>
      </c>
    </row>
    <row r="50" spans="1:13" hidden="1" x14ac:dyDescent="0.3">
      <c r="A50" t="s">
        <v>17</v>
      </c>
      <c r="B50">
        <v>49</v>
      </c>
      <c r="C50" t="s">
        <v>93</v>
      </c>
      <c r="D50" t="s">
        <v>42</v>
      </c>
      <c r="E50">
        <v>2012</v>
      </c>
      <c r="F50" t="s">
        <v>13</v>
      </c>
      <c r="G50" t="s">
        <v>14</v>
      </c>
      <c r="H50" t="s">
        <v>15</v>
      </c>
      <c r="I50" t="s">
        <v>16</v>
      </c>
      <c r="J50">
        <v>1.1305479E-2</v>
      </c>
      <c r="K50">
        <v>10.5</v>
      </c>
      <c r="L50">
        <v>235.5248</v>
      </c>
      <c r="M50">
        <v>5</v>
      </c>
    </row>
    <row r="51" spans="1:13" hidden="1"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3">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3">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3">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3">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3">
      <c r="A56" t="s">
        <v>17</v>
      </c>
      <c r="B56">
        <v>55</v>
      </c>
      <c r="C56" t="s">
        <v>100</v>
      </c>
      <c r="D56" t="s">
        <v>24</v>
      </c>
      <c r="E56">
        <v>2012</v>
      </c>
      <c r="F56" t="s">
        <v>13</v>
      </c>
      <c r="G56" t="s">
        <v>14</v>
      </c>
      <c r="H56" t="s">
        <v>15</v>
      </c>
      <c r="I56" t="s">
        <v>16</v>
      </c>
      <c r="J56">
        <v>5.5570619999999998E-3</v>
      </c>
      <c r="K56">
        <v>7.93</v>
      </c>
      <c r="L56">
        <v>122.1414</v>
      </c>
      <c r="M56">
        <v>5</v>
      </c>
    </row>
    <row r="57" spans="1:13" hidden="1" x14ac:dyDescent="0.3">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3">
      <c r="A58" t="s">
        <v>17</v>
      </c>
      <c r="B58">
        <v>57</v>
      </c>
      <c r="C58" t="s">
        <v>102</v>
      </c>
      <c r="D58" t="s">
        <v>24</v>
      </c>
      <c r="E58">
        <v>2012</v>
      </c>
      <c r="F58" t="s">
        <v>13</v>
      </c>
      <c r="G58" t="s">
        <v>14</v>
      </c>
      <c r="H58" t="s">
        <v>15</v>
      </c>
      <c r="I58" t="s">
        <v>16</v>
      </c>
      <c r="J58">
        <v>1.6637301E-2</v>
      </c>
      <c r="K58">
        <v>19.350000000000001</v>
      </c>
      <c r="L58">
        <v>120.9098</v>
      </c>
      <c r="M58">
        <v>5</v>
      </c>
    </row>
    <row r="59" spans="1:13" hidden="1" x14ac:dyDescent="0.3">
      <c r="A59" t="s">
        <v>17</v>
      </c>
      <c r="B59">
        <v>58</v>
      </c>
      <c r="C59" t="s">
        <v>103</v>
      </c>
      <c r="D59" t="s">
        <v>12</v>
      </c>
      <c r="E59">
        <v>2012</v>
      </c>
      <c r="F59" t="s">
        <v>13</v>
      </c>
      <c r="G59" t="s">
        <v>14</v>
      </c>
      <c r="H59" t="s">
        <v>15</v>
      </c>
      <c r="I59" t="s">
        <v>16</v>
      </c>
      <c r="J59">
        <v>3.1331580999999997E-2</v>
      </c>
      <c r="K59">
        <v>9.5</v>
      </c>
      <c r="L59">
        <v>111.1228</v>
      </c>
      <c r="M59">
        <v>5</v>
      </c>
    </row>
    <row r="60" spans="1:13" hidden="1" x14ac:dyDescent="0.3">
      <c r="A60" t="s">
        <v>17</v>
      </c>
      <c r="B60">
        <v>59</v>
      </c>
      <c r="C60" t="s">
        <v>104</v>
      </c>
      <c r="D60" t="s">
        <v>12</v>
      </c>
      <c r="E60">
        <v>2012</v>
      </c>
      <c r="F60" t="s">
        <v>13</v>
      </c>
      <c r="G60" t="s">
        <v>14</v>
      </c>
      <c r="H60" t="s">
        <v>15</v>
      </c>
      <c r="I60" t="s">
        <v>16</v>
      </c>
      <c r="J60">
        <v>4.1459804000000003E-2</v>
      </c>
      <c r="K60">
        <v>10.5</v>
      </c>
      <c r="L60">
        <v>39.2164</v>
      </c>
      <c r="M60">
        <v>5</v>
      </c>
    </row>
    <row r="61" spans="1:13" hidden="1" x14ac:dyDescent="0.3">
      <c r="A61" t="s">
        <v>17</v>
      </c>
      <c r="B61">
        <v>60</v>
      </c>
      <c r="C61" t="s">
        <v>105</v>
      </c>
      <c r="D61" t="s">
        <v>12</v>
      </c>
      <c r="E61">
        <v>2012</v>
      </c>
      <c r="F61" t="s">
        <v>13</v>
      </c>
      <c r="G61" t="s">
        <v>14</v>
      </c>
      <c r="H61" t="s">
        <v>15</v>
      </c>
      <c r="I61" t="s">
        <v>16</v>
      </c>
      <c r="J61">
        <v>0</v>
      </c>
      <c r="K61">
        <v>15.6</v>
      </c>
      <c r="L61">
        <v>111.95180000000001</v>
      </c>
      <c r="M61">
        <v>5</v>
      </c>
    </row>
    <row r="62" spans="1:13" hidden="1" x14ac:dyDescent="0.3">
      <c r="A62" t="s">
        <v>17</v>
      </c>
      <c r="B62">
        <v>61</v>
      </c>
      <c r="C62" t="s">
        <v>106</v>
      </c>
      <c r="D62" t="s">
        <v>61</v>
      </c>
      <c r="E62">
        <v>2012</v>
      </c>
      <c r="F62" t="s">
        <v>13</v>
      </c>
      <c r="G62" t="s">
        <v>14</v>
      </c>
      <c r="H62" t="s">
        <v>15</v>
      </c>
      <c r="I62" t="s">
        <v>16</v>
      </c>
      <c r="J62">
        <v>3.597678E-3</v>
      </c>
      <c r="K62">
        <v>5.88</v>
      </c>
      <c r="L62">
        <v>153.8998</v>
      </c>
      <c r="M62">
        <v>5</v>
      </c>
    </row>
    <row r="63" spans="1:13" hidden="1"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3">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3">
      <c r="A65" t="s">
        <v>17</v>
      </c>
      <c r="B65">
        <v>64</v>
      </c>
      <c r="C65" t="s">
        <v>109</v>
      </c>
      <c r="D65" t="s">
        <v>42</v>
      </c>
      <c r="E65">
        <v>2012</v>
      </c>
      <c r="F65" t="s">
        <v>13</v>
      </c>
      <c r="G65" t="s">
        <v>14</v>
      </c>
      <c r="H65" t="s">
        <v>15</v>
      </c>
      <c r="I65" t="s">
        <v>16</v>
      </c>
      <c r="J65">
        <v>2.8365524E-2</v>
      </c>
      <c r="K65">
        <v>6.13</v>
      </c>
      <c r="L65">
        <v>110.0912</v>
      </c>
      <c r="M65">
        <v>5</v>
      </c>
    </row>
    <row r="66" spans="1:13" hidden="1" x14ac:dyDescent="0.3">
      <c r="A66" t="s">
        <v>17</v>
      </c>
      <c r="B66">
        <v>65</v>
      </c>
      <c r="C66" t="s">
        <v>110</v>
      </c>
      <c r="D66" t="s">
        <v>42</v>
      </c>
      <c r="E66">
        <v>2012</v>
      </c>
      <c r="F66" t="s">
        <v>13</v>
      </c>
      <c r="G66" t="s">
        <v>14</v>
      </c>
      <c r="H66" t="s">
        <v>15</v>
      </c>
      <c r="I66" t="s">
        <v>16</v>
      </c>
      <c r="J66">
        <v>1.5186145999999999E-2</v>
      </c>
      <c r="K66">
        <v>6.38</v>
      </c>
      <c r="L66">
        <v>144.947</v>
      </c>
      <c r="M66">
        <v>5</v>
      </c>
    </row>
    <row r="67" spans="1:13" hidden="1"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3">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3">
      <c r="A69" t="s">
        <v>17</v>
      </c>
      <c r="B69">
        <v>68</v>
      </c>
      <c r="C69" t="s">
        <v>113</v>
      </c>
      <c r="D69" t="s">
        <v>42</v>
      </c>
      <c r="E69">
        <v>2012</v>
      </c>
      <c r="F69" t="s">
        <v>13</v>
      </c>
      <c r="G69" t="s">
        <v>14</v>
      </c>
      <c r="H69" t="s">
        <v>15</v>
      </c>
      <c r="I69" t="s">
        <v>16</v>
      </c>
      <c r="J69">
        <v>7.4680559999999998E-3</v>
      </c>
      <c r="K69">
        <v>12.6</v>
      </c>
      <c r="L69">
        <v>186.9556</v>
      </c>
      <c r="M69">
        <v>5</v>
      </c>
    </row>
    <row r="70" spans="1:13" hidden="1" x14ac:dyDescent="0.3">
      <c r="A70" t="s">
        <v>17</v>
      </c>
      <c r="B70">
        <v>69</v>
      </c>
      <c r="C70" t="s">
        <v>114</v>
      </c>
      <c r="D70" t="s">
        <v>42</v>
      </c>
      <c r="E70">
        <v>2012</v>
      </c>
      <c r="F70" t="s">
        <v>13</v>
      </c>
      <c r="G70" t="s">
        <v>14</v>
      </c>
      <c r="H70" t="s">
        <v>15</v>
      </c>
      <c r="I70" t="s">
        <v>16</v>
      </c>
      <c r="J70">
        <v>0.113694957</v>
      </c>
      <c r="K70">
        <v>17.25</v>
      </c>
      <c r="L70">
        <v>253.47239999999999</v>
      </c>
      <c r="M70">
        <v>5</v>
      </c>
    </row>
    <row r="71" spans="1:13" hidden="1"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3">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3">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3">
      <c r="A76" t="s">
        <v>10</v>
      </c>
      <c r="B76">
        <v>75</v>
      </c>
      <c r="C76" t="s">
        <v>120</v>
      </c>
      <c r="D76" t="s">
        <v>95</v>
      </c>
      <c r="E76">
        <v>2012</v>
      </c>
      <c r="F76" t="s">
        <v>13</v>
      </c>
      <c r="G76" t="s">
        <v>14</v>
      </c>
      <c r="H76" t="s">
        <v>15</v>
      </c>
      <c r="I76" t="s">
        <v>16</v>
      </c>
      <c r="J76">
        <v>7.5868843000000005E-2</v>
      </c>
      <c r="K76">
        <v>15.5</v>
      </c>
      <c r="L76">
        <v>261.7568</v>
      </c>
      <c r="M76">
        <v>5</v>
      </c>
    </row>
    <row r="77" spans="1:13" hidden="1" x14ac:dyDescent="0.3">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3">
      <c r="A78" t="s">
        <v>10</v>
      </c>
      <c r="B78">
        <v>77</v>
      </c>
      <c r="C78" t="s">
        <v>122</v>
      </c>
      <c r="D78" t="s">
        <v>57</v>
      </c>
      <c r="E78">
        <v>2012</v>
      </c>
      <c r="F78" t="s">
        <v>13</v>
      </c>
      <c r="G78" t="s">
        <v>14</v>
      </c>
      <c r="H78" t="s">
        <v>15</v>
      </c>
      <c r="I78" t="s">
        <v>16</v>
      </c>
      <c r="J78">
        <v>3.0311951E-2</v>
      </c>
      <c r="K78">
        <v>8</v>
      </c>
      <c r="L78">
        <v>247.4092</v>
      </c>
      <c r="M78">
        <v>5</v>
      </c>
    </row>
    <row r="79" spans="1:13" hidden="1" x14ac:dyDescent="0.3">
      <c r="A79" t="s">
        <v>10</v>
      </c>
      <c r="B79">
        <v>78</v>
      </c>
      <c r="C79" t="s">
        <v>123</v>
      </c>
      <c r="D79" t="s">
        <v>28</v>
      </c>
      <c r="E79">
        <v>2012</v>
      </c>
      <c r="F79" t="s">
        <v>13</v>
      </c>
      <c r="G79" t="s">
        <v>14</v>
      </c>
      <c r="H79" t="s">
        <v>15</v>
      </c>
      <c r="I79" t="s">
        <v>16</v>
      </c>
      <c r="J79">
        <v>3.0742083E-2</v>
      </c>
      <c r="K79">
        <v>19.5</v>
      </c>
      <c r="L79">
        <v>85.554000000000002</v>
      </c>
      <c r="M79">
        <v>5</v>
      </c>
    </row>
    <row r="80" spans="1:13" hidden="1" x14ac:dyDescent="0.3">
      <c r="A80" t="s">
        <v>10</v>
      </c>
      <c r="B80">
        <v>79</v>
      </c>
      <c r="C80" t="s">
        <v>124</v>
      </c>
      <c r="D80" t="s">
        <v>67</v>
      </c>
      <c r="E80">
        <v>2012</v>
      </c>
      <c r="F80" t="s">
        <v>13</v>
      </c>
      <c r="G80" t="s">
        <v>14</v>
      </c>
      <c r="H80" t="s">
        <v>15</v>
      </c>
      <c r="I80" t="s">
        <v>16</v>
      </c>
      <c r="J80">
        <v>2.9768869999999999E-2</v>
      </c>
      <c r="K80">
        <v>14</v>
      </c>
      <c r="L80">
        <v>145.4786</v>
      </c>
      <c r="M80">
        <v>5</v>
      </c>
    </row>
    <row r="81" spans="1:13" hidden="1" x14ac:dyDescent="0.3">
      <c r="A81" t="s">
        <v>10</v>
      </c>
      <c r="B81">
        <v>80</v>
      </c>
      <c r="C81" t="s">
        <v>125</v>
      </c>
      <c r="D81" t="s">
        <v>67</v>
      </c>
      <c r="E81">
        <v>2012</v>
      </c>
      <c r="F81" t="s">
        <v>13</v>
      </c>
      <c r="G81" t="s">
        <v>14</v>
      </c>
      <c r="H81" t="s">
        <v>15</v>
      </c>
      <c r="I81" t="s">
        <v>16</v>
      </c>
      <c r="J81">
        <v>0</v>
      </c>
      <c r="K81">
        <v>20.25</v>
      </c>
      <c r="L81">
        <v>194.27940000000001</v>
      </c>
      <c r="M81">
        <v>5</v>
      </c>
    </row>
    <row r="82" spans="1:13" hidden="1" x14ac:dyDescent="0.3">
      <c r="A82" t="s">
        <v>10</v>
      </c>
      <c r="B82">
        <v>81</v>
      </c>
      <c r="C82" t="s">
        <v>126</v>
      </c>
      <c r="D82" t="s">
        <v>24</v>
      </c>
      <c r="E82">
        <v>2012</v>
      </c>
      <c r="F82" t="s">
        <v>13</v>
      </c>
      <c r="G82" t="s">
        <v>14</v>
      </c>
      <c r="H82" t="s">
        <v>15</v>
      </c>
      <c r="I82" t="s">
        <v>16</v>
      </c>
      <c r="J82">
        <v>6.6833743000000001E-2</v>
      </c>
      <c r="K82">
        <v>11.3</v>
      </c>
      <c r="L82">
        <v>257.2962</v>
      </c>
      <c r="M82">
        <v>5</v>
      </c>
    </row>
    <row r="83" spans="1:13" hidden="1" x14ac:dyDescent="0.3">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3">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3">
      <c r="A85" t="s">
        <v>10</v>
      </c>
      <c r="B85">
        <v>84</v>
      </c>
      <c r="C85" t="s">
        <v>129</v>
      </c>
      <c r="D85" t="s">
        <v>54</v>
      </c>
      <c r="E85">
        <v>2012</v>
      </c>
      <c r="F85" t="s">
        <v>13</v>
      </c>
      <c r="G85" t="s">
        <v>14</v>
      </c>
      <c r="H85" t="s">
        <v>15</v>
      </c>
      <c r="I85" t="s">
        <v>16</v>
      </c>
      <c r="J85">
        <v>1.2477512E-2</v>
      </c>
      <c r="K85">
        <v>10.195</v>
      </c>
      <c r="L85">
        <v>197.11099999999999</v>
      </c>
      <c r="M85">
        <v>5</v>
      </c>
    </row>
    <row r="86" spans="1:13" hidden="1" x14ac:dyDescent="0.3">
      <c r="A86" t="s">
        <v>10</v>
      </c>
      <c r="B86">
        <v>85</v>
      </c>
      <c r="C86" t="s">
        <v>130</v>
      </c>
      <c r="D86" t="s">
        <v>54</v>
      </c>
      <c r="E86">
        <v>2012</v>
      </c>
      <c r="F86" t="s">
        <v>13</v>
      </c>
      <c r="G86" t="s">
        <v>14</v>
      </c>
      <c r="H86" t="s">
        <v>15</v>
      </c>
      <c r="I86" t="s">
        <v>16</v>
      </c>
      <c r="J86">
        <v>2.6643448E-2</v>
      </c>
      <c r="K86">
        <v>13.65</v>
      </c>
      <c r="L86">
        <v>37.953200000000002</v>
      </c>
      <c r="M86">
        <v>5</v>
      </c>
    </row>
    <row r="87" spans="1:13" hidden="1" x14ac:dyDescent="0.3">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3">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3">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3">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3">
      <c r="A91" t="s">
        <v>10</v>
      </c>
      <c r="B91">
        <v>90</v>
      </c>
      <c r="C91" t="s">
        <v>135</v>
      </c>
      <c r="D91" t="s">
        <v>95</v>
      </c>
      <c r="E91">
        <v>2012</v>
      </c>
      <c r="F91" t="s">
        <v>13</v>
      </c>
      <c r="G91" t="s">
        <v>14</v>
      </c>
      <c r="H91" t="s">
        <v>15</v>
      </c>
      <c r="I91" t="s">
        <v>16</v>
      </c>
      <c r="J91">
        <v>0.18614827</v>
      </c>
      <c r="K91">
        <v>12.35</v>
      </c>
      <c r="L91">
        <v>78.232799999999997</v>
      </c>
      <c r="M91">
        <v>5</v>
      </c>
    </row>
    <row r="92" spans="1:13" hidden="1"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hidden="1" x14ac:dyDescent="0.3">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3">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hidden="1"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hidden="1" x14ac:dyDescent="0.3">
      <c r="A203" t="s">
        <v>17</v>
      </c>
      <c r="B203">
        <v>202</v>
      </c>
      <c r="C203" t="s">
        <v>149</v>
      </c>
      <c r="D203" t="s">
        <v>42</v>
      </c>
      <c r="E203">
        <v>2020</v>
      </c>
      <c r="F203" t="s">
        <v>37</v>
      </c>
      <c r="G203" t="s">
        <v>34</v>
      </c>
      <c r="H203" t="s">
        <v>30</v>
      </c>
      <c r="I203" t="s">
        <v>16</v>
      </c>
      <c r="J203">
        <v>5.9268885E-2</v>
      </c>
      <c r="K203">
        <v>20.25</v>
      </c>
      <c r="L203">
        <v>246.446</v>
      </c>
      <c r="M203">
        <v>5</v>
      </c>
    </row>
    <row r="204" spans="1:13" hidden="1"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hidden="1"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hidden="1"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hidden="1" x14ac:dyDescent="0.3">
      <c r="A208" t="s">
        <v>17</v>
      </c>
      <c r="B208">
        <v>207</v>
      </c>
      <c r="C208" t="s">
        <v>245</v>
      </c>
      <c r="D208" t="s">
        <v>64</v>
      </c>
      <c r="E208">
        <v>2020</v>
      </c>
      <c r="F208" t="s">
        <v>37</v>
      </c>
      <c r="G208" t="s">
        <v>34</v>
      </c>
      <c r="H208" t="s">
        <v>30</v>
      </c>
      <c r="I208" t="s">
        <v>16</v>
      </c>
      <c r="J208">
        <v>0.111931193</v>
      </c>
      <c r="K208">
        <v>17.75</v>
      </c>
      <c r="L208">
        <v>108.8912</v>
      </c>
      <c r="M208">
        <v>5</v>
      </c>
    </row>
    <row r="209" spans="1:13" hidden="1"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hidden="1"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hidden="1"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hidden="1"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hidden="1" x14ac:dyDescent="0.3">
      <c r="A213" t="s">
        <v>10</v>
      </c>
      <c r="B213">
        <v>212</v>
      </c>
      <c r="C213" t="s">
        <v>250</v>
      </c>
      <c r="D213" t="s">
        <v>28</v>
      </c>
      <c r="E213">
        <v>2015</v>
      </c>
      <c r="F213" t="s">
        <v>33</v>
      </c>
      <c r="G213" t="s">
        <v>34</v>
      </c>
      <c r="H213" t="s">
        <v>30</v>
      </c>
      <c r="I213" t="s">
        <v>16</v>
      </c>
      <c r="J213">
        <v>3.0905215E-2</v>
      </c>
      <c r="K213">
        <v>8.42</v>
      </c>
      <c r="L213">
        <v>227.6352</v>
      </c>
      <c r="M213">
        <v>5</v>
      </c>
    </row>
    <row r="214" spans="1:13" hidden="1"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hidden="1" x14ac:dyDescent="0.3">
      <c r="A215" t="s">
        <v>10</v>
      </c>
      <c r="B215">
        <v>214</v>
      </c>
      <c r="C215" t="s">
        <v>252</v>
      </c>
      <c r="D215" t="s">
        <v>28</v>
      </c>
      <c r="E215">
        <v>2015</v>
      </c>
      <c r="F215" t="s">
        <v>33</v>
      </c>
      <c r="G215" t="s">
        <v>34</v>
      </c>
      <c r="H215" t="s">
        <v>30</v>
      </c>
      <c r="I215" t="s">
        <v>16</v>
      </c>
      <c r="J215">
        <v>1.2036432E-2</v>
      </c>
      <c r="K215">
        <v>17.2</v>
      </c>
      <c r="L215">
        <v>165.7184</v>
      </c>
      <c r="M215">
        <v>5</v>
      </c>
    </row>
    <row r="216" spans="1:13" hidden="1"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hidden="1"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hidden="1"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hidden="1"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hidden="1"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hidden="1"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hidden="1" x14ac:dyDescent="0.3">
      <c r="A223" t="s">
        <v>10</v>
      </c>
      <c r="B223">
        <v>222</v>
      </c>
      <c r="C223" t="s">
        <v>259</v>
      </c>
      <c r="D223" t="s">
        <v>48</v>
      </c>
      <c r="E223">
        <v>2015</v>
      </c>
      <c r="F223" t="s">
        <v>33</v>
      </c>
      <c r="G223" t="s">
        <v>34</v>
      </c>
      <c r="H223" t="s">
        <v>30</v>
      </c>
      <c r="I223" t="s">
        <v>16</v>
      </c>
      <c r="J223">
        <v>0</v>
      </c>
      <c r="K223">
        <v>6.61</v>
      </c>
      <c r="L223">
        <v>186.4898</v>
      </c>
      <c r="M223">
        <v>5</v>
      </c>
    </row>
    <row r="224" spans="1:13" hidden="1"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hidden="1"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hidden="1"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hidden="1"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hidden="1"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hidden="1"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hidden="1"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hidden="1"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hidden="1"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hidden="1"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hidden="1"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3">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hidden="1"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3">
      <c r="A305" t="s">
        <v>17</v>
      </c>
      <c r="B305">
        <v>304</v>
      </c>
      <c r="C305" t="s">
        <v>328</v>
      </c>
      <c r="D305" t="s">
        <v>42</v>
      </c>
      <c r="E305">
        <v>2011</v>
      </c>
      <c r="F305" t="s">
        <v>39</v>
      </c>
      <c r="G305" t="s">
        <v>21</v>
      </c>
      <c r="H305" t="s">
        <v>15</v>
      </c>
      <c r="I305" t="s">
        <v>40</v>
      </c>
      <c r="J305">
        <v>0.211306673</v>
      </c>
      <c r="K305">
        <v>17</v>
      </c>
      <c r="L305">
        <v>125.1362</v>
      </c>
      <c r="M305">
        <v>5</v>
      </c>
    </row>
    <row r="306" spans="1:13" hidden="1"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hidden="1"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hidden="1"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hidden="1"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hidden="1"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hidden="1" x14ac:dyDescent="0.3">
      <c r="A311" t="s">
        <v>17</v>
      </c>
      <c r="B311">
        <v>310</v>
      </c>
      <c r="C311" t="s">
        <v>181</v>
      </c>
      <c r="D311" t="s">
        <v>32</v>
      </c>
      <c r="E311">
        <v>2011</v>
      </c>
      <c r="F311" t="s">
        <v>39</v>
      </c>
      <c r="G311" t="s">
        <v>21</v>
      </c>
      <c r="H311" t="s">
        <v>30</v>
      </c>
      <c r="I311" t="s">
        <v>40</v>
      </c>
      <c r="J311">
        <v>5.1544658E-2</v>
      </c>
      <c r="K311">
        <v>13.85</v>
      </c>
      <c r="L311">
        <v>142.5154</v>
      </c>
      <c r="M311">
        <v>5</v>
      </c>
    </row>
    <row r="312" spans="1:13" hidden="1"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hidden="1"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hidden="1"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hidden="1"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hidden="1"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hidden="1"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hidden="1"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hidden="1"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hidden="1"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hidden="1" x14ac:dyDescent="0.3">
      <c r="A321" t="s">
        <v>17</v>
      </c>
      <c r="B321">
        <v>320</v>
      </c>
      <c r="C321" t="s">
        <v>343</v>
      </c>
      <c r="D321" t="s">
        <v>57</v>
      </c>
      <c r="E321">
        <v>2014</v>
      </c>
      <c r="F321" t="s">
        <v>29</v>
      </c>
      <c r="G321" t="s">
        <v>21</v>
      </c>
      <c r="H321" t="s">
        <v>30</v>
      </c>
      <c r="I321" t="s">
        <v>16</v>
      </c>
      <c r="J321">
        <v>2.0698674E-2</v>
      </c>
      <c r="K321">
        <v>13.15</v>
      </c>
      <c r="L321">
        <v>86.3566</v>
      </c>
      <c r="M321">
        <v>5</v>
      </c>
    </row>
    <row r="322" spans="1:13" hidden="1"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hidden="1"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hidden="1"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hidden="1" x14ac:dyDescent="0.3">
      <c r="A325" t="s">
        <v>17</v>
      </c>
      <c r="B325">
        <v>324</v>
      </c>
      <c r="C325" t="s">
        <v>346</v>
      </c>
      <c r="D325" t="s">
        <v>24</v>
      </c>
      <c r="E325">
        <v>2014</v>
      </c>
      <c r="F325" t="s">
        <v>29</v>
      </c>
      <c r="G325" t="s">
        <v>21</v>
      </c>
      <c r="H325" t="s">
        <v>30</v>
      </c>
      <c r="I325" t="s">
        <v>16</v>
      </c>
      <c r="J325">
        <v>0.124348482</v>
      </c>
      <c r="K325">
        <v>18</v>
      </c>
      <c r="L325">
        <v>118.3124</v>
      </c>
      <c r="M325">
        <v>5</v>
      </c>
    </row>
    <row r="326" spans="1:13" hidden="1"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hidden="1"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hidden="1"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hidden="1"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hidden="1"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hidden="1"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hidden="1"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hidden="1" x14ac:dyDescent="0.3">
      <c r="A333" t="s">
        <v>17</v>
      </c>
      <c r="B333">
        <v>332</v>
      </c>
      <c r="C333" t="s">
        <v>352</v>
      </c>
      <c r="D333" t="s">
        <v>42</v>
      </c>
      <c r="E333">
        <v>2014</v>
      </c>
      <c r="F333" t="s">
        <v>29</v>
      </c>
      <c r="G333" t="s">
        <v>21</v>
      </c>
      <c r="H333" t="s">
        <v>30</v>
      </c>
      <c r="I333" t="s">
        <v>16</v>
      </c>
      <c r="J333">
        <v>0.160529322</v>
      </c>
      <c r="K333">
        <v>15.7</v>
      </c>
      <c r="L333">
        <v>59.2562</v>
      </c>
      <c r="M333">
        <v>5</v>
      </c>
    </row>
    <row r="334" spans="1:13" hidden="1"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3">
      <c r="A336" t="s">
        <v>17</v>
      </c>
      <c r="B336">
        <v>335</v>
      </c>
      <c r="C336" t="s">
        <v>219</v>
      </c>
      <c r="D336" t="s">
        <v>48</v>
      </c>
      <c r="E336">
        <v>2014</v>
      </c>
      <c r="F336" t="s">
        <v>29</v>
      </c>
      <c r="G336" t="s">
        <v>21</v>
      </c>
      <c r="H336" t="s">
        <v>30</v>
      </c>
      <c r="I336" t="s">
        <v>16</v>
      </c>
      <c r="J336">
        <v>3.315162E-2</v>
      </c>
      <c r="K336">
        <v>12.85</v>
      </c>
      <c r="L336">
        <v>170.6422</v>
      </c>
      <c r="M336">
        <v>5</v>
      </c>
    </row>
    <row r="337" spans="1:13" hidden="1"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hidden="1"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hidden="1"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hidden="1"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hidden="1"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hidden="1" x14ac:dyDescent="0.3">
      <c r="A343" t="s">
        <v>10</v>
      </c>
      <c r="B343">
        <v>342</v>
      </c>
      <c r="C343" t="s">
        <v>360</v>
      </c>
      <c r="D343" t="s">
        <v>12</v>
      </c>
      <c r="E343">
        <v>2014</v>
      </c>
      <c r="F343" t="s">
        <v>29</v>
      </c>
      <c r="G343" t="s">
        <v>21</v>
      </c>
      <c r="H343" t="s">
        <v>30</v>
      </c>
      <c r="I343" t="s">
        <v>16</v>
      </c>
      <c r="J343">
        <v>0</v>
      </c>
      <c r="K343">
        <v>10.3</v>
      </c>
      <c r="L343">
        <v>115.0176</v>
      </c>
      <c r="M343">
        <v>5</v>
      </c>
    </row>
    <row r="344" spans="1:13" hidden="1" x14ac:dyDescent="0.3">
      <c r="A344" t="s">
        <v>10</v>
      </c>
      <c r="B344">
        <v>343</v>
      </c>
      <c r="C344" t="s">
        <v>361</v>
      </c>
      <c r="D344" t="s">
        <v>12</v>
      </c>
      <c r="E344">
        <v>2014</v>
      </c>
      <c r="F344" t="s">
        <v>29</v>
      </c>
      <c r="G344" t="s">
        <v>21</v>
      </c>
      <c r="H344" t="s">
        <v>30</v>
      </c>
      <c r="I344" t="s">
        <v>16</v>
      </c>
      <c r="J344">
        <v>0.152001201</v>
      </c>
      <c r="K344">
        <v>12.85</v>
      </c>
      <c r="L344">
        <v>252.3382</v>
      </c>
      <c r="M344">
        <v>5</v>
      </c>
    </row>
    <row r="345" spans="1:13" hidden="1" x14ac:dyDescent="0.3">
      <c r="A345" t="s">
        <v>10</v>
      </c>
      <c r="B345">
        <v>344</v>
      </c>
      <c r="C345" t="s">
        <v>362</v>
      </c>
      <c r="D345" t="s">
        <v>12</v>
      </c>
      <c r="E345">
        <v>2014</v>
      </c>
      <c r="F345" t="s">
        <v>29</v>
      </c>
      <c r="G345" t="s">
        <v>21</v>
      </c>
      <c r="H345" t="s">
        <v>30</v>
      </c>
      <c r="I345" t="s">
        <v>16</v>
      </c>
      <c r="J345">
        <v>4.2923071E-2</v>
      </c>
      <c r="K345">
        <v>14.6</v>
      </c>
      <c r="L345">
        <v>109.8254</v>
      </c>
      <c r="M345">
        <v>5</v>
      </c>
    </row>
    <row r="346" spans="1:13" hidden="1"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hidden="1"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hidden="1"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hidden="1"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3">
      <c r="A361" t="s">
        <v>17</v>
      </c>
      <c r="B361">
        <v>360</v>
      </c>
      <c r="C361" t="s">
        <v>375</v>
      </c>
      <c r="D361" t="s">
        <v>61</v>
      </c>
      <c r="E361">
        <v>2022</v>
      </c>
      <c r="F361" t="s">
        <v>20</v>
      </c>
      <c r="G361" t="s">
        <v>21</v>
      </c>
      <c r="H361" t="s">
        <v>15</v>
      </c>
      <c r="I361" t="s">
        <v>22</v>
      </c>
      <c r="J361">
        <v>4.4430561E-2</v>
      </c>
      <c r="K361">
        <v>18.25</v>
      </c>
      <c r="L361">
        <v>174.208</v>
      </c>
      <c r="M361">
        <v>5</v>
      </c>
    </row>
    <row r="362" spans="1:13" hidden="1"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3">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3">
      <c r="A376" t="s">
        <v>17</v>
      </c>
      <c r="B376">
        <v>375</v>
      </c>
      <c r="C376" t="s">
        <v>388</v>
      </c>
      <c r="D376" t="s">
        <v>48</v>
      </c>
      <c r="E376">
        <v>2022</v>
      </c>
      <c r="F376" t="s">
        <v>20</v>
      </c>
      <c r="G376" t="s">
        <v>21</v>
      </c>
      <c r="H376" t="s">
        <v>15</v>
      </c>
      <c r="I376" t="s">
        <v>22</v>
      </c>
      <c r="J376">
        <v>0.100055625</v>
      </c>
      <c r="K376">
        <v>10</v>
      </c>
      <c r="L376">
        <v>113.3544</v>
      </c>
      <c r="M376">
        <v>5</v>
      </c>
    </row>
    <row r="377" spans="1:13" hidden="1"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3">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3">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3">
      <c r="A388" t="s">
        <v>10</v>
      </c>
      <c r="B388">
        <v>387</v>
      </c>
      <c r="C388" t="s">
        <v>397</v>
      </c>
      <c r="D388" t="s">
        <v>67</v>
      </c>
      <c r="E388">
        <v>2022</v>
      </c>
      <c r="F388" t="s">
        <v>20</v>
      </c>
      <c r="G388" t="s">
        <v>21</v>
      </c>
      <c r="H388" t="s">
        <v>15</v>
      </c>
      <c r="I388" t="s">
        <v>22</v>
      </c>
      <c r="J388">
        <v>0.184041545</v>
      </c>
      <c r="K388">
        <v>18.25</v>
      </c>
      <c r="L388">
        <v>110.157</v>
      </c>
      <c r="M388">
        <v>5</v>
      </c>
    </row>
    <row r="389" spans="1:13" hidden="1"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3">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3">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3">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3">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3">
      <c r="A399" t="s">
        <v>17</v>
      </c>
      <c r="B399">
        <v>398</v>
      </c>
      <c r="C399" t="s">
        <v>407</v>
      </c>
      <c r="D399" t="s">
        <v>24</v>
      </c>
      <c r="E399">
        <v>2018</v>
      </c>
      <c r="F399" t="s">
        <v>45</v>
      </c>
      <c r="G399" t="s">
        <v>21</v>
      </c>
      <c r="H399" t="s">
        <v>15</v>
      </c>
      <c r="I399" t="s">
        <v>46</v>
      </c>
      <c r="J399">
        <v>3.2470107999999998E-2</v>
      </c>
      <c r="L399">
        <v>148.9392</v>
      </c>
      <c r="M399">
        <v>5</v>
      </c>
    </row>
    <row r="400" spans="1:13" hidden="1" x14ac:dyDescent="0.3">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3">
      <c r="A401" t="s">
        <v>17</v>
      </c>
      <c r="B401">
        <v>400</v>
      </c>
      <c r="C401" t="s">
        <v>409</v>
      </c>
      <c r="D401" t="s">
        <v>12</v>
      </c>
      <c r="E401">
        <v>2018</v>
      </c>
      <c r="F401" t="s">
        <v>45</v>
      </c>
      <c r="G401" t="s">
        <v>21</v>
      </c>
      <c r="H401" t="s">
        <v>15</v>
      </c>
      <c r="I401" t="s">
        <v>46</v>
      </c>
      <c r="J401">
        <v>0</v>
      </c>
      <c r="L401">
        <v>231.96420000000001</v>
      </c>
      <c r="M401">
        <v>5</v>
      </c>
    </row>
    <row r="402" spans="1:13" hidden="1" x14ac:dyDescent="0.3">
      <c r="A402" t="s">
        <v>17</v>
      </c>
      <c r="B402">
        <v>401</v>
      </c>
      <c r="C402" t="s">
        <v>43</v>
      </c>
      <c r="D402" t="s">
        <v>12</v>
      </c>
      <c r="E402">
        <v>2018</v>
      </c>
      <c r="F402" t="s">
        <v>45</v>
      </c>
      <c r="G402" t="s">
        <v>21</v>
      </c>
      <c r="H402" t="s">
        <v>15</v>
      </c>
      <c r="I402" t="s">
        <v>46</v>
      </c>
      <c r="J402">
        <v>2.4032484E-2</v>
      </c>
      <c r="L402">
        <v>124.973</v>
      </c>
      <c r="M402">
        <v>5</v>
      </c>
    </row>
    <row r="403" spans="1:13" hidden="1" x14ac:dyDescent="0.3">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3">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3">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3">
      <c r="A406" t="s">
        <v>17</v>
      </c>
      <c r="B406">
        <v>405</v>
      </c>
      <c r="C406" t="s">
        <v>412</v>
      </c>
      <c r="D406" t="s">
        <v>42</v>
      </c>
      <c r="E406">
        <v>2018</v>
      </c>
      <c r="F406" t="s">
        <v>45</v>
      </c>
      <c r="G406" t="s">
        <v>21</v>
      </c>
      <c r="H406" t="s">
        <v>15</v>
      </c>
      <c r="I406" t="s">
        <v>46</v>
      </c>
      <c r="J406">
        <v>0.12929931</v>
      </c>
      <c r="L406">
        <v>178.23699999999999</v>
      </c>
      <c r="M406">
        <v>5</v>
      </c>
    </row>
    <row r="407" spans="1:13" hidden="1" x14ac:dyDescent="0.3">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3">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3">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3">
      <c r="A410" t="s">
        <v>17</v>
      </c>
      <c r="B410">
        <v>409</v>
      </c>
      <c r="C410" t="s">
        <v>382</v>
      </c>
      <c r="D410" t="s">
        <v>42</v>
      </c>
      <c r="E410">
        <v>2018</v>
      </c>
      <c r="F410" t="s">
        <v>45</v>
      </c>
      <c r="G410" t="s">
        <v>21</v>
      </c>
      <c r="H410" t="s">
        <v>15</v>
      </c>
      <c r="I410" t="s">
        <v>46</v>
      </c>
      <c r="J410">
        <v>1.4153743E-2</v>
      </c>
      <c r="L410">
        <v>145.64179999999999</v>
      </c>
      <c r="M410">
        <v>5</v>
      </c>
    </row>
    <row r="411" spans="1:13" hidden="1" x14ac:dyDescent="0.3">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3">
      <c r="A412" t="s">
        <v>17</v>
      </c>
      <c r="B412">
        <v>411</v>
      </c>
      <c r="C412" t="s">
        <v>415</v>
      </c>
      <c r="D412" t="s">
        <v>64</v>
      </c>
      <c r="E412">
        <v>2018</v>
      </c>
      <c r="F412" t="s">
        <v>45</v>
      </c>
      <c r="G412" t="s">
        <v>21</v>
      </c>
      <c r="H412" t="s">
        <v>15</v>
      </c>
      <c r="I412" t="s">
        <v>46</v>
      </c>
      <c r="J412">
        <v>0.117607719</v>
      </c>
      <c r="L412">
        <v>55.258800000000001</v>
      </c>
      <c r="M412">
        <v>5</v>
      </c>
    </row>
    <row r="413" spans="1:13" hidden="1" x14ac:dyDescent="0.3">
      <c r="A413" t="s">
        <v>17</v>
      </c>
      <c r="B413">
        <v>412</v>
      </c>
      <c r="C413" t="s">
        <v>416</v>
      </c>
      <c r="D413" t="s">
        <v>48</v>
      </c>
      <c r="E413">
        <v>2018</v>
      </c>
      <c r="F413" t="s">
        <v>45</v>
      </c>
      <c r="G413" t="s">
        <v>21</v>
      </c>
      <c r="H413" t="s">
        <v>15</v>
      </c>
      <c r="I413" t="s">
        <v>46</v>
      </c>
      <c r="J413">
        <v>0.14057197099999999</v>
      </c>
      <c r="L413">
        <v>154.7998</v>
      </c>
      <c r="M413">
        <v>5</v>
      </c>
    </row>
    <row r="414" spans="1:13" hidden="1" x14ac:dyDescent="0.3">
      <c r="A414" t="s">
        <v>17</v>
      </c>
      <c r="B414">
        <v>413</v>
      </c>
      <c r="C414" t="s">
        <v>417</v>
      </c>
      <c r="D414" t="s">
        <v>48</v>
      </c>
      <c r="E414">
        <v>2018</v>
      </c>
      <c r="F414" t="s">
        <v>45</v>
      </c>
      <c r="G414" t="s">
        <v>21</v>
      </c>
      <c r="H414" t="s">
        <v>15</v>
      </c>
      <c r="I414" t="s">
        <v>46</v>
      </c>
      <c r="J414">
        <v>9.9478450999999996E-2</v>
      </c>
      <c r="L414">
        <v>194.4452</v>
      </c>
      <c r="M414">
        <v>5</v>
      </c>
    </row>
    <row r="415" spans="1:13" hidden="1" x14ac:dyDescent="0.3">
      <c r="A415" t="s">
        <v>17</v>
      </c>
      <c r="B415">
        <v>414</v>
      </c>
      <c r="C415" t="s">
        <v>418</v>
      </c>
      <c r="D415" t="s">
        <v>48</v>
      </c>
      <c r="E415">
        <v>2018</v>
      </c>
      <c r="F415" t="s">
        <v>45</v>
      </c>
      <c r="G415" t="s">
        <v>21</v>
      </c>
      <c r="H415" t="s">
        <v>15</v>
      </c>
      <c r="I415" t="s">
        <v>46</v>
      </c>
      <c r="J415">
        <v>3.3725743000000002E-2</v>
      </c>
      <c r="L415">
        <v>211.6902</v>
      </c>
      <c r="M415">
        <v>5</v>
      </c>
    </row>
    <row r="416" spans="1:13" hidden="1" x14ac:dyDescent="0.3">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3">
      <c r="A417" t="s">
        <v>10</v>
      </c>
      <c r="B417">
        <v>416</v>
      </c>
      <c r="C417" t="s">
        <v>419</v>
      </c>
      <c r="D417" t="s">
        <v>95</v>
      </c>
      <c r="E417">
        <v>2018</v>
      </c>
      <c r="F417" t="s">
        <v>45</v>
      </c>
      <c r="G417" t="s">
        <v>21</v>
      </c>
      <c r="H417" t="s">
        <v>15</v>
      </c>
      <c r="I417" t="s">
        <v>46</v>
      </c>
      <c r="J417">
        <v>0</v>
      </c>
      <c r="L417">
        <v>165.58680000000001</v>
      </c>
      <c r="M417">
        <v>5</v>
      </c>
    </row>
    <row r="418" spans="1:13" hidden="1" x14ac:dyDescent="0.3">
      <c r="A418" t="s">
        <v>10</v>
      </c>
      <c r="B418">
        <v>417</v>
      </c>
      <c r="C418" t="s">
        <v>420</v>
      </c>
      <c r="D418" t="s">
        <v>95</v>
      </c>
      <c r="E418">
        <v>2018</v>
      </c>
      <c r="F418" t="s">
        <v>45</v>
      </c>
      <c r="G418" t="s">
        <v>21</v>
      </c>
      <c r="H418" t="s">
        <v>15</v>
      </c>
      <c r="I418" t="s">
        <v>46</v>
      </c>
      <c r="J418">
        <v>6.2954719999999999E-3</v>
      </c>
      <c r="L418">
        <v>122.4098</v>
      </c>
      <c r="M418">
        <v>5</v>
      </c>
    </row>
    <row r="419" spans="1:13" hidden="1" x14ac:dyDescent="0.3">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3">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3">
      <c r="A421" t="s">
        <v>10</v>
      </c>
      <c r="B421">
        <v>420</v>
      </c>
      <c r="C421" t="s">
        <v>423</v>
      </c>
      <c r="D421" t="s">
        <v>28</v>
      </c>
      <c r="E421">
        <v>2018</v>
      </c>
      <c r="F421" t="s">
        <v>45</v>
      </c>
      <c r="G421" t="s">
        <v>21</v>
      </c>
      <c r="H421" t="s">
        <v>15</v>
      </c>
      <c r="I421" t="s">
        <v>46</v>
      </c>
      <c r="J421">
        <v>0.102226474</v>
      </c>
      <c r="L421">
        <v>91.311999999999998</v>
      </c>
      <c r="M421">
        <v>5</v>
      </c>
    </row>
    <row r="422" spans="1:13" hidden="1" x14ac:dyDescent="0.3">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3">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3">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3">
      <c r="A425" t="s">
        <v>10</v>
      </c>
      <c r="B425">
        <v>424</v>
      </c>
      <c r="C425" t="s">
        <v>426</v>
      </c>
      <c r="D425" t="s">
        <v>12</v>
      </c>
      <c r="E425">
        <v>2018</v>
      </c>
      <c r="F425" t="s">
        <v>45</v>
      </c>
      <c r="G425" t="s">
        <v>21</v>
      </c>
      <c r="H425" t="s">
        <v>15</v>
      </c>
      <c r="I425" t="s">
        <v>46</v>
      </c>
      <c r="J425">
        <v>0.14433849300000001</v>
      </c>
      <c r="L425">
        <v>172.108</v>
      </c>
      <c r="M425">
        <v>5</v>
      </c>
    </row>
    <row r="426" spans="1:13" hidden="1" x14ac:dyDescent="0.3">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3">
      <c r="A427" t="s">
        <v>10</v>
      </c>
      <c r="B427">
        <v>426</v>
      </c>
      <c r="C427" t="s">
        <v>428</v>
      </c>
      <c r="D427" t="s">
        <v>54</v>
      </c>
      <c r="E427">
        <v>2018</v>
      </c>
      <c r="F427" t="s">
        <v>45</v>
      </c>
      <c r="G427" t="s">
        <v>21</v>
      </c>
      <c r="H427" t="s">
        <v>15</v>
      </c>
      <c r="I427" t="s">
        <v>46</v>
      </c>
      <c r="J427">
        <v>0.17262968300000001</v>
      </c>
      <c r="L427">
        <v>148.4708</v>
      </c>
      <c r="M427">
        <v>5</v>
      </c>
    </row>
    <row r="428" spans="1:13" hidden="1" x14ac:dyDescent="0.3">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hidden="1"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hidden="1"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3">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hidden="1"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3">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3">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hidden="1"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hidden="1"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hidden="1"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hidden="1"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hidden="1"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hidden="1"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hidden="1"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hidden="1"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hidden="1"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hidden="1"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hidden="1"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hidden="1"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hidden="1"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3">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3">
      <c r="A503" t="s">
        <v>10</v>
      </c>
      <c r="B503">
        <v>502</v>
      </c>
      <c r="C503" t="s">
        <v>488</v>
      </c>
      <c r="D503" t="s">
        <v>12</v>
      </c>
      <c r="E503">
        <v>2018</v>
      </c>
      <c r="F503" t="s">
        <v>45</v>
      </c>
      <c r="G503" t="s">
        <v>21</v>
      </c>
      <c r="H503" t="s">
        <v>15</v>
      </c>
      <c r="I503" t="s">
        <v>46</v>
      </c>
      <c r="J503">
        <v>4.8738406999999997E-2</v>
      </c>
      <c r="L503">
        <v>152.8682</v>
      </c>
      <c r="M503">
        <v>4.8</v>
      </c>
    </row>
    <row r="504" spans="1:13" hidden="1" x14ac:dyDescent="0.3">
      <c r="A504" t="s">
        <v>10</v>
      </c>
      <c r="B504">
        <v>503</v>
      </c>
      <c r="C504" t="s">
        <v>489</v>
      </c>
      <c r="D504" t="s">
        <v>54</v>
      </c>
      <c r="E504">
        <v>2018</v>
      </c>
      <c r="F504" t="s">
        <v>45</v>
      </c>
      <c r="G504" t="s">
        <v>21</v>
      </c>
      <c r="H504" t="s">
        <v>15</v>
      </c>
      <c r="I504" t="s">
        <v>46</v>
      </c>
      <c r="J504">
        <v>3.670437E-2</v>
      </c>
      <c r="L504">
        <v>228.1352</v>
      </c>
      <c r="M504">
        <v>4.8</v>
      </c>
    </row>
    <row r="505" spans="1:13" hidden="1"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t="s">
        <v>10</v>
      </c>
      <c r="B509">
        <v>508</v>
      </c>
      <c r="C509" t="s">
        <v>121</v>
      </c>
      <c r="D509" t="s">
        <v>95</v>
      </c>
      <c r="E509">
        <v>2018</v>
      </c>
      <c r="F509" t="s">
        <v>45</v>
      </c>
      <c r="G509" t="s">
        <v>21</v>
      </c>
      <c r="H509" t="s">
        <v>15</v>
      </c>
      <c r="I509" t="s">
        <v>46</v>
      </c>
      <c r="J509">
        <v>7.8912472999999997E-2</v>
      </c>
      <c r="L509">
        <v>99.904200000000003</v>
      </c>
      <c r="M509">
        <v>4.7</v>
      </c>
    </row>
    <row r="510" spans="1:13" hidden="1"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t="s">
        <v>17</v>
      </c>
      <c r="B513">
        <v>512</v>
      </c>
      <c r="C513" t="s">
        <v>495</v>
      </c>
      <c r="D513" t="s">
        <v>67</v>
      </c>
      <c r="E513">
        <v>2012</v>
      </c>
      <c r="F513" t="s">
        <v>13</v>
      </c>
      <c r="G513" t="s">
        <v>14</v>
      </c>
      <c r="H513" t="s">
        <v>15</v>
      </c>
      <c r="I513" t="s">
        <v>16</v>
      </c>
      <c r="J513">
        <v>0</v>
      </c>
      <c r="K513">
        <v>6.03</v>
      </c>
      <c r="L513">
        <v>175.1028</v>
      </c>
      <c r="M513">
        <v>4.7</v>
      </c>
    </row>
    <row r="514" spans="1:13" hidden="1"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t="s">
        <v>17</v>
      </c>
      <c r="B515">
        <v>514</v>
      </c>
      <c r="C515" t="s">
        <v>497</v>
      </c>
      <c r="D515" t="s">
        <v>19</v>
      </c>
      <c r="E515">
        <v>2012</v>
      </c>
      <c r="F515" t="s">
        <v>13</v>
      </c>
      <c r="G515" t="s">
        <v>14</v>
      </c>
      <c r="H515" t="s">
        <v>15</v>
      </c>
      <c r="I515" t="s">
        <v>16</v>
      </c>
      <c r="J515">
        <v>1.2657494E-2</v>
      </c>
      <c r="K515">
        <v>16.5</v>
      </c>
      <c r="L515">
        <v>36.3506</v>
      </c>
      <c r="M515">
        <v>4.7</v>
      </c>
    </row>
    <row r="516" spans="1:13" hidden="1"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hidden="1"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hidden="1"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hidden="1"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hidden="1"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hidden="1"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hidden="1"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hidden="1"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hidden="1"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hidden="1"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hidden="1"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hidden="1" x14ac:dyDescent="0.3">
      <c r="A571" t="s">
        <v>17</v>
      </c>
      <c r="B571">
        <v>570</v>
      </c>
      <c r="C571" t="s">
        <v>534</v>
      </c>
      <c r="D571" t="s">
        <v>48</v>
      </c>
      <c r="E571">
        <v>2014</v>
      </c>
      <c r="F571" t="s">
        <v>29</v>
      </c>
      <c r="G571" t="s">
        <v>21</v>
      </c>
      <c r="H571" t="s">
        <v>30</v>
      </c>
      <c r="I571" t="s">
        <v>16</v>
      </c>
      <c r="J571">
        <v>0.103726639</v>
      </c>
      <c r="K571">
        <v>7.51</v>
      </c>
      <c r="L571">
        <v>110.6544</v>
      </c>
      <c r="M571">
        <v>4.7</v>
      </c>
    </row>
    <row r="572" spans="1:13" hidden="1"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3">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3">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3">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3">
      <c r="A581" t="s">
        <v>17</v>
      </c>
      <c r="B581">
        <v>580</v>
      </c>
      <c r="C581" t="s">
        <v>538</v>
      </c>
      <c r="D581" t="s">
        <v>19</v>
      </c>
      <c r="E581">
        <v>2018</v>
      </c>
      <c r="F581" t="s">
        <v>45</v>
      </c>
      <c r="G581" t="s">
        <v>21</v>
      </c>
      <c r="H581" t="s">
        <v>15</v>
      </c>
      <c r="I581" t="s">
        <v>46</v>
      </c>
      <c r="J581">
        <v>3.0347404000000001E-2</v>
      </c>
      <c r="L581">
        <v>192.5162</v>
      </c>
      <c r="M581">
        <v>4.7</v>
      </c>
    </row>
    <row r="582" spans="1:13" hidden="1" x14ac:dyDescent="0.3">
      <c r="A582" t="s">
        <v>17</v>
      </c>
      <c r="B582">
        <v>581</v>
      </c>
      <c r="C582" t="s">
        <v>539</v>
      </c>
      <c r="D582" t="s">
        <v>42</v>
      </c>
      <c r="E582">
        <v>2018</v>
      </c>
      <c r="F582" t="s">
        <v>45</v>
      </c>
      <c r="G582" t="s">
        <v>21</v>
      </c>
      <c r="H582" t="s">
        <v>15</v>
      </c>
      <c r="I582" t="s">
        <v>46</v>
      </c>
      <c r="J582">
        <v>4.1091215E-2</v>
      </c>
      <c r="L582">
        <v>89.551400000000001</v>
      </c>
      <c r="M582">
        <v>4.7</v>
      </c>
    </row>
    <row r="583" spans="1:13" hidden="1" x14ac:dyDescent="0.3">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hidden="1"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hidden="1"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hidden="1"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hidden="1"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hidden="1"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hidden="1"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hidden="1"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hidden="1"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hidden="1"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hidden="1"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hidden="1"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hidden="1"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hidden="1"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hidden="1"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hidden="1"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hidden="1"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3">
      <c r="A678" t="s">
        <v>17</v>
      </c>
      <c r="B678">
        <v>677</v>
      </c>
      <c r="C678" t="s">
        <v>383</v>
      </c>
      <c r="D678" t="s">
        <v>54</v>
      </c>
      <c r="E678">
        <v>2018</v>
      </c>
      <c r="F678" t="s">
        <v>45</v>
      </c>
      <c r="G678" t="s">
        <v>21</v>
      </c>
      <c r="H678" t="s">
        <v>15</v>
      </c>
      <c r="I678" t="s">
        <v>46</v>
      </c>
      <c r="J678">
        <v>0</v>
      </c>
      <c r="L678">
        <v>109.1938</v>
      </c>
      <c r="M678">
        <v>4.5999999999999996</v>
      </c>
    </row>
    <row r="679" spans="1:13" hidden="1" x14ac:dyDescent="0.3">
      <c r="A679" t="s">
        <v>17</v>
      </c>
      <c r="B679">
        <v>678</v>
      </c>
      <c r="C679" t="s">
        <v>577</v>
      </c>
      <c r="D679" t="s">
        <v>54</v>
      </c>
      <c r="E679">
        <v>2018</v>
      </c>
      <c r="F679" t="s">
        <v>45</v>
      </c>
      <c r="G679" t="s">
        <v>21</v>
      </c>
      <c r="H679" t="s">
        <v>15</v>
      </c>
      <c r="I679" t="s">
        <v>46</v>
      </c>
      <c r="J679">
        <v>0.155541973</v>
      </c>
      <c r="L679">
        <v>159.7578</v>
      </c>
      <c r="M679">
        <v>4.5999999999999996</v>
      </c>
    </row>
    <row r="680" spans="1:13" hidden="1"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3">
      <c r="A684" t="s">
        <v>10</v>
      </c>
      <c r="B684">
        <v>683</v>
      </c>
      <c r="C684" t="s">
        <v>608</v>
      </c>
      <c r="D684" t="s">
        <v>54</v>
      </c>
      <c r="E684">
        <v>2018</v>
      </c>
      <c r="F684" t="s">
        <v>45</v>
      </c>
      <c r="G684" t="s">
        <v>21</v>
      </c>
      <c r="H684" t="s">
        <v>15</v>
      </c>
      <c r="I684" t="s">
        <v>46</v>
      </c>
      <c r="J684">
        <v>0</v>
      </c>
      <c r="L684">
        <v>182.0608</v>
      </c>
      <c r="M684">
        <v>4.5999999999999996</v>
      </c>
    </row>
    <row r="685" spans="1:13" hidden="1"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hidden="1"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3">
      <c r="A698" t="s">
        <v>10</v>
      </c>
      <c r="B698">
        <v>697</v>
      </c>
      <c r="C698" t="s">
        <v>252</v>
      </c>
      <c r="D698" t="s">
        <v>28</v>
      </c>
      <c r="E698">
        <v>2018</v>
      </c>
      <c r="F698" t="s">
        <v>45</v>
      </c>
      <c r="G698" t="s">
        <v>21</v>
      </c>
      <c r="H698" t="s">
        <v>15</v>
      </c>
      <c r="I698" t="s">
        <v>46</v>
      </c>
      <c r="J698">
        <v>1.1953902000000001E-2</v>
      </c>
      <c r="L698">
        <v>164.51840000000001</v>
      </c>
      <c r="M698">
        <v>4.5</v>
      </c>
    </row>
    <row r="699" spans="1:13" hidden="1"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3">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3">
      <c r="A702" t="s">
        <v>10</v>
      </c>
      <c r="B702">
        <v>701</v>
      </c>
      <c r="C702" t="s">
        <v>620</v>
      </c>
      <c r="D702" t="s">
        <v>12</v>
      </c>
      <c r="E702">
        <v>2012</v>
      </c>
      <c r="F702" t="s">
        <v>13</v>
      </c>
      <c r="G702" t="s">
        <v>14</v>
      </c>
      <c r="H702" t="s">
        <v>15</v>
      </c>
      <c r="I702" t="s">
        <v>16</v>
      </c>
      <c r="J702">
        <v>0.100330684</v>
      </c>
      <c r="K702">
        <v>20.7</v>
      </c>
      <c r="L702">
        <v>123.4388</v>
      </c>
      <c r="M702">
        <v>4.5</v>
      </c>
    </row>
    <row r="703" spans="1:13" hidden="1"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hidden="1"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3">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hidden="1"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hidden="1"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3">
      <c r="A721" t="s">
        <v>17</v>
      </c>
      <c r="B721">
        <v>720</v>
      </c>
      <c r="C721" t="s">
        <v>635</v>
      </c>
      <c r="D721" t="s">
        <v>24</v>
      </c>
      <c r="E721">
        <v>2012</v>
      </c>
      <c r="F721" t="s">
        <v>13</v>
      </c>
      <c r="G721" t="s">
        <v>14</v>
      </c>
      <c r="H721" t="s">
        <v>15</v>
      </c>
      <c r="I721" t="s">
        <v>16</v>
      </c>
      <c r="J721">
        <v>4.2687151E-2</v>
      </c>
      <c r="K721">
        <v>5.19</v>
      </c>
      <c r="L721">
        <v>195.911</v>
      </c>
      <c r="M721">
        <v>4.5</v>
      </c>
    </row>
    <row r="722" spans="1:13" hidden="1"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3">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hidden="1"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hidden="1" x14ac:dyDescent="0.3">
      <c r="A818" t="s">
        <v>17</v>
      </c>
      <c r="B818">
        <v>817</v>
      </c>
      <c r="C818" t="s">
        <v>693</v>
      </c>
      <c r="D818" t="s">
        <v>42</v>
      </c>
      <c r="E818">
        <v>2020</v>
      </c>
      <c r="F818" t="s">
        <v>37</v>
      </c>
      <c r="G818" t="s">
        <v>34</v>
      </c>
      <c r="H818" t="s">
        <v>30</v>
      </c>
      <c r="I818" t="s">
        <v>16</v>
      </c>
      <c r="J818">
        <v>0</v>
      </c>
      <c r="K818">
        <v>16.25</v>
      </c>
      <c r="L818">
        <v>115.2176</v>
      </c>
      <c r="M818">
        <v>4.5</v>
      </c>
    </row>
    <row r="819" spans="1:13" hidden="1"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hidden="1"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hidden="1"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hidden="1"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hidden="1"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hidden="1"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hidden="1"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hidden="1"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hidden="1"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hidden="1"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hidden="1" x14ac:dyDescent="0.3">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3">
      <c r="A832" t="s">
        <v>10</v>
      </c>
      <c r="B832">
        <v>831</v>
      </c>
      <c r="C832" t="s">
        <v>258</v>
      </c>
      <c r="D832" t="s">
        <v>54</v>
      </c>
      <c r="E832">
        <v>2020</v>
      </c>
      <c r="F832" t="s">
        <v>37</v>
      </c>
      <c r="G832" t="s">
        <v>34</v>
      </c>
      <c r="H832" t="s">
        <v>15</v>
      </c>
      <c r="I832" t="s">
        <v>16</v>
      </c>
      <c r="J832">
        <v>0</v>
      </c>
      <c r="K832">
        <v>5.15</v>
      </c>
      <c r="L832">
        <v>122.9388</v>
      </c>
      <c r="M832">
        <v>4.5</v>
      </c>
    </row>
    <row r="833" spans="1:13" hidden="1"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3">
      <c r="A835" t="s">
        <v>10</v>
      </c>
      <c r="B835">
        <v>834</v>
      </c>
      <c r="C835" t="s">
        <v>365</v>
      </c>
      <c r="D835" t="s">
        <v>48</v>
      </c>
      <c r="E835">
        <v>2020</v>
      </c>
      <c r="F835" t="s">
        <v>37</v>
      </c>
      <c r="G835" t="s">
        <v>34</v>
      </c>
      <c r="H835" t="s">
        <v>15</v>
      </c>
      <c r="I835" t="s">
        <v>16</v>
      </c>
      <c r="J835">
        <v>0</v>
      </c>
      <c r="K835">
        <v>9.6</v>
      </c>
      <c r="L835">
        <v>191.0872</v>
      </c>
      <c r="M835">
        <v>4.5</v>
      </c>
    </row>
    <row r="836" spans="1:13" hidden="1"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hidden="1"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hidden="1"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hidden="1"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hidden="1"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hidden="1"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hidden="1"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hidden="1"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hidden="1"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hidden="1"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hidden="1"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hidden="1"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hidden="1" x14ac:dyDescent="0.3">
      <c r="A883" t="s">
        <v>17</v>
      </c>
      <c r="B883">
        <v>882</v>
      </c>
      <c r="C883" t="s">
        <v>478</v>
      </c>
      <c r="D883" t="s">
        <v>95</v>
      </c>
      <c r="E883">
        <v>2014</v>
      </c>
      <c r="F883" t="s">
        <v>29</v>
      </c>
      <c r="G883" t="s">
        <v>21</v>
      </c>
      <c r="H883" t="s">
        <v>30</v>
      </c>
      <c r="I883" t="s">
        <v>16</v>
      </c>
      <c r="J883">
        <v>0</v>
      </c>
      <c r="K883">
        <v>13.5</v>
      </c>
      <c r="L883">
        <v>88.054000000000002</v>
      </c>
      <c r="M883">
        <v>4.5</v>
      </c>
    </row>
    <row r="884" spans="1:13" hidden="1"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hidden="1"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hidden="1"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hidden="1"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hidden="1"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hidden="1"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hidden="1" x14ac:dyDescent="0.3">
      <c r="A890" t="s">
        <v>17</v>
      </c>
      <c r="B890">
        <v>889</v>
      </c>
      <c r="C890" t="s">
        <v>75</v>
      </c>
      <c r="D890" t="s">
        <v>42</v>
      </c>
      <c r="E890">
        <v>2014</v>
      </c>
      <c r="F890" t="s">
        <v>29</v>
      </c>
      <c r="G890" t="s">
        <v>21</v>
      </c>
      <c r="H890" t="s">
        <v>30</v>
      </c>
      <c r="I890" t="s">
        <v>16</v>
      </c>
      <c r="J890">
        <v>0</v>
      </c>
      <c r="K890">
        <v>5.82</v>
      </c>
      <c r="L890">
        <v>169.37899999999999</v>
      </c>
      <c r="M890">
        <v>4.5</v>
      </c>
    </row>
    <row r="891" spans="1:13" hidden="1"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hidden="1"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hidden="1"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hidden="1" x14ac:dyDescent="0.3">
      <c r="A895" t="s">
        <v>10</v>
      </c>
      <c r="B895">
        <v>894</v>
      </c>
      <c r="C895" t="s">
        <v>731</v>
      </c>
      <c r="D895" t="s">
        <v>28</v>
      </c>
      <c r="E895">
        <v>2014</v>
      </c>
      <c r="F895" t="s">
        <v>29</v>
      </c>
      <c r="G895" t="s">
        <v>21</v>
      </c>
      <c r="H895" t="s">
        <v>30</v>
      </c>
      <c r="I895" t="s">
        <v>16</v>
      </c>
      <c r="J895">
        <v>2.076385E-2</v>
      </c>
      <c r="K895">
        <v>7.27</v>
      </c>
      <c r="L895">
        <v>89.0488</v>
      </c>
      <c r="M895">
        <v>4.5</v>
      </c>
    </row>
    <row r="896" spans="1:13" hidden="1"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hidden="1"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hidden="1" x14ac:dyDescent="0.3">
      <c r="A898" t="s">
        <v>10</v>
      </c>
      <c r="B898">
        <v>897</v>
      </c>
      <c r="C898" t="s">
        <v>734</v>
      </c>
      <c r="D898" t="s">
        <v>12</v>
      </c>
      <c r="E898">
        <v>2014</v>
      </c>
      <c r="F898" t="s">
        <v>29</v>
      </c>
      <c r="G898" t="s">
        <v>21</v>
      </c>
      <c r="H898" t="s">
        <v>30</v>
      </c>
      <c r="I898" t="s">
        <v>16</v>
      </c>
      <c r="J898">
        <v>0.106238768</v>
      </c>
      <c r="K898">
        <v>12.3</v>
      </c>
      <c r="L898">
        <v>176.1396</v>
      </c>
      <c r="M898">
        <v>4.5</v>
      </c>
    </row>
    <row r="899" spans="1:13" hidden="1"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hidden="1"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3">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3">
      <c r="A903" t="s">
        <v>17</v>
      </c>
      <c r="B903">
        <v>902</v>
      </c>
      <c r="C903" t="s">
        <v>737</v>
      </c>
      <c r="D903" t="s">
        <v>95</v>
      </c>
      <c r="E903">
        <v>2022</v>
      </c>
      <c r="F903" t="s">
        <v>20</v>
      </c>
      <c r="G903" t="s">
        <v>21</v>
      </c>
      <c r="H903" t="s">
        <v>15</v>
      </c>
      <c r="I903" t="s">
        <v>22</v>
      </c>
      <c r="J903">
        <v>0</v>
      </c>
      <c r="K903">
        <v>15.6</v>
      </c>
      <c r="L903">
        <v>111.8544</v>
      </c>
      <c r="M903">
        <v>4.5</v>
      </c>
    </row>
    <row r="904" spans="1:13" hidden="1" x14ac:dyDescent="0.3">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3">
      <c r="A905" t="s">
        <v>17</v>
      </c>
      <c r="B905">
        <v>904</v>
      </c>
      <c r="C905" t="s">
        <v>738</v>
      </c>
      <c r="D905" t="s">
        <v>24</v>
      </c>
      <c r="E905">
        <v>2022</v>
      </c>
      <c r="F905" t="s">
        <v>20</v>
      </c>
      <c r="G905" t="s">
        <v>21</v>
      </c>
      <c r="H905" t="s">
        <v>15</v>
      </c>
      <c r="I905" t="s">
        <v>22</v>
      </c>
      <c r="J905">
        <v>0.119871307</v>
      </c>
      <c r="K905">
        <v>17</v>
      </c>
      <c r="L905">
        <v>248.3434</v>
      </c>
      <c r="M905">
        <v>4.5</v>
      </c>
    </row>
    <row r="906" spans="1:13" hidden="1"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3">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3">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3">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3">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3">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3">
      <c r="A920" t="s">
        <v>17</v>
      </c>
      <c r="B920">
        <v>919</v>
      </c>
      <c r="C920" t="s">
        <v>748</v>
      </c>
      <c r="D920" t="s">
        <v>24</v>
      </c>
      <c r="E920">
        <v>2018</v>
      </c>
      <c r="F920" t="s">
        <v>45</v>
      </c>
      <c r="G920" t="s">
        <v>21</v>
      </c>
      <c r="H920" t="s">
        <v>15</v>
      </c>
      <c r="I920" t="s">
        <v>46</v>
      </c>
      <c r="J920">
        <v>6.5272284E-2</v>
      </c>
      <c r="L920">
        <v>256.16460000000001</v>
      </c>
      <c r="M920">
        <v>4.5</v>
      </c>
    </row>
    <row r="921" spans="1:13" hidden="1" x14ac:dyDescent="0.3">
      <c r="A921" t="s">
        <v>17</v>
      </c>
      <c r="B921">
        <v>920</v>
      </c>
      <c r="C921" t="s">
        <v>749</v>
      </c>
      <c r="D921" t="s">
        <v>24</v>
      </c>
      <c r="E921">
        <v>2018</v>
      </c>
      <c r="F921" t="s">
        <v>45</v>
      </c>
      <c r="G921" t="s">
        <v>21</v>
      </c>
      <c r="H921" t="s">
        <v>15</v>
      </c>
      <c r="I921" t="s">
        <v>46</v>
      </c>
      <c r="J921">
        <v>0</v>
      </c>
      <c r="L921">
        <v>225.30619999999999</v>
      </c>
      <c r="M921">
        <v>4.5</v>
      </c>
    </row>
    <row r="922" spans="1:13" hidden="1" x14ac:dyDescent="0.3">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3">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3">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3">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3">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3">
      <c r="A927" t="s">
        <v>17</v>
      </c>
      <c r="B927">
        <v>926</v>
      </c>
      <c r="C927" t="s">
        <v>752</v>
      </c>
      <c r="D927" t="s">
        <v>42</v>
      </c>
      <c r="E927">
        <v>2018</v>
      </c>
      <c r="F927" t="s">
        <v>45</v>
      </c>
      <c r="G927" t="s">
        <v>21</v>
      </c>
      <c r="H927" t="s">
        <v>15</v>
      </c>
      <c r="I927" t="s">
        <v>46</v>
      </c>
      <c r="J927">
        <v>7.2317217000000003E-2</v>
      </c>
      <c r="L927">
        <v>160.792</v>
      </c>
      <c r="M927">
        <v>4.5</v>
      </c>
    </row>
    <row r="928" spans="1:13" hidden="1" x14ac:dyDescent="0.3">
      <c r="A928" t="s">
        <v>17</v>
      </c>
      <c r="B928">
        <v>927</v>
      </c>
      <c r="C928" t="s">
        <v>241</v>
      </c>
      <c r="D928" t="s">
        <v>42</v>
      </c>
      <c r="E928">
        <v>2018</v>
      </c>
      <c r="F928" t="s">
        <v>45</v>
      </c>
      <c r="G928" t="s">
        <v>21</v>
      </c>
      <c r="H928" t="s">
        <v>15</v>
      </c>
      <c r="I928" t="s">
        <v>46</v>
      </c>
      <c r="J928">
        <v>5.911748E-2</v>
      </c>
      <c r="L928">
        <v>181.5976</v>
      </c>
      <c r="M928">
        <v>4.5</v>
      </c>
    </row>
    <row r="929" spans="1:13" hidden="1" x14ac:dyDescent="0.3">
      <c r="A929" t="s">
        <v>17</v>
      </c>
      <c r="B929">
        <v>928</v>
      </c>
      <c r="C929" t="s">
        <v>753</v>
      </c>
      <c r="D929" t="s">
        <v>42</v>
      </c>
      <c r="E929">
        <v>2018</v>
      </c>
      <c r="F929" t="s">
        <v>45</v>
      </c>
      <c r="G929" t="s">
        <v>21</v>
      </c>
      <c r="H929" t="s">
        <v>15</v>
      </c>
      <c r="I929" t="s">
        <v>46</v>
      </c>
      <c r="J929">
        <v>9.370568E-2</v>
      </c>
      <c r="L929">
        <v>253.8698</v>
      </c>
      <c r="M929">
        <v>4.5</v>
      </c>
    </row>
    <row r="930" spans="1:13" hidden="1" x14ac:dyDescent="0.3">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3">
      <c r="A931" t="s">
        <v>10</v>
      </c>
      <c r="B931">
        <v>930</v>
      </c>
      <c r="C931" t="s">
        <v>755</v>
      </c>
      <c r="D931" t="s">
        <v>95</v>
      </c>
      <c r="E931">
        <v>2018</v>
      </c>
      <c r="F931" t="s">
        <v>45</v>
      </c>
      <c r="G931" t="s">
        <v>21</v>
      </c>
      <c r="H931" t="s">
        <v>15</v>
      </c>
      <c r="I931" t="s">
        <v>46</v>
      </c>
      <c r="J931">
        <v>2.524761E-2</v>
      </c>
      <c r="L931">
        <v>81.993399999999994</v>
      </c>
      <c r="M931">
        <v>4.5</v>
      </c>
    </row>
    <row r="932" spans="1:13" hidden="1" x14ac:dyDescent="0.3">
      <c r="A932" t="s">
        <v>10</v>
      </c>
      <c r="B932">
        <v>931</v>
      </c>
      <c r="C932" t="s">
        <v>725</v>
      </c>
      <c r="D932" t="s">
        <v>28</v>
      </c>
      <c r="E932">
        <v>2018</v>
      </c>
      <c r="F932" t="s">
        <v>45</v>
      </c>
      <c r="G932" t="s">
        <v>21</v>
      </c>
      <c r="H932" t="s">
        <v>15</v>
      </c>
      <c r="I932" t="s">
        <v>46</v>
      </c>
      <c r="J932">
        <v>4.6408928000000002E-2</v>
      </c>
      <c r="L932">
        <v>153.2998</v>
      </c>
      <c r="M932">
        <v>4.5</v>
      </c>
    </row>
    <row r="933" spans="1:13" hidden="1" x14ac:dyDescent="0.3">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3">
      <c r="A934" t="s">
        <v>10</v>
      </c>
      <c r="B934">
        <v>933</v>
      </c>
      <c r="C934" t="s">
        <v>757</v>
      </c>
      <c r="D934" t="s">
        <v>24</v>
      </c>
      <c r="E934">
        <v>2018</v>
      </c>
      <c r="F934" t="s">
        <v>45</v>
      </c>
      <c r="G934" t="s">
        <v>21</v>
      </c>
      <c r="H934" t="s">
        <v>15</v>
      </c>
      <c r="I934" t="s">
        <v>46</v>
      </c>
      <c r="J934">
        <v>4.1273391E-2</v>
      </c>
      <c r="L934">
        <v>91.680400000000006</v>
      </c>
      <c r="M934">
        <v>4.5</v>
      </c>
    </row>
    <row r="935" spans="1:13" hidden="1" x14ac:dyDescent="0.3">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3">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3">
      <c r="A937" t="s">
        <v>10</v>
      </c>
      <c r="B937">
        <v>936</v>
      </c>
      <c r="C937" t="s">
        <v>760</v>
      </c>
      <c r="D937" t="s">
        <v>48</v>
      </c>
      <c r="E937">
        <v>2018</v>
      </c>
      <c r="F937" t="s">
        <v>45</v>
      </c>
      <c r="G937" t="s">
        <v>21</v>
      </c>
      <c r="H937" t="s">
        <v>15</v>
      </c>
      <c r="I937" t="s">
        <v>46</v>
      </c>
      <c r="J937">
        <v>1.3951504E-2</v>
      </c>
      <c r="L937">
        <v>199.9084</v>
      </c>
      <c r="M937">
        <v>4.5</v>
      </c>
    </row>
    <row r="938" spans="1:13" hidden="1" x14ac:dyDescent="0.3">
      <c r="A938" t="s">
        <v>10</v>
      </c>
      <c r="B938">
        <v>937</v>
      </c>
      <c r="C938" t="s">
        <v>761</v>
      </c>
      <c r="D938" t="s">
        <v>32</v>
      </c>
      <c r="E938">
        <v>2018</v>
      </c>
      <c r="F938" t="s">
        <v>45</v>
      </c>
      <c r="G938" t="s">
        <v>21</v>
      </c>
      <c r="H938" t="s">
        <v>15</v>
      </c>
      <c r="I938" t="s">
        <v>46</v>
      </c>
      <c r="J938">
        <v>4.4767031999999998E-2</v>
      </c>
      <c r="L938">
        <v>173.7054</v>
      </c>
      <c r="M938">
        <v>4.5</v>
      </c>
    </row>
    <row r="939" spans="1:13" hidden="1" x14ac:dyDescent="0.3">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3">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3">
      <c r="A941" t="s">
        <v>35</v>
      </c>
      <c r="B941">
        <v>940</v>
      </c>
      <c r="C941" t="s">
        <v>763</v>
      </c>
      <c r="D941" t="s">
        <v>19</v>
      </c>
      <c r="E941">
        <v>2018</v>
      </c>
      <c r="F941" t="s">
        <v>45</v>
      </c>
      <c r="G941" t="s">
        <v>21</v>
      </c>
      <c r="H941" t="s">
        <v>15</v>
      </c>
      <c r="I941" t="s">
        <v>46</v>
      </c>
      <c r="J941">
        <v>2.0876485E-2</v>
      </c>
      <c r="L941">
        <v>133.79419999999999</v>
      </c>
      <c r="M941">
        <v>4.5</v>
      </c>
    </row>
    <row r="942" spans="1:13" hidden="1" x14ac:dyDescent="0.3">
      <c r="A942" t="s">
        <v>10</v>
      </c>
      <c r="B942">
        <v>941</v>
      </c>
      <c r="C942" t="s">
        <v>499</v>
      </c>
      <c r="D942" t="s">
        <v>67</v>
      </c>
      <c r="E942">
        <v>2018</v>
      </c>
      <c r="F942" t="s">
        <v>45</v>
      </c>
      <c r="G942" t="s">
        <v>21</v>
      </c>
      <c r="H942" t="s">
        <v>15</v>
      </c>
      <c r="I942" t="s">
        <v>46</v>
      </c>
      <c r="J942">
        <v>6.7624437999999995E-2</v>
      </c>
      <c r="L942">
        <v>120.944</v>
      </c>
      <c r="M942">
        <v>4.5</v>
      </c>
    </row>
    <row r="943" spans="1:13" hidden="1"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hidden="1"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hidden="1"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hidden="1"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hidden="1"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3">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hidden="1"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hidden="1"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hidden="1"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hidden="1"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hidden="1"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hidden="1"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hidden="1"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hidden="1"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hidden="1"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hidden="1"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hidden="1"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hidden="1"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hidden="1"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hidden="1"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hidden="1"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hidden="1"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hidden="1"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hidden="1"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hidden="1"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hidden="1"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hidden="1"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hidden="1"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hidden="1"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hidden="1"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hidden="1"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hidden="1"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hidden="1"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hidden="1"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hidden="1"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hidden="1"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hidden="1"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hidden="1"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hidden="1"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hidden="1"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hidden="1"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hidden="1"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hidden="1"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hidden="1"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hidden="1"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hidden="1"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hidden="1"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hidden="1"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hidden="1"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hidden="1"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hidden="1"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hidden="1"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hidden="1"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hidden="1"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hidden="1"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hidden="1"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hidden="1"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hidden="1"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hidden="1"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hidden="1"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hidden="1"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hidden="1"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hidden="1"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hidden="1"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hidden="1"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hidden="1"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hidden="1"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hidden="1"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hidden="1"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hidden="1"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hidden="1"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hidden="1"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hidden="1"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hidden="1"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hidden="1"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hidden="1"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hidden="1"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hidden="1"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hidden="1"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hidden="1"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hidden="1"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hidden="1"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hidden="1"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hidden="1"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hidden="1"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hidden="1"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hidden="1"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hidden="1"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hidden="1"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hidden="1"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hidden="1"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hidden="1"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hidden="1"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hidden="1"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hidden="1"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hidden="1"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hidden="1"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hidden="1"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hidden="1"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hidden="1"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hidden="1"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hidden="1"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hidden="1"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hidden="1"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hidden="1"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3">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3">
      <c r="A1921" t="s">
        <v>17</v>
      </c>
      <c r="B1921">
        <v>1920</v>
      </c>
      <c r="C1921" t="s">
        <v>1188</v>
      </c>
      <c r="D1921" t="s">
        <v>28</v>
      </c>
      <c r="E1921">
        <v>2018</v>
      </c>
      <c r="F1921" t="s">
        <v>45</v>
      </c>
      <c r="G1921" t="s">
        <v>21</v>
      </c>
      <c r="H1921" t="s">
        <v>15</v>
      </c>
      <c r="I1921" t="s">
        <v>46</v>
      </c>
      <c r="J1921">
        <v>0.116762173</v>
      </c>
      <c r="L1921">
        <v>198.9768</v>
      </c>
      <c r="M1921">
        <v>4.3</v>
      </c>
    </row>
    <row r="1922" spans="1:13" hidden="1"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3">
      <c r="A1923" t="s">
        <v>17</v>
      </c>
      <c r="B1923">
        <v>1922</v>
      </c>
      <c r="C1923" t="s">
        <v>1065</v>
      </c>
      <c r="D1923" t="s">
        <v>67</v>
      </c>
      <c r="E1923">
        <v>2018</v>
      </c>
      <c r="F1923" t="s">
        <v>45</v>
      </c>
      <c r="G1923" t="s">
        <v>21</v>
      </c>
      <c r="H1923" t="s">
        <v>15</v>
      </c>
      <c r="I1923" t="s">
        <v>46</v>
      </c>
      <c r="J1923">
        <v>1.769927E-2</v>
      </c>
      <c r="L1923">
        <v>74.2012</v>
      </c>
      <c r="M1923">
        <v>4.3</v>
      </c>
    </row>
    <row r="1924" spans="1:13" hidden="1"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3">
      <c r="A1927" t="s">
        <v>17</v>
      </c>
      <c r="B1927">
        <v>1926</v>
      </c>
      <c r="C1927" t="s">
        <v>1189</v>
      </c>
      <c r="D1927" t="s">
        <v>24</v>
      </c>
      <c r="E1927">
        <v>2018</v>
      </c>
      <c r="F1927" t="s">
        <v>45</v>
      </c>
      <c r="G1927" t="s">
        <v>21</v>
      </c>
      <c r="H1927" t="s">
        <v>15</v>
      </c>
      <c r="I1927" t="s">
        <v>46</v>
      </c>
      <c r="J1927">
        <v>0</v>
      </c>
      <c r="L1927">
        <v>100.7042</v>
      </c>
      <c r="M1927">
        <v>4.3</v>
      </c>
    </row>
    <row r="1928" spans="1:13" hidden="1"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3">
      <c r="A1931" t="s">
        <v>17</v>
      </c>
      <c r="B1931">
        <v>1930</v>
      </c>
      <c r="C1931" t="s">
        <v>493</v>
      </c>
      <c r="D1931" t="s">
        <v>12</v>
      </c>
      <c r="E1931">
        <v>2018</v>
      </c>
      <c r="F1931" t="s">
        <v>45</v>
      </c>
      <c r="G1931" t="s">
        <v>21</v>
      </c>
      <c r="H1931" t="s">
        <v>15</v>
      </c>
      <c r="I1931" t="s">
        <v>46</v>
      </c>
      <c r="J1931">
        <v>3.5183156E-2</v>
      </c>
      <c r="L1931">
        <v>37.8506</v>
      </c>
      <c r="M1931">
        <v>4.3</v>
      </c>
    </row>
    <row r="1932" spans="1:13" hidden="1" x14ac:dyDescent="0.3">
      <c r="A1932" t="s">
        <v>17</v>
      </c>
      <c r="B1932">
        <v>1931</v>
      </c>
      <c r="C1932" t="s">
        <v>1191</v>
      </c>
      <c r="D1932" t="s">
        <v>12</v>
      </c>
      <c r="E1932">
        <v>2018</v>
      </c>
      <c r="F1932" t="s">
        <v>45</v>
      </c>
      <c r="G1932" t="s">
        <v>21</v>
      </c>
      <c r="H1932" t="s">
        <v>15</v>
      </c>
      <c r="I1932" t="s">
        <v>46</v>
      </c>
      <c r="J1932">
        <v>2.0614212E-2</v>
      </c>
      <c r="L1932">
        <v>126.4046</v>
      </c>
      <c r="M1932">
        <v>4.3</v>
      </c>
    </row>
    <row r="1933" spans="1:13" hidden="1"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3">
      <c r="A1938" t="s">
        <v>17</v>
      </c>
      <c r="B1938">
        <v>1937</v>
      </c>
      <c r="C1938" t="s">
        <v>326</v>
      </c>
      <c r="D1938" t="s">
        <v>19</v>
      </c>
      <c r="E1938">
        <v>2018</v>
      </c>
      <c r="F1938" t="s">
        <v>45</v>
      </c>
      <c r="G1938" t="s">
        <v>21</v>
      </c>
      <c r="H1938" t="s">
        <v>15</v>
      </c>
      <c r="I1938" t="s">
        <v>46</v>
      </c>
      <c r="J1938">
        <v>0.116366304</v>
      </c>
      <c r="L1938">
        <v>158.363</v>
      </c>
      <c r="M1938">
        <v>4.3</v>
      </c>
    </row>
    <row r="1939" spans="1:13" hidden="1"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3">
      <c r="A1947" t="s">
        <v>17</v>
      </c>
      <c r="B1947">
        <v>1946</v>
      </c>
      <c r="C1947" t="s">
        <v>151</v>
      </c>
      <c r="D1947" t="s">
        <v>54</v>
      </c>
      <c r="E1947">
        <v>2018</v>
      </c>
      <c r="F1947" t="s">
        <v>45</v>
      </c>
      <c r="G1947" t="s">
        <v>21</v>
      </c>
      <c r="H1947" t="s">
        <v>15</v>
      </c>
      <c r="I1947" t="s">
        <v>46</v>
      </c>
      <c r="J1947">
        <v>1.6653022E-2</v>
      </c>
      <c r="L1947">
        <v>139.518</v>
      </c>
      <c r="M1947">
        <v>4.3</v>
      </c>
    </row>
    <row r="1948" spans="1:13" hidden="1"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3">
      <c r="A1962" t="s">
        <v>10</v>
      </c>
      <c r="B1962">
        <v>1961</v>
      </c>
      <c r="C1962" t="s">
        <v>936</v>
      </c>
      <c r="D1962" t="s">
        <v>57</v>
      </c>
      <c r="E1962">
        <v>2018</v>
      </c>
      <c r="F1962" t="s">
        <v>45</v>
      </c>
      <c r="G1962" t="s">
        <v>21</v>
      </c>
      <c r="H1962" t="s">
        <v>15</v>
      </c>
      <c r="I1962" t="s">
        <v>46</v>
      </c>
      <c r="J1962">
        <v>4.368089E-2</v>
      </c>
      <c r="L1962">
        <v>110.157</v>
      </c>
      <c r="M1962">
        <v>4.3</v>
      </c>
    </row>
    <row r="1963" spans="1:13" hidden="1"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3">
      <c r="A1964" t="s">
        <v>10</v>
      </c>
      <c r="B1964">
        <v>1963</v>
      </c>
      <c r="C1964" t="s">
        <v>160</v>
      </c>
      <c r="D1964" t="s">
        <v>28</v>
      </c>
      <c r="E1964">
        <v>2018</v>
      </c>
      <c r="F1964" t="s">
        <v>45</v>
      </c>
      <c r="G1964" t="s">
        <v>21</v>
      </c>
      <c r="H1964" t="s">
        <v>15</v>
      </c>
      <c r="I1964" t="s">
        <v>46</v>
      </c>
      <c r="J1964">
        <v>0</v>
      </c>
      <c r="L1964">
        <v>100.3674</v>
      </c>
      <c r="M1964">
        <v>4.3</v>
      </c>
    </row>
    <row r="1965" spans="1:13" hidden="1"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3">
      <c r="A1973" t="s">
        <v>10</v>
      </c>
      <c r="B1973">
        <v>1972</v>
      </c>
      <c r="C1973" t="s">
        <v>1201</v>
      </c>
      <c r="D1973" t="s">
        <v>48</v>
      </c>
      <c r="E1973">
        <v>2018</v>
      </c>
      <c r="F1973" t="s">
        <v>45</v>
      </c>
      <c r="G1973" t="s">
        <v>21</v>
      </c>
      <c r="H1973" t="s">
        <v>15</v>
      </c>
      <c r="I1973" t="s">
        <v>46</v>
      </c>
      <c r="J1973">
        <v>8.7894475E-2</v>
      </c>
      <c r="L1973">
        <v>121.173</v>
      </c>
      <c r="M1973">
        <v>4.3</v>
      </c>
    </row>
    <row r="1974" spans="1:13" hidden="1"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hidden="1"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hidden="1"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hidden="1"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hidden="1"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hidden="1"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hidden="1"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hidden="1"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hidden="1"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hidden="1"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hidden="1" x14ac:dyDescent="0.3">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hidden="1"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hidden="1"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hidden="1"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hidden="1"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hidden="1"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hidden="1"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hidden="1"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hidden="1"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hidden="1"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hidden="1"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hidden="1"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hidden="1"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hidden="1"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hidden="1"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hidden="1"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hidden="1"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hidden="1"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hidden="1"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hidden="1"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hidden="1"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hidden="1"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hidden="1"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hidden="1"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hidden="1"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hidden="1"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hidden="1"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hidden="1"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hidden="1"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hidden="1"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hidden="1"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hidden="1"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hidden="1"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hidden="1"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hidden="1"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hidden="1"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hidden="1"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hidden="1"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hidden="1"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hidden="1"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hidden="1"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hidden="1"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hidden="1"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hidden="1"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hidden="1"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hidden="1"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hidden="1"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hidden="1"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hidden="1"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hidden="1"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hidden="1"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hidden="1"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hidden="1"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hidden="1"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hidden="1"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hidden="1"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hidden="1"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hidden="1"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hidden="1"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hidden="1"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hidden="1"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hidden="1"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hidden="1"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hidden="1"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t="s">
        <v>17</v>
      </c>
      <c r="B2595">
        <v>2594</v>
      </c>
      <c r="C2595" t="s">
        <v>199</v>
      </c>
      <c r="D2595" t="s">
        <v>95</v>
      </c>
      <c r="E2595">
        <v>2018</v>
      </c>
      <c r="F2595" t="s">
        <v>45</v>
      </c>
      <c r="G2595" t="s">
        <v>21</v>
      </c>
      <c r="H2595" t="s">
        <v>15</v>
      </c>
      <c r="I2595" t="s">
        <v>46</v>
      </c>
      <c r="J2595">
        <v>0.112718928</v>
      </c>
      <c r="L2595">
        <v>54.2956</v>
      </c>
      <c r="M2595">
        <v>4.2</v>
      </c>
    </row>
    <row r="2596" spans="1:13" hidden="1"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3">
      <c r="A2599" t="s">
        <v>17</v>
      </c>
      <c r="B2599">
        <v>2598</v>
      </c>
      <c r="C2599" t="s">
        <v>632</v>
      </c>
      <c r="D2599" t="s">
        <v>95</v>
      </c>
      <c r="E2599">
        <v>2018</v>
      </c>
      <c r="F2599" t="s">
        <v>45</v>
      </c>
      <c r="G2599" t="s">
        <v>21</v>
      </c>
      <c r="H2599" t="s">
        <v>15</v>
      </c>
      <c r="I2599" t="s">
        <v>46</v>
      </c>
      <c r="J2599">
        <v>0.118783796</v>
      </c>
      <c r="L2599">
        <v>108.5596</v>
      </c>
      <c r="M2599">
        <v>4.2</v>
      </c>
    </row>
    <row r="2600" spans="1:13" hidden="1"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3">
      <c r="A2602" t="s">
        <v>17</v>
      </c>
      <c r="B2602">
        <v>2601</v>
      </c>
      <c r="C2602" t="s">
        <v>589</v>
      </c>
      <c r="D2602" t="s">
        <v>67</v>
      </c>
      <c r="E2602">
        <v>2018</v>
      </c>
      <c r="F2602" t="s">
        <v>45</v>
      </c>
      <c r="G2602" t="s">
        <v>21</v>
      </c>
      <c r="H2602" t="s">
        <v>15</v>
      </c>
      <c r="I2602" t="s">
        <v>46</v>
      </c>
      <c r="J2602">
        <v>3.0288215E-2</v>
      </c>
      <c r="L2602">
        <v>256.7672</v>
      </c>
      <c r="M2602">
        <v>4.2</v>
      </c>
    </row>
    <row r="2603" spans="1:13" hidden="1"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3">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3">
      <c r="A2614" t="s">
        <v>17</v>
      </c>
      <c r="B2614">
        <v>2613</v>
      </c>
      <c r="C2614" t="s">
        <v>297</v>
      </c>
      <c r="D2614" t="s">
        <v>19</v>
      </c>
      <c r="E2614">
        <v>2018</v>
      </c>
      <c r="F2614" t="s">
        <v>45</v>
      </c>
      <c r="G2614" t="s">
        <v>21</v>
      </c>
      <c r="H2614" t="s">
        <v>15</v>
      </c>
      <c r="I2614" t="s">
        <v>46</v>
      </c>
      <c r="J2614">
        <v>8.9343433E-2</v>
      </c>
      <c r="L2614">
        <v>157.3604</v>
      </c>
      <c r="M2614">
        <v>4.2</v>
      </c>
    </row>
    <row r="2615" spans="1:13" hidden="1"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3">
      <c r="A2619" t="s">
        <v>17</v>
      </c>
      <c r="B2619">
        <v>2618</v>
      </c>
      <c r="C2619" t="s">
        <v>1115</v>
      </c>
      <c r="D2619" t="s">
        <v>42</v>
      </c>
      <c r="E2619">
        <v>2018</v>
      </c>
      <c r="F2619" t="s">
        <v>45</v>
      </c>
      <c r="G2619" t="s">
        <v>21</v>
      </c>
      <c r="H2619" t="s">
        <v>15</v>
      </c>
      <c r="I2619" t="s">
        <v>46</v>
      </c>
      <c r="J2619">
        <v>0.124110734</v>
      </c>
      <c r="L2619">
        <v>111.7544</v>
      </c>
      <c r="M2619">
        <v>4.2</v>
      </c>
    </row>
    <row r="2620" spans="1:13" hidden="1"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3">
      <c r="A2623" t="s">
        <v>17</v>
      </c>
      <c r="B2623">
        <v>2622</v>
      </c>
      <c r="C2623" t="s">
        <v>1353</v>
      </c>
      <c r="D2623" t="s">
        <v>48</v>
      </c>
      <c r="E2623">
        <v>2018</v>
      </c>
      <c r="F2623" t="s">
        <v>45</v>
      </c>
      <c r="G2623" t="s">
        <v>21</v>
      </c>
      <c r="H2623" t="s">
        <v>15</v>
      </c>
      <c r="I2623" t="s">
        <v>46</v>
      </c>
      <c r="J2623">
        <v>0</v>
      </c>
      <c r="L2623">
        <v>119.8124</v>
      </c>
      <c r="M2623">
        <v>4.2</v>
      </c>
    </row>
    <row r="2624" spans="1:13" hidden="1"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3">
      <c r="A2626" t="s">
        <v>17</v>
      </c>
      <c r="B2626">
        <v>2625</v>
      </c>
      <c r="C2626" t="s">
        <v>118</v>
      </c>
      <c r="D2626" t="s">
        <v>48</v>
      </c>
      <c r="E2626">
        <v>2018</v>
      </c>
      <c r="F2626" t="s">
        <v>45</v>
      </c>
      <c r="G2626" t="s">
        <v>21</v>
      </c>
      <c r="H2626" t="s">
        <v>15</v>
      </c>
      <c r="I2626" t="s">
        <v>46</v>
      </c>
      <c r="J2626">
        <v>0</v>
      </c>
      <c r="L2626">
        <v>240.62219999999999</v>
      </c>
      <c r="M2626">
        <v>4.2</v>
      </c>
    </row>
    <row r="2627" spans="1:13" hidden="1"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3">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3">
      <c r="A2636" t="s">
        <v>10</v>
      </c>
      <c r="B2636">
        <v>2635</v>
      </c>
      <c r="C2636" t="s">
        <v>1138</v>
      </c>
      <c r="D2636" t="s">
        <v>57</v>
      </c>
      <c r="E2636">
        <v>2018</v>
      </c>
      <c r="F2636" t="s">
        <v>45</v>
      </c>
      <c r="G2636" t="s">
        <v>21</v>
      </c>
      <c r="H2636" t="s">
        <v>15</v>
      </c>
      <c r="I2636" t="s">
        <v>46</v>
      </c>
      <c r="J2636">
        <v>2.923013E-2</v>
      </c>
      <c r="L2636">
        <v>189.4556</v>
      </c>
      <c r="M2636">
        <v>4.2</v>
      </c>
    </row>
    <row r="2637" spans="1:13" hidden="1"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3">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3">
      <c r="A2646" t="s">
        <v>10</v>
      </c>
      <c r="B2646">
        <v>2645</v>
      </c>
      <c r="C2646" t="s">
        <v>614</v>
      </c>
      <c r="D2646" t="s">
        <v>48</v>
      </c>
      <c r="E2646">
        <v>2018</v>
      </c>
      <c r="F2646" t="s">
        <v>45</v>
      </c>
      <c r="G2646" t="s">
        <v>21</v>
      </c>
      <c r="H2646" t="s">
        <v>15</v>
      </c>
      <c r="I2646" t="s">
        <v>46</v>
      </c>
      <c r="J2646">
        <v>8.9512542E-2</v>
      </c>
      <c r="L2646">
        <v>133.1626</v>
      </c>
      <c r="M2646">
        <v>4.2</v>
      </c>
    </row>
    <row r="2647" spans="1:13" hidden="1" x14ac:dyDescent="0.3">
      <c r="A2647" t="s">
        <v>10</v>
      </c>
      <c r="B2647">
        <v>2646</v>
      </c>
      <c r="C2647" t="s">
        <v>319</v>
      </c>
      <c r="D2647" t="s">
        <v>48</v>
      </c>
      <c r="E2647">
        <v>2018</v>
      </c>
      <c r="F2647" t="s">
        <v>45</v>
      </c>
      <c r="G2647" t="s">
        <v>21</v>
      </c>
      <c r="H2647" t="s">
        <v>15</v>
      </c>
      <c r="I2647" t="s">
        <v>46</v>
      </c>
      <c r="J2647">
        <v>0.104786172</v>
      </c>
      <c r="L2647">
        <v>172.2764</v>
      </c>
      <c r="M2647">
        <v>4.2</v>
      </c>
    </row>
    <row r="2648" spans="1:13" hidden="1"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hidden="1"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hidden="1"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hidden="1"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hidden="1"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hidden="1"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hidden="1"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hidden="1"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hidden="1"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hidden="1"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hidden="1"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hidden="1"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hidden="1"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hidden="1"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hidden="1"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hidden="1"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hidden="1"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hidden="1"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hidden="1"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hidden="1"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hidden="1"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hidden="1"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hidden="1"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hidden="1"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hidden="1"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hidden="1"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hidden="1"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hidden="1"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hidden="1"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hidden="1"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hidden="1"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hidden="1"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hidden="1"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hidden="1"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hidden="1"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hidden="1"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hidden="1"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hidden="1"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hidden="1"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hidden="1"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hidden="1"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hidden="1"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hidden="1"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hidden="1"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hidden="1"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hidden="1"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hidden="1"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hidden="1"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hidden="1"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hidden="1"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hidden="1"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hidden="1"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hidden="1"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hidden="1"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hidden="1"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hidden="1"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hidden="1"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hidden="1"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hidden="1"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hidden="1"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hidden="1"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hidden="1"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hidden="1"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hidden="1"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hidden="1"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hidden="1"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hidden="1"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hidden="1"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hidden="1"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hidden="1"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hidden="1"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hidden="1"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hidden="1"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hidden="1"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hidden="1"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hidden="1"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hidden="1"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hidden="1"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hidden="1"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hidden="1"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hidden="1"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hidden="1"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hidden="1"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hidden="1"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hidden="1"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hidden="1"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hidden="1"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hidden="1"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hidden="1"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hidden="1"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hidden="1"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hidden="1"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hidden="1"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hidden="1"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hidden="1"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hidden="1"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hidden="1"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hidden="1"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hidden="1"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hidden="1"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hidden="1"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hidden="1"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hidden="1"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hidden="1"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hidden="1"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hidden="1"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hidden="1"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hidden="1"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hidden="1"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hidden="1"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hidden="1"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hidden="1"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hidden="1"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hidden="1"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hidden="1"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hidden="1"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hidden="1"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hidden="1"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hidden="1"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hidden="1"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hidden="1"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hidden="1"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hidden="1"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hidden="1"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hidden="1"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3">
      <c r="A3700" t="s">
        <v>10</v>
      </c>
      <c r="B3700">
        <v>3699</v>
      </c>
      <c r="C3700" t="s">
        <v>761</v>
      </c>
      <c r="D3700" t="s">
        <v>32</v>
      </c>
      <c r="E3700">
        <v>2014</v>
      </c>
      <c r="F3700" t="s">
        <v>29</v>
      </c>
      <c r="G3700" t="s">
        <v>21</v>
      </c>
      <c r="H3700" t="s">
        <v>30</v>
      </c>
      <c r="I3700" t="s">
        <v>16</v>
      </c>
      <c r="J3700">
        <v>0</v>
      </c>
      <c r="K3700">
        <v>13</v>
      </c>
      <c r="L3700">
        <v>173.6054</v>
      </c>
      <c r="M3700">
        <v>4</v>
      </c>
    </row>
    <row r="3701" spans="1:13" hidden="1"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hidden="1"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hidden="1"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3">
      <c r="A3774" t="s">
        <v>17</v>
      </c>
      <c r="B3774">
        <v>3773</v>
      </c>
      <c r="C3774" t="s">
        <v>704</v>
      </c>
      <c r="D3774" t="s">
        <v>57</v>
      </c>
      <c r="E3774">
        <v>2018</v>
      </c>
      <c r="F3774" t="s">
        <v>45</v>
      </c>
      <c r="G3774" t="s">
        <v>21</v>
      </c>
      <c r="H3774" t="s">
        <v>15</v>
      </c>
      <c r="I3774" t="s">
        <v>46</v>
      </c>
      <c r="J3774">
        <v>7.8831762E-2</v>
      </c>
      <c r="L3774">
        <v>98.97</v>
      </c>
      <c r="M3774">
        <v>4</v>
      </c>
    </row>
    <row r="3775" spans="1:13" hidden="1"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3">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3">
      <c r="A3784" t="s">
        <v>17</v>
      </c>
      <c r="B3784">
        <v>3783</v>
      </c>
      <c r="C3784" t="s">
        <v>169</v>
      </c>
      <c r="D3784" t="s">
        <v>12</v>
      </c>
      <c r="E3784">
        <v>2018</v>
      </c>
      <c r="F3784" t="s">
        <v>45</v>
      </c>
      <c r="G3784" t="s">
        <v>21</v>
      </c>
      <c r="H3784" t="s">
        <v>15</v>
      </c>
      <c r="I3784" t="s">
        <v>46</v>
      </c>
      <c r="J3784">
        <v>0</v>
      </c>
      <c r="L3784">
        <v>253.03559999999999</v>
      </c>
      <c r="M3784">
        <v>4</v>
      </c>
    </row>
    <row r="3785" spans="1:13" hidden="1"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3">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3">
      <c r="A3793" t="s">
        <v>17</v>
      </c>
      <c r="B3793">
        <v>3792</v>
      </c>
      <c r="C3793" t="s">
        <v>932</v>
      </c>
      <c r="D3793" t="s">
        <v>48</v>
      </c>
      <c r="E3793">
        <v>2018</v>
      </c>
      <c r="F3793" t="s">
        <v>45</v>
      </c>
      <c r="G3793" t="s">
        <v>21</v>
      </c>
      <c r="H3793" t="s">
        <v>15</v>
      </c>
      <c r="I3793" t="s">
        <v>46</v>
      </c>
      <c r="J3793">
        <v>0</v>
      </c>
      <c r="L3793">
        <v>45.742800000000003</v>
      </c>
      <c r="M3793">
        <v>4</v>
      </c>
    </row>
    <row r="3794" spans="1:13" hidden="1"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3">
      <c r="A3795" t="s">
        <v>17</v>
      </c>
      <c r="B3795">
        <v>3794</v>
      </c>
      <c r="C3795" t="s">
        <v>625</v>
      </c>
      <c r="D3795" t="s">
        <v>48</v>
      </c>
      <c r="E3795">
        <v>2018</v>
      </c>
      <c r="F3795" t="s">
        <v>45</v>
      </c>
      <c r="G3795" t="s">
        <v>21</v>
      </c>
      <c r="H3795" t="s">
        <v>15</v>
      </c>
      <c r="I3795" t="s">
        <v>46</v>
      </c>
      <c r="J3795">
        <v>2.9793955E-2</v>
      </c>
      <c r="L3795">
        <v>167.2816</v>
      </c>
      <c r="M3795">
        <v>4</v>
      </c>
    </row>
    <row r="3796" spans="1:13" hidden="1" x14ac:dyDescent="0.3">
      <c r="A3796" t="s">
        <v>17</v>
      </c>
      <c r="B3796">
        <v>3795</v>
      </c>
      <c r="C3796" t="s">
        <v>916</v>
      </c>
      <c r="D3796" t="s">
        <v>48</v>
      </c>
      <c r="E3796">
        <v>2018</v>
      </c>
      <c r="F3796" t="s">
        <v>45</v>
      </c>
      <c r="G3796" t="s">
        <v>21</v>
      </c>
      <c r="H3796" t="s">
        <v>15</v>
      </c>
      <c r="I3796" t="s">
        <v>46</v>
      </c>
      <c r="J3796">
        <v>0</v>
      </c>
      <c r="L3796">
        <v>248.8092</v>
      </c>
      <c r="M3796">
        <v>4</v>
      </c>
    </row>
    <row r="3797" spans="1:13" hidden="1"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3">
      <c r="A3798" t="s">
        <v>17</v>
      </c>
      <c r="B3798">
        <v>3797</v>
      </c>
      <c r="C3798" t="s">
        <v>1267</v>
      </c>
      <c r="D3798" t="s">
        <v>32</v>
      </c>
      <c r="E3798">
        <v>2018</v>
      </c>
      <c r="F3798" t="s">
        <v>45</v>
      </c>
      <c r="G3798" t="s">
        <v>21</v>
      </c>
      <c r="H3798" t="s">
        <v>15</v>
      </c>
      <c r="I3798" t="s">
        <v>46</v>
      </c>
      <c r="J3798">
        <v>0</v>
      </c>
      <c r="L3798">
        <v>121.044</v>
      </c>
      <c r="M3798">
        <v>4</v>
      </c>
    </row>
    <row r="3799" spans="1:13" hidden="1"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3">
      <c r="A3804" t="s">
        <v>10</v>
      </c>
      <c r="B3804">
        <v>3803</v>
      </c>
      <c r="C3804" t="s">
        <v>978</v>
      </c>
      <c r="D3804" t="s">
        <v>67</v>
      </c>
      <c r="E3804">
        <v>2018</v>
      </c>
      <c r="F3804" t="s">
        <v>45</v>
      </c>
      <c r="G3804" t="s">
        <v>21</v>
      </c>
      <c r="H3804" t="s">
        <v>15</v>
      </c>
      <c r="I3804" t="s">
        <v>46</v>
      </c>
      <c r="J3804">
        <v>2.2403117E-2</v>
      </c>
      <c r="L3804">
        <v>250.9092</v>
      </c>
      <c r="M3804">
        <v>4</v>
      </c>
    </row>
    <row r="3805" spans="1:13" hidden="1"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3">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3">
      <c r="A3812" t="s">
        <v>10</v>
      </c>
      <c r="B3812">
        <v>3811</v>
      </c>
      <c r="C3812" t="s">
        <v>1426</v>
      </c>
      <c r="D3812" t="s">
        <v>12</v>
      </c>
      <c r="E3812">
        <v>2018</v>
      </c>
      <c r="F3812" t="s">
        <v>45</v>
      </c>
      <c r="G3812" t="s">
        <v>21</v>
      </c>
      <c r="H3812" t="s">
        <v>15</v>
      </c>
      <c r="I3812" t="s">
        <v>46</v>
      </c>
      <c r="J3812">
        <v>0.121712459</v>
      </c>
      <c r="L3812">
        <v>101.2016</v>
      </c>
      <c r="M3812">
        <v>4</v>
      </c>
    </row>
    <row r="3813" spans="1:13" hidden="1"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3">
      <c r="A3817" t="s">
        <v>10</v>
      </c>
      <c r="B3817">
        <v>3816</v>
      </c>
      <c r="C3817" t="s">
        <v>1012</v>
      </c>
      <c r="D3817" t="s">
        <v>12</v>
      </c>
      <c r="E3817">
        <v>2018</v>
      </c>
      <c r="F3817" t="s">
        <v>45</v>
      </c>
      <c r="G3817" t="s">
        <v>21</v>
      </c>
      <c r="H3817" t="s">
        <v>15</v>
      </c>
      <c r="I3817" t="s">
        <v>46</v>
      </c>
      <c r="J3817">
        <v>0.112668963</v>
      </c>
      <c r="L3817">
        <v>191.0504</v>
      </c>
      <c r="M3817">
        <v>4</v>
      </c>
    </row>
    <row r="3818" spans="1:13" hidden="1"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hidden="1"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hidden="1"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hidden="1"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hidden="1"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hidden="1"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hidden="1"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hidden="1"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hidden="1"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hidden="1"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hidden="1"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hidden="1"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hidden="1"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hidden="1"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hidden="1"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hidden="1"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hidden="1"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hidden="1"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hidden="1"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hidden="1"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hidden="1"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hidden="1"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hidden="1"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hidden="1"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hidden="1"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hidden="1"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hidden="1"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hidden="1"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hidden="1"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hidden="1"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hidden="1"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hidden="1" x14ac:dyDescent="0.3">
      <c r="A4067" t="s">
        <v>10</v>
      </c>
      <c r="B4067">
        <v>4066</v>
      </c>
      <c r="C4067" t="s">
        <v>421</v>
      </c>
      <c r="D4067" t="s">
        <v>95</v>
      </c>
      <c r="E4067">
        <v>2014</v>
      </c>
      <c r="F4067" t="s">
        <v>29</v>
      </c>
      <c r="G4067" t="s">
        <v>21</v>
      </c>
      <c r="H4067" t="s">
        <v>30</v>
      </c>
      <c r="I4067" t="s">
        <v>16</v>
      </c>
      <c r="J4067">
        <v>0</v>
      </c>
      <c r="K4067">
        <v>6.78</v>
      </c>
      <c r="L4067">
        <v>94.012</v>
      </c>
      <c r="M4067">
        <v>3.9</v>
      </c>
    </row>
    <row r="4068" spans="1:13" hidden="1"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hidden="1"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hidden="1"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hidden="1"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hidden="1"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hidden="1"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3">
      <c r="A4110" t="s">
        <v>17</v>
      </c>
      <c r="B4110">
        <v>4109</v>
      </c>
      <c r="C4110" t="s">
        <v>81</v>
      </c>
      <c r="D4110" t="s">
        <v>12</v>
      </c>
      <c r="E4110">
        <v>2018</v>
      </c>
      <c r="F4110" t="s">
        <v>45</v>
      </c>
      <c r="G4110" t="s">
        <v>21</v>
      </c>
      <c r="H4110" t="s">
        <v>15</v>
      </c>
      <c r="I4110" t="s">
        <v>46</v>
      </c>
      <c r="J4110">
        <v>0</v>
      </c>
      <c r="L4110">
        <v>45.940199999999997</v>
      </c>
      <c r="M4110">
        <v>3.9</v>
      </c>
    </row>
    <row r="4111" spans="1:13" hidden="1"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3">
      <c r="A4116" t="s">
        <v>17</v>
      </c>
      <c r="B4116">
        <v>4115</v>
      </c>
      <c r="C4116" t="s">
        <v>1477</v>
      </c>
      <c r="D4116" t="s">
        <v>42</v>
      </c>
      <c r="E4116">
        <v>2018</v>
      </c>
      <c r="F4116" t="s">
        <v>45</v>
      </c>
      <c r="G4116" t="s">
        <v>21</v>
      </c>
      <c r="H4116" t="s">
        <v>15</v>
      </c>
      <c r="I4116" t="s">
        <v>46</v>
      </c>
      <c r="J4116">
        <v>0.134418705</v>
      </c>
      <c r="L4116">
        <v>99.67</v>
      </c>
      <c r="M4116">
        <v>3.9</v>
      </c>
    </row>
    <row r="4117" spans="1:13" hidden="1"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3">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3">
      <c r="A4124" t="s">
        <v>10</v>
      </c>
      <c r="B4124">
        <v>4123</v>
      </c>
      <c r="C4124" t="s">
        <v>1484</v>
      </c>
      <c r="D4124" t="s">
        <v>12</v>
      </c>
      <c r="E4124">
        <v>2018</v>
      </c>
      <c r="F4124" t="s">
        <v>45</v>
      </c>
      <c r="G4124" t="s">
        <v>21</v>
      </c>
      <c r="H4124" t="s">
        <v>15</v>
      </c>
      <c r="I4124" t="s">
        <v>46</v>
      </c>
      <c r="J4124">
        <v>2.2807826E-2</v>
      </c>
      <c r="L4124">
        <v>183.495</v>
      </c>
      <c r="M4124">
        <v>3.9</v>
      </c>
    </row>
    <row r="4125" spans="1:13" hidden="1"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hidden="1"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hidden="1"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hidden="1"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hidden="1"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hidden="1"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hidden="1"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hidden="1"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hidden="1"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hidden="1"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hidden="1"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hidden="1"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hidden="1"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hidden="1"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hidden="1"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hidden="1"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hidden="1"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hidden="1"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hidden="1"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hidden="1"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hidden="1"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hidden="1"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hidden="1"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hidden="1"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hidden="1"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hidden="1"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hidden="1"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hidden="1"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hidden="1"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hidden="1"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3">
      <c r="A4363" t="s">
        <v>17</v>
      </c>
      <c r="B4363">
        <v>4362</v>
      </c>
      <c r="C4363" t="s">
        <v>143</v>
      </c>
      <c r="D4363" t="s">
        <v>12</v>
      </c>
      <c r="E4363">
        <v>2018</v>
      </c>
      <c r="F4363" t="s">
        <v>45</v>
      </c>
      <c r="G4363" t="s">
        <v>21</v>
      </c>
      <c r="H4363" t="s">
        <v>15</v>
      </c>
      <c r="I4363" t="s">
        <v>46</v>
      </c>
      <c r="J4363">
        <v>2.5612348E-2</v>
      </c>
      <c r="L4363">
        <v>168.2474</v>
      </c>
      <c r="M4363">
        <v>3.8</v>
      </c>
    </row>
    <row r="4364" spans="1:13" hidden="1"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3">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3">
      <c r="A4389" t="s">
        <v>17</v>
      </c>
      <c r="B4389">
        <v>4388</v>
      </c>
      <c r="C4389" t="s">
        <v>609</v>
      </c>
      <c r="D4389" t="s">
        <v>42</v>
      </c>
      <c r="E4389">
        <v>2018</v>
      </c>
      <c r="F4389" t="s">
        <v>45</v>
      </c>
      <c r="G4389" t="s">
        <v>21</v>
      </c>
      <c r="H4389" t="s">
        <v>15</v>
      </c>
      <c r="I4389" t="s">
        <v>46</v>
      </c>
      <c r="J4389">
        <v>2.8459761E-2</v>
      </c>
      <c r="L4389">
        <v>149.9708</v>
      </c>
      <c r="M4389">
        <v>3.7</v>
      </c>
    </row>
    <row r="4390" spans="1:13" hidden="1"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hidden="1"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hidden="1"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hidden="1"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hidden="1"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hidden="1"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hidden="1"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hidden="1"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hidden="1"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hidden="1"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hidden="1"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hidden="1"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hidden="1"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hidden="1"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hidden="1"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hidden="1"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hidden="1"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hidden="1"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hidden="1"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hidden="1"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hidden="1"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hidden="1"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hidden="1"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hidden="1"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hidden="1"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hidden="1"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hidden="1"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hidden="1"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hidden="1"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hidden="1"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hidden="1"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hidden="1"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hidden="1"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hidden="1"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hidden="1"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3">
      <c r="A4588" t="s">
        <v>10</v>
      </c>
      <c r="B4588">
        <v>4587</v>
      </c>
      <c r="C4588" t="s">
        <v>135</v>
      </c>
      <c r="D4588" t="s">
        <v>95</v>
      </c>
      <c r="E4588">
        <v>2018</v>
      </c>
      <c r="F4588" t="s">
        <v>45</v>
      </c>
      <c r="G4588" t="s">
        <v>21</v>
      </c>
      <c r="H4588" t="s">
        <v>15</v>
      </c>
      <c r="I4588" t="s">
        <v>46</v>
      </c>
      <c r="J4588">
        <v>0</v>
      </c>
      <c r="L4588">
        <v>75.9328</v>
      </c>
      <c r="M4588">
        <v>3.7</v>
      </c>
    </row>
    <row r="4589" spans="1:13" hidden="1"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hidden="1"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hidden="1"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hidden="1"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hidden="1"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hidden="1"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hidden="1"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hidden="1"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hidden="1"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hidden="1"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hidden="1"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hidden="1"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hidden="1"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hidden="1"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hidden="1"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hidden="1"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hidden="1"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hidden="1"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t="s">
        <v>17</v>
      </c>
      <c r="B4729">
        <v>4728</v>
      </c>
      <c r="C4729" t="s">
        <v>502</v>
      </c>
      <c r="D4729" t="s">
        <v>67</v>
      </c>
      <c r="E4729">
        <v>2018</v>
      </c>
      <c r="F4729" t="s">
        <v>45</v>
      </c>
      <c r="G4729" t="s">
        <v>21</v>
      </c>
      <c r="H4729" t="s">
        <v>15</v>
      </c>
      <c r="I4729" t="s">
        <v>46</v>
      </c>
      <c r="J4729">
        <v>0</v>
      </c>
      <c r="L4729">
        <v>89.185599999999994</v>
      </c>
      <c r="M4729">
        <v>3.6</v>
      </c>
    </row>
    <row r="4730" spans="1:13" hidden="1"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hidden="1"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hidden="1"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hidden="1"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hidden="1"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hidden="1"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hidden="1"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hidden="1"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hidden="1"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hidden="1"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hidden="1"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hidden="1"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hidden="1"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hidden="1"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hidden="1"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hidden="1"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hidden="1"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hidden="1"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hidden="1"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hidden="1"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hidden="1"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hidden="1"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hidden="1"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hidden="1"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hidden="1"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hidden="1"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hidden="1"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hidden="1"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hidden="1"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hidden="1"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t="s">
        <v>17</v>
      </c>
      <c r="B4898">
        <v>4897</v>
      </c>
      <c r="C4898" t="s">
        <v>874</v>
      </c>
      <c r="D4898" t="s">
        <v>57</v>
      </c>
      <c r="E4898">
        <v>2018</v>
      </c>
      <c r="F4898" t="s">
        <v>45</v>
      </c>
      <c r="G4898" t="s">
        <v>21</v>
      </c>
      <c r="H4898" t="s">
        <v>15</v>
      </c>
      <c r="I4898" t="s">
        <v>46</v>
      </c>
      <c r="J4898">
        <v>0.105324246</v>
      </c>
      <c r="L4898">
        <v>125.7046</v>
      </c>
      <c r="M4898">
        <v>3.5</v>
      </c>
    </row>
    <row r="4899" spans="1:13" hidden="1"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3">
      <c r="A4900" t="s">
        <v>17</v>
      </c>
      <c r="B4900">
        <v>4899</v>
      </c>
      <c r="C4900" t="s">
        <v>827</v>
      </c>
      <c r="D4900" t="s">
        <v>67</v>
      </c>
      <c r="E4900">
        <v>2018</v>
      </c>
      <c r="F4900" t="s">
        <v>45</v>
      </c>
      <c r="G4900" t="s">
        <v>21</v>
      </c>
      <c r="H4900" t="s">
        <v>15</v>
      </c>
      <c r="I4900" t="s">
        <v>46</v>
      </c>
      <c r="J4900">
        <v>0.119371835</v>
      </c>
      <c r="L4900">
        <v>45.2744</v>
      </c>
      <c r="M4900">
        <v>3.5</v>
      </c>
    </row>
    <row r="4901" spans="1:13" hidden="1"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3">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3">
      <c r="A4904" t="s">
        <v>17</v>
      </c>
      <c r="B4904">
        <v>4903</v>
      </c>
      <c r="C4904" t="s">
        <v>1279</v>
      </c>
      <c r="D4904" t="s">
        <v>12</v>
      </c>
      <c r="E4904">
        <v>2018</v>
      </c>
      <c r="F4904" t="s">
        <v>45</v>
      </c>
      <c r="G4904" t="s">
        <v>21</v>
      </c>
      <c r="H4904" t="s">
        <v>15</v>
      </c>
      <c r="I4904" t="s">
        <v>46</v>
      </c>
      <c r="J4904">
        <v>1.2215675E-2</v>
      </c>
      <c r="L4904">
        <v>162.7894</v>
      </c>
      <c r="M4904">
        <v>3.5</v>
      </c>
    </row>
    <row r="4905" spans="1:13" hidden="1"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3">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hidden="1"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hidden="1"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hidden="1"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hidden="1"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hidden="1"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hidden="1"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hidden="1"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hidden="1"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hidden="1"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hidden="1"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hidden="1"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hidden="1"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hidden="1"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hidden="1"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3">
      <c r="A5057" t="s">
        <v>17</v>
      </c>
      <c r="B5057">
        <v>5056</v>
      </c>
      <c r="C5057" t="s">
        <v>656</v>
      </c>
      <c r="D5057" t="s">
        <v>48</v>
      </c>
      <c r="E5057">
        <v>2020</v>
      </c>
      <c r="F5057" t="s">
        <v>37</v>
      </c>
      <c r="G5057" t="s">
        <v>34</v>
      </c>
      <c r="H5057" t="s">
        <v>30</v>
      </c>
      <c r="I5057" t="s">
        <v>16</v>
      </c>
      <c r="J5057">
        <v>0</v>
      </c>
      <c r="K5057">
        <v>15.5</v>
      </c>
      <c r="L5057">
        <v>141.547</v>
      </c>
      <c r="M5057">
        <v>3.3</v>
      </c>
    </row>
    <row r="5058" spans="1:13" hidden="1"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hidden="1"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hidden="1"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hidden="1"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hidden="1"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hidden="1"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hidden="1"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hidden="1"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hidden="1"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hidden="1"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hidden="1"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hidden="1"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hidden="1"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hidden="1"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hidden="1"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hidden="1"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hidden="1"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hidden="1"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hidden="1"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t="s">
        <v>17</v>
      </c>
      <c r="B5112">
        <v>5111</v>
      </c>
      <c r="C5112" t="s">
        <v>495</v>
      </c>
      <c r="D5112" t="s">
        <v>67</v>
      </c>
      <c r="E5112">
        <v>2018</v>
      </c>
      <c r="F5112" t="s">
        <v>45</v>
      </c>
      <c r="G5112" t="s">
        <v>21</v>
      </c>
      <c r="H5112" t="s">
        <v>15</v>
      </c>
      <c r="I5112" t="s">
        <v>46</v>
      </c>
      <c r="J5112">
        <v>0</v>
      </c>
      <c r="L5112">
        <v>175.30279999999999</v>
      </c>
      <c r="M5112">
        <v>3.3</v>
      </c>
    </row>
    <row r="5113" spans="1:13" hidden="1"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hidden="1"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hidden="1"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hidden="1"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hidden="1"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hidden="1"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hidden="1"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hidden="1"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hidden="1"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hidden="1"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3">
      <c r="A5170" t="s">
        <v>17</v>
      </c>
      <c r="B5170">
        <v>5169</v>
      </c>
      <c r="C5170" t="s">
        <v>668</v>
      </c>
      <c r="D5170" t="s">
        <v>12</v>
      </c>
      <c r="E5170">
        <v>2018</v>
      </c>
      <c r="F5170" t="s">
        <v>45</v>
      </c>
      <c r="G5170" t="s">
        <v>21</v>
      </c>
      <c r="H5170" t="s">
        <v>15</v>
      </c>
      <c r="I5170" t="s">
        <v>46</v>
      </c>
      <c r="J5170">
        <v>0</v>
      </c>
      <c r="L5170">
        <v>255.7988</v>
      </c>
      <c r="M5170">
        <v>3.2</v>
      </c>
    </row>
    <row r="5171" spans="1:13" hidden="1"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hidden="1"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hidden="1"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hidden="1"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hidden="1"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3">
      <c r="A5221" t="s">
        <v>10</v>
      </c>
      <c r="B5221">
        <v>5220</v>
      </c>
      <c r="C5221" t="s">
        <v>807</v>
      </c>
      <c r="D5221" t="s">
        <v>12</v>
      </c>
      <c r="E5221">
        <v>2018</v>
      </c>
      <c r="F5221" t="s">
        <v>45</v>
      </c>
      <c r="G5221" t="s">
        <v>21</v>
      </c>
      <c r="H5221" t="s">
        <v>15</v>
      </c>
      <c r="I5221" t="s">
        <v>46</v>
      </c>
      <c r="J5221">
        <v>2.9510313E-2</v>
      </c>
      <c r="L5221">
        <v>141.9838</v>
      </c>
      <c r="M5221">
        <v>3.1</v>
      </c>
    </row>
    <row r="5222" spans="1:13" hidden="1" x14ac:dyDescent="0.3">
      <c r="A5222" t="s">
        <v>10</v>
      </c>
      <c r="B5222">
        <v>5221</v>
      </c>
      <c r="C5222" t="s">
        <v>457</v>
      </c>
      <c r="D5222" t="s">
        <v>54</v>
      </c>
      <c r="E5222">
        <v>2018</v>
      </c>
      <c r="F5222" t="s">
        <v>45</v>
      </c>
      <c r="G5222" t="s">
        <v>21</v>
      </c>
      <c r="H5222" t="s">
        <v>15</v>
      </c>
      <c r="I5222" t="s">
        <v>46</v>
      </c>
      <c r="J5222">
        <v>3.3276066E-2</v>
      </c>
      <c r="L5222">
        <v>153.8314</v>
      </c>
      <c r="M5222">
        <v>3.1</v>
      </c>
    </row>
    <row r="5223" spans="1:13" hidden="1"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hidden="1"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hidden="1"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hidden="1"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t="s">
        <v>17</v>
      </c>
      <c r="B5243">
        <v>5242</v>
      </c>
      <c r="C5243" t="s">
        <v>391</v>
      </c>
      <c r="D5243" t="s">
        <v>48</v>
      </c>
      <c r="E5243">
        <v>2018</v>
      </c>
      <c r="F5243" t="s">
        <v>45</v>
      </c>
      <c r="G5243" t="s">
        <v>21</v>
      </c>
      <c r="H5243" t="s">
        <v>15</v>
      </c>
      <c r="I5243" t="s">
        <v>46</v>
      </c>
      <c r="J5243">
        <v>0.154627247</v>
      </c>
      <c r="L5243">
        <v>177.637</v>
      </c>
      <c r="M5243">
        <v>3</v>
      </c>
    </row>
    <row r="5244" spans="1:13" hidden="1"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hidden="1"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hidden="1"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hidden="1"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hidden="1"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hidden="1"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hidden="1"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hidden="1"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hidden="1"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hidden="1"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hidden="1"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hidden="1"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hidden="1"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hidden="1"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hidden="1"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hidden="1"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hidden="1"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hidden="1"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hidden="1"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hidden="1"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hidden="1"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hidden="1"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hidden="1"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3">
      <c r="A5397" t="s">
        <v>17</v>
      </c>
      <c r="B5397">
        <v>5396</v>
      </c>
      <c r="C5397" t="s">
        <v>1302</v>
      </c>
      <c r="D5397" t="s">
        <v>28</v>
      </c>
      <c r="E5397">
        <v>2018</v>
      </c>
      <c r="F5397" t="s">
        <v>45</v>
      </c>
      <c r="G5397" t="s">
        <v>21</v>
      </c>
      <c r="H5397" t="s">
        <v>15</v>
      </c>
      <c r="I5397" t="s">
        <v>46</v>
      </c>
      <c r="J5397">
        <v>0.14095631</v>
      </c>
      <c r="L5397">
        <v>167.7132</v>
      </c>
      <c r="M5397">
        <v>3</v>
      </c>
    </row>
    <row r="5398" spans="1:13" hidden="1"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3">
      <c r="A5402" t="s">
        <v>17</v>
      </c>
      <c r="B5402">
        <v>5401</v>
      </c>
      <c r="C5402" t="s">
        <v>41</v>
      </c>
      <c r="D5402" t="s">
        <v>42</v>
      </c>
      <c r="E5402">
        <v>2018</v>
      </c>
      <c r="F5402" t="s">
        <v>45</v>
      </c>
      <c r="G5402" t="s">
        <v>21</v>
      </c>
      <c r="H5402" t="s">
        <v>15</v>
      </c>
      <c r="I5402" t="s">
        <v>46</v>
      </c>
      <c r="J5402">
        <v>0</v>
      </c>
      <c r="L5402">
        <v>98.172600000000003</v>
      </c>
      <c r="M5402">
        <v>3</v>
      </c>
    </row>
    <row r="5403" spans="1:13" hidden="1" x14ac:dyDescent="0.3">
      <c r="A5403" t="s">
        <v>17</v>
      </c>
      <c r="B5403">
        <v>5402</v>
      </c>
      <c r="C5403" t="s">
        <v>1250</v>
      </c>
      <c r="D5403" t="s">
        <v>42</v>
      </c>
      <c r="E5403">
        <v>2018</v>
      </c>
      <c r="F5403" t="s">
        <v>45</v>
      </c>
      <c r="G5403" t="s">
        <v>21</v>
      </c>
      <c r="H5403" t="s">
        <v>15</v>
      </c>
      <c r="I5403" t="s">
        <v>46</v>
      </c>
      <c r="J5403">
        <v>0.111777297</v>
      </c>
      <c r="L5403">
        <v>124.6046</v>
      </c>
      <c r="M5403">
        <v>3</v>
      </c>
    </row>
    <row r="5404" spans="1:13" hidden="1"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hidden="1"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hidden="1"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hidden="1"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hidden="1"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hidden="1"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hidden="1"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hidden="1"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hidden="1"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hidden="1"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hidden="1"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3">
      <c r="A5484" t="s">
        <v>17</v>
      </c>
      <c r="B5484">
        <v>5483</v>
      </c>
      <c r="C5484" t="s">
        <v>1085</v>
      </c>
      <c r="D5484" t="s">
        <v>19</v>
      </c>
      <c r="E5484">
        <v>2018</v>
      </c>
      <c r="F5484" t="s">
        <v>45</v>
      </c>
      <c r="G5484" t="s">
        <v>21</v>
      </c>
      <c r="H5484" t="s">
        <v>15</v>
      </c>
      <c r="I5484" t="s">
        <v>46</v>
      </c>
      <c r="J5484">
        <v>0.174336148</v>
      </c>
      <c r="L5484">
        <v>184.0608</v>
      </c>
      <c r="M5484">
        <v>2.8</v>
      </c>
    </row>
    <row r="5485" spans="1:13" hidden="1"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hidden="1"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hidden="1"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hidden="1"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hidden="1"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hidden="1"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hidden="1"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hidden="1"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hidden="1"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hidden="1"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hidden="1"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hidden="1"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hidden="1"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hidden="1"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hidden="1"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hidden="1"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hidden="1"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hidden="1"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hidden="1"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hidden="1"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hidden="1"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hidden="1"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hidden="1"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hidden="1"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hidden="1"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hidden="1"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hidden="1"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hidden="1"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hidden="1"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hidden="1"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hidden="1"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hidden="1"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hidden="1"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hidden="1"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hidden="1"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3">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hidden="1"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hidden="1"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hidden="1"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hidden="1"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hidden="1"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hidden="1"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hidden="1"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hidden="1"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hidden="1"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hidden="1"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hidden="1"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hidden="1"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hidden="1"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hidden="1"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hidden="1"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hidden="1"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hidden="1"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hidden="1"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hidden="1"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hidden="1"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hidden="1"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hidden="1"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hidden="1"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hidden="1"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3">
      <c r="A5830" t="s">
        <v>17</v>
      </c>
      <c r="B5830">
        <v>5829</v>
      </c>
      <c r="C5830" t="s">
        <v>1502</v>
      </c>
      <c r="D5830" t="s">
        <v>95</v>
      </c>
      <c r="E5830">
        <v>2018</v>
      </c>
      <c r="F5830" t="s">
        <v>45</v>
      </c>
      <c r="G5830" t="s">
        <v>21</v>
      </c>
      <c r="H5830" t="s">
        <v>15</v>
      </c>
      <c r="I5830" t="s">
        <v>46</v>
      </c>
      <c r="J5830">
        <v>0</v>
      </c>
      <c r="L5830">
        <v>196.50839999999999</v>
      </c>
      <c r="M5830">
        <v>1</v>
      </c>
    </row>
    <row r="5831" spans="1:13" hidden="1" x14ac:dyDescent="0.3">
      <c r="A5831" t="s">
        <v>17</v>
      </c>
      <c r="B5831">
        <v>5830</v>
      </c>
      <c r="C5831" t="s">
        <v>820</v>
      </c>
      <c r="D5831" t="s">
        <v>12</v>
      </c>
      <c r="E5831">
        <v>2018</v>
      </c>
      <c r="F5831" t="s">
        <v>45</v>
      </c>
      <c r="G5831" t="s">
        <v>21</v>
      </c>
      <c r="H5831" t="s">
        <v>15</v>
      </c>
      <c r="I5831" t="s">
        <v>46</v>
      </c>
      <c r="J5831">
        <v>2.5841875E-2</v>
      </c>
      <c r="L5831">
        <v>120.7414</v>
      </c>
      <c r="M5831">
        <v>1</v>
      </c>
    </row>
    <row r="5832" spans="1:13" hidden="1" x14ac:dyDescent="0.3">
      <c r="A5832" t="s">
        <v>17</v>
      </c>
      <c r="B5832">
        <v>5831</v>
      </c>
      <c r="C5832" t="s">
        <v>235</v>
      </c>
      <c r="D5832" t="s">
        <v>61</v>
      </c>
      <c r="E5832">
        <v>2018</v>
      </c>
      <c r="F5832" t="s">
        <v>45</v>
      </c>
      <c r="G5832" t="s">
        <v>21</v>
      </c>
      <c r="H5832" t="s">
        <v>15</v>
      </c>
      <c r="I5832" t="s">
        <v>46</v>
      </c>
      <c r="J5832">
        <v>0</v>
      </c>
      <c r="L5832">
        <v>171.7422</v>
      </c>
      <c r="M5832">
        <v>1</v>
      </c>
    </row>
    <row r="5833" spans="1:13" hidden="1"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3">
      <c r="A5835" t="s">
        <v>17</v>
      </c>
      <c r="B5835">
        <v>5834</v>
      </c>
      <c r="C5835" t="s">
        <v>306</v>
      </c>
      <c r="D5835" t="s">
        <v>48</v>
      </c>
      <c r="E5835">
        <v>2018</v>
      </c>
      <c r="F5835" t="s">
        <v>45</v>
      </c>
      <c r="G5835" t="s">
        <v>21</v>
      </c>
      <c r="H5835" t="s">
        <v>15</v>
      </c>
      <c r="I5835" t="s">
        <v>46</v>
      </c>
      <c r="J5835">
        <v>4.9066248E-2</v>
      </c>
      <c r="L5835">
        <v>192.4478</v>
      </c>
      <c r="M5835">
        <v>1</v>
      </c>
    </row>
    <row r="5836" spans="1:13" hidden="1"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3">
      <c r="A5838" t="s">
        <v>10</v>
      </c>
      <c r="B5838">
        <v>5837</v>
      </c>
      <c r="C5838" t="s">
        <v>190</v>
      </c>
      <c r="D5838" t="s">
        <v>24</v>
      </c>
      <c r="E5838">
        <v>2018</v>
      </c>
      <c r="F5838" t="s">
        <v>45</v>
      </c>
      <c r="G5838" t="s">
        <v>21</v>
      </c>
      <c r="H5838" t="s">
        <v>15</v>
      </c>
      <c r="I5838" t="s">
        <v>46</v>
      </c>
      <c r="J5838">
        <v>4.1370245E-2</v>
      </c>
      <c r="L5838">
        <v>46.2376</v>
      </c>
      <c r="M5838">
        <v>1</v>
      </c>
    </row>
    <row r="5839" spans="1:13" hidden="1" x14ac:dyDescent="0.3">
      <c r="A5839" t="s">
        <v>10</v>
      </c>
      <c r="B5839">
        <v>5838</v>
      </c>
      <c r="C5839" t="s">
        <v>1158</v>
      </c>
      <c r="D5839" t="s">
        <v>12</v>
      </c>
      <c r="E5839">
        <v>2018</v>
      </c>
      <c r="F5839" t="s">
        <v>45</v>
      </c>
      <c r="G5839" t="s">
        <v>21</v>
      </c>
      <c r="H5839" t="s">
        <v>15</v>
      </c>
      <c r="I5839" t="s">
        <v>46</v>
      </c>
      <c r="J5839">
        <v>0</v>
      </c>
      <c r="L5839">
        <v>120.5072</v>
      </c>
      <c r="M5839">
        <v>1</v>
      </c>
    </row>
    <row r="5840" spans="1:13" hidden="1"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hidden="1"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hidden="1"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hidden="1"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hidden="1"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hidden="1"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hidden="1"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hidden="1"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hidden="1"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hidden="1"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hidden="1"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hidden="1"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hidden="1"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hidden="1"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hidden="1"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hidden="1"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hidden="1"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hidden="1"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hidden="1"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hidden="1"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hidden="1"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t="s">
        <v>10</v>
      </c>
      <c r="B5986">
        <v>5985</v>
      </c>
      <c r="C5986" t="s">
        <v>1417</v>
      </c>
      <c r="D5986" t="s">
        <v>12</v>
      </c>
      <c r="E5986">
        <v>2018</v>
      </c>
      <c r="F5986" t="s">
        <v>45</v>
      </c>
      <c r="G5986" t="s">
        <v>21</v>
      </c>
      <c r="H5986" t="s">
        <v>15</v>
      </c>
      <c r="I5986" t="s">
        <v>46</v>
      </c>
      <c r="J5986">
        <v>0.100277876</v>
      </c>
      <c r="L5986">
        <v>196.8768</v>
      </c>
      <c r="M5986">
        <v>4</v>
      </c>
    </row>
    <row r="5987" spans="1:13" hidden="1" x14ac:dyDescent="0.3">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hidden="1"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hidden="1"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hidden="1"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hidden="1"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hidden="1"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hidden="1"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hidden="1"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hidden="1"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hidden="1"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hidden="1"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hidden="1"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hidden="1"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3">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hidden="1"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hidden="1"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hidden="1"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hidden="1"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hidden="1"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hidden="1"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hidden="1"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hidden="1"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hidden="1"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hidden="1"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hidden="1"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hidden="1"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hidden="1"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hidden="1"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hidden="1"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3">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hidden="1"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hidden="1"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hidden="1"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hidden="1"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hidden="1"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hidden="1"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hidden="1"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hidden="1"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hidden="1"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hidden="1"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hidden="1"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hidden="1"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hidden="1"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hidden="1"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hidden="1"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hidden="1"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hidden="1"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hidden="1"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hidden="1"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hidden="1"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hidden="1"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hidden="1"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hidden="1"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hidden="1"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hidden="1"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hidden="1"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hidden="1"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hidden="1"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hidden="1"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hidden="1"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hidden="1"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hidden="1"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hidden="1"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hidden="1"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hidden="1"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hidden="1"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hidden="1"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hidden="1"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hidden="1"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hidden="1"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hidden="1"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hidden="1"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hidden="1"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hidden="1"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hidden="1"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hidden="1"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hidden="1"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hidden="1"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3">
      <c r="A7199" t="s">
        <v>10</v>
      </c>
      <c r="B7199">
        <v>7198</v>
      </c>
      <c r="C7199" t="s">
        <v>939</v>
      </c>
      <c r="D7199" t="s">
        <v>24</v>
      </c>
      <c r="E7199">
        <v>2015</v>
      </c>
      <c r="F7199" t="s">
        <v>33</v>
      </c>
      <c r="G7199" t="s">
        <v>34</v>
      </c>
      <c r="H7199" t="s">
        <v>30</v>
      </c>
      <c r="I7199" t="s">
        <v>16</v>
      </c>
      <c r="J7199">
        <v>0</v>
      </c>
      <c r="K7199">
        <v>7.47</v>
      </c>
      <c r="L7199">
        <v>211.8218</v>
      </c>
      <c r="M7199">
        <v>4</v>
      </c>
    </row>
    <row r="7200" spans="1:13" hidden="1"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hidden="1"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hidden="1"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hidden="1"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hidden="1"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hidden="1"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hidden="1"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hidden="1" x14ac:dyDescent="0.3">
      <c r="A7213" t="s">
        <v>10</v>
      </c>
      <c r="B7213">
        <v>7212</v>
      </c>
      <c r="C7213" t="s">
        <v>868</v>
      </c>
      <c r="D7213" t="s">
        <v>12</v>
      </c>
      <c r="E7213">
        <v>2015</v>
      </c>
      <c r="F7213" t="s">
        <v>33</v>
      </c>
      <c r="G7213" t="s">
        <v>34</v>
      </c>
      <c r="H7213" t="s">
        <v>30</v>
      </c>
      <c r="I7213" t="s">
        <v>16</v>
      </c>
      <c r="J7213">
        <v>0</v>
      </c>
      <c r="K7213">
        <v>10.3</v>
      </c>
      <c r="L7213">
        <v>189.053</v>
      </c>
      <c r="M7213">
        <v>4</v>
      </c>
    </row>
    <row r="7214" spans="1:13" hidden="1"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hidden="1"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hidden="1"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hidden="1"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hidden="1"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hidden="1"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hidden="1"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hidden="1"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hidden="1"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hidden="1"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hidden="1"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hidden="1"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hidden="1"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hidden="1"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hidden="1"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hidden="1"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hidden="1"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hidden="1"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hidden="1"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hidden="1"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hidden="1"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hidden="1"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hidden="1"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hidden="1"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hidden="1"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hidden="1" x14ac:dyDescent="0.3">
      <c r="A7248" t="s">
        <v>10</v>
      </c>
      <c r="B7248">
        <v>7247</v>
      </c>
      <c r="C7248" t="s">
        <v>600</v>
      </c>
      <c r="D7248" t="s">
        <v>48</v>
      </c>
      <c r="E7248">
        <v>2015</v>
      </c>
      <c r="F7248" t="s">
        <v>33</v>
      </c>
      <c r="G7248" t="s">
        <v>34</v>
      </c>
      <c r="H7248" t="s">
        <v>30</v>
      </c>
      <c r="I7248" t="s">
        <v>16</v>
      </c>
      <c r="J7248">
        <v>0</v>
      </c>
      <c r="K7248">
        <v>15.25</v>
      </c>
      <c r="L7248">
        <v>178.166</v>
      </c>
      <c r="M7248">
        <v>4</v>
      </c>
    </row>
    <row r="7249" spans="1:13" hidden="1"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hidden="1"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hidden="1"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hidden="1"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hidden="1"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hidden="1"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hidden="1"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hidden="1"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hidden="1"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hidden="1" x14ac:dyDescent="0.3">
      <c r="A7264" t="s">
        <v>10</v>
      </c>
      <c r="B7264">
        <v>7263</v>
      </c>
      <c r="C7264" t="s">
        <v>121</v>
      </c>
      <c r="D7264" t="s">
        <v>95</v>
      </c>
      <c r="E7264">
        <v>2020</v>
      </c>
      <c r="F7264" t="s">
        <v>37</v>
      </c>
      <c r="G7264" t="s">
        <v>34</v>
      </c>
      <c r="H7264" t="s">
        <v>30</v>
      </c>
      <c r="I7264" t="s">
        <v>16</v>
      </c>
      <c r="J7264">
        <v>0</v>
      </c>
      <c r="K7264">
        <v>20.7</v>
      </c>
      <c r="L7264">
        <v>98.7042</v>
      </c>
      <c r="M7264">
        <v>4</v>
      </c>
    </row>
    <row r="7265" spans="1:13" hidden="1"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hidden="1"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hidden="1"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hidden="1"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hidden="1"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hidden="1"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hidden="1"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hidden="1"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hidden="1"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hidden="1"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hidden="1"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hidden="1"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hidden="1"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hidden="1"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hidden="1"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hidden="1"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hidden="1"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hidden="1"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hidden="1"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hidden="1"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hidden="1"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hidden="1"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hidden="1"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hidden="1"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hidden="1"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hidden="1"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hidden="1"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hidden="1"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hidden="1"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hidden="1"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hidden="1"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hidden="1"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hidden="1"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hidden="1"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hidden="1"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hidden="1"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hidden="1"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hidden="1"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hidden="1"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hidden="1"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hidden="1"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hidden="1"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hidden="1"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hidden="1"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hidden="1"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hidden="1"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hidden="1"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hidden="1"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hidden="1"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hidden="1"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hidden="1"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hidden="1"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hidden="1"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hidden="1"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hidden="1"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hidden="1"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hidden="1"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hidden="1"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hidden="1"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hidden="1"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hidden="1"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hidden="1"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hidden="1"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hidden="1"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hidden="1"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hidden="1"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hidden="1"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hidden="1"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hidden="1"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hidden="1"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hidden="1"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hidden="1"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hidden="1"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hidden="1"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hidden="1"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hidden="1"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hidden="1"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hidden="1"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hidden="1"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hidden="1"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hidden="1"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hidden="1"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hidden="1"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hidden="1"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hidden="1"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hidden="1"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hidden="1"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hidden="1"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hidden="1"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hidden="1"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hidden="1"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hidden="1"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hidden="1"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hidden="1"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hidden="1"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hidden="1"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hidden="1"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hidden="1"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hidden="1"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hidden="1"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hidden="1"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hidden="1"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hidden="1"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hidden="1"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hidden="1" x14ac:dyDescent="0.3">
      <c r="A7767" t="s">
        <v>17</v>
      </c>
      <c r="B7767">
        <v>7766</v>
      </c>
      <c r="C7767" t="s">
        <v>875</v>
      </c>
      <c r="D7767" t="s">
        <v>28</v>
      </c>
      <c r="E7767">
        <v>2014</v>
      </c>
      <c r="F7767" t="s">
        <v>29</v>
      </c>
      <c r="G7767" t="s">
        <v>21</v>
      </c>
      <c r="H7767" t="s">
        <v>30</v>
      </c>
      <c r="I7767" t="s">
        <v>16</v>
      </c>
      <c r="J7767">
        <v>0</v>
      </c>
      <c r="K7767">
        <v>16.2</v>
      </c>
      <c r="L7767">
        <v>100.57</v>
      </c>
      <c r="M7767">
        <v>4</v>
      </c>
    </row>
    <row r="7768" spans="1:13" hidden="1"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hidden="1"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hidden="1"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hidden="1"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hidden="1" x14ac:dyDescent="0.3">
      <c r="A7779" t="s">
        <v>17</v>
      </c>
      <c r="B7779">
        <v>7778</v>
      </c>
      <c r="C7779" t="s">
        <v>845</v>
      </c>
      <c r="D7779" t="s">
        <v>67</v>
      </c>
      <c r="E7779">
        <v>2014</v>
      </c>
      <c r="F7779" t="s">
        <v>29</v>
      </c>
      <c r="G7779" t="s">
        <v>21</v>
      </c>
      <c r="H7779" t="s">
        <v>30</v>
      </c>
      <c r="I7779" t="s">
        <v>16</v>
      </c>
      <c r="J7779">
        <v>0</v>
      </c>
      <c r="K7779">
        <v>17.7</v>
      </c>
      <c r="L7779">
        <v>182.5292</v>
      </c>
      <c r="M7779">
        <v>4</v>
      </c>
    </row>
    <row r="7780" spans="1:13" hidden="1"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hidden="1"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hidden="1"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hidden="1"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hidden="1"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hidden="1"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3">
      <c r="A7793" t="s">
        <v>17</v>
      </c>
      <c r="B7793">
        <v>7792</v>
      </c>
      <c r="C7793" t="s">
        <v>92</v>
      </c>
      <c r="D7793" t="s">
        <v>24</v>
      </c>
      <c r="E7793">
        <v>2014</v>
      </c>
      <c r="F7793" t="s">
        <v>29</v>
      </c>
      <c r="G7793" t="s">
        <v>21</v>
      </c>
      <c r="H7793" t="s">
        <v>30</v>
      </c>
      <c r="I7793" t="s">
        <v>16</v>
      </c>
      <c r="J7793">
        <v>0</v>
      </c>
      <c r="K7793">
        <v>17.5</v>
      </c>
      <c r="L7793">
        <v>258.3304</v>
      </c>
      <c r="M7793">
        <v>4</v>
      </c>
    </row>
    <row r="7794" spans="1:13" hidden="1"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hidden="1"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hidden="1"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hidden="1"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hidden="1"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hidden="1"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hidden="1"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hidden="1"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hidden="1"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hidden="1"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hidden="1"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hidden="1"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hidden="1"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hidden="1"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hidden="1"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hidden="1"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hidden="1"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hidden="1"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hidden="1"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hidden="1"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hidden="1"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hidden="1"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hidden="1"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hidden="1"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hidden="1"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hidden="1"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hidden="1"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hidden="1"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hidden="1"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hidden="1"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hidden="1"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hidden="1"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hidden="1"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hidden="1"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hidden="1"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hidden="1"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hidden="1"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hidden="1"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hidden="1"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hidden="1"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hidden="1"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hidden="1"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hidden="1"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hidden="1"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hidden="1"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hidden="1"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hidden="1"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hidden="1"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hidden="1"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hidden="1"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hidden="1"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hidden="1"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hidden="1"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hidden="1"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hidden="1"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hidden="1"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hidden="1"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hidden="1"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hidden="1"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hidden="1"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hidden="1"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hidden="1"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hidden="1"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hidden="1"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hidden="1"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hidden="1"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hidden="1"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hidden="1"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hidden="1"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hidden="1"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hidden="1"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hidden="1"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hidden="1"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hidden="1"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hidden="1"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hidden="1"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hidden="1"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hidden="1"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hidden="1"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hidden="1"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hidden="1"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hidden="1"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hidden="1"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hidden="1"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hidden="1"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hidden="1"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hidden="1"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hidden="1"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3">
      <c r="A7944" t="s">
        <v>10</v>
      </c>
      <c r="B7944">
        <v>7943</v>
      </c>
      <c r="C7944" t="s">
        <v>257</v>
      </c>
      <c r="D7944" t="s">
        <v>12</v>
      </c>
      <c r="E7944">
        <v>2014</v>
      </c>
      <c r="F7944" t="s">
        <v>29</v>
      </c>
      <c r="G7944" t="s">
        <v>21</v>
      </c>
      <c r="H7944" t="s">
        <v>30</v>
      </c>
      <c r="I7944" t="s">
        <v>16</v>
      </c>
      <c r="J7944">
        <v>0</v>
      </c>
      <c r="K7944">
        <v>10.1</v>
      </c>
      <c r="L7944">
        <v>225.1088</v>
      </c>
      <c r="M7944">
        <v>4</v>
      </c>
    </row>
    <row r="7945" spans="1:13" hidden="1"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hidden="1"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hidden="1"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hidden="1"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hidden="1"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hidden="1"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hidden="1"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hidden="1"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hidden="1"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hidden="1"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hidden="1"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hidden="1"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hidden="1"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hidden="1"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hidden="1"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3">
      <c r="A8249" t="s">
        <v>17</v>
      </c>
      <c r="B8249">
        <v>8248</v>
      </c>
      <c r="C8249" t="s">
        <v>662</v>
      </c>
      <c r="D8249" t="s">
        <v>57</v>
      </c>
      <c r="E8249">
        <v>2018</v>
      </c>
      <c r="F8249" t="s">
        <v>45</v>
      </c>
      <c r="G8249" t="s">
        <v>21</v>
      </c>
      <c r="H8249" t="s">
        <v>15</v>
      </c>
      <c r="I8249" t="s">
        <v>46</v>
      </c>
      <c r="J8249">
        <v>0</v>
      </c>
      <c r="L8249">
        <v>87.685599999999994</v>
      </c>
      <c r="M8249">
        <v>4</v>
      </c>
    </row>
    <row r="8250" spans="1:13" hidden="1"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3">
      <c r="A8251" t="s">
        <v>17</v>
      </c>
      <c r="B8251">
        <v>8250</v>
      </c>
      <c r="C8251" t="s">
        <v>718</v>
      </c>
      <c r="D8251" t="s">
        <v>19</v>
      </c>
      <c r="E8251">
        <v>2018</v>
      </c>
      <c r="F8251" t="s">
        <v>45</v>
      </c>
      <c r="G8251" t="s">
        <v>21</v>
      </c>
      <c r="H8251" t="s">
        <v>15</v>
      </c>
      <c r="I8251" t="s">
        <v>46</v>
      </c>
      <c r="J8251">
        <v>0</v>
      </c>
      <c r="L8251">
        <v>64.216800000000006</v>
      </c>
      <c r="M8251">
        <v>4</v>
      </c>
    </row>
    <row r="8252" spans="1:13" hidden="1"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3">
      <c r="A8253" t="s">
        <v>17</v>
      </c>
      <c r="B8253">
        <v>8252</v>
      </c>
      <c r="C8253" t="s">
        <v>1134</v>
      </c>
      <c r="D8253" t="s">
        <v>42</v>
      </c>
      <c r="E8253">
        <v>2018</v>
      </c>
      <c r="F8253" t="s">
        <v>45</v>
      </c>
      <c r="G8253" t="s">
        <v>21</v>
      </c>
      <c r="H8253" t="s">
        <v>15</v>
      </c>
      <c r="I8253" t="s">
        <v>46</v>
      </c>
      <c r="J8253">
        <v>0.102941345</v>
      </c>
      <c r="L8253">
        <v>171.2448</v>
      </c>
      <c r="M8253">
        <v>4</v>
      </c>
    </row>
    <row r="8254" spans="1:13" hidden="1" x14ac:dyDescent="0.3">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3">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3">
      <c r="A8268" t="s">
        <v>17</v>
      </c>
      <c r="B8268">
        <v>8267</v>
      </c>
      <c r="C8268" t="s">
        <v>986</v>
      </c>
      <c r="D8268" t="s">
        <v>95</v>
      </c>
      <c r="E8268">
        <v>2018</v>
      </c>
      <c r="F8268" t="s">
        <v>45</v>
      </c>
      <c r="G8268" t="s">
        <v>21</v>
      </c>
      <c r="H8268" t="s">
        <v>15</v>
      </c>
      <c r="I8268" t="s">
        <v>46</v>
      </c>
      <c r="J8268">
        <v>0</v>
      </c>
      <c r="L8268">
        <v>100.1384</v>
      </c>
      <c r="M8268">
        <v>4</v>
      </c>
    </row>
    <row r="8269" spans="1:13" hidden="1" x14ac:dyDescent="0.3">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3">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3">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3">
      <c r="A8289" t="s">
        <v>17</v>
      </c>
      <c r="B8289">
        <v>8288</v>
      </c>
      <c r="C8289" t="s">
        <v>1517</v>
      </c>
      <c r="D8289" t="s">
        <v>67</v>
      </c>
      <c r="E8289">
        <v>2018</v>
      </c>
      <c r="F8289" t="s">
        <v>45</v>
      </c>
      <c r="G8289" t="s">
        <v>21</v>
      </c>
      <c r="H8289" t="s">
        <v>15</v>
      </c>
      <c r="I8289" t="s">
        <v>46</v>
      </c>
      <c r="J8289">
        <v>5.3211728E-2</v>
      </c>
      <c r="L8289">
        <v>177.6002</v>
      </c>
      <c r="M8289">
        <v>4</v>
      </c>
    </row>
    <row r="8290" spans="1:13" hidden="1" x14ac:dyDescent="0.3">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3">
      <c r="A8294" t="s">
        <v>17</v>
      </c>
      <c r="B8294">
        <v>8293</v>
      </c>
      <c r="C8294" t="s">
        <v>777</v>
      </c>
      <c r="D8294" t="s">
        <v>67</v>
      </c>
      <c r="E8294">
        <v>2018</v>
      </c>
      <c r="F8294" t="s">
        <v>45</v>
      </c>
      <c r="G8294" t="s">
        <v>21</v>
      </c>
      <c r="H8294" t="s">
        <v>15</v>
      </c>
      <c r="I8294" t="s">
        <v>46</v>
      </c>
      <c r="J8294">
        <v>2.0769677E-2</v>
      </c>
      <c r="L8294">
        <v>117.5782</v>
      </c>
      <c r="M8294">
        <v>4</v>
      </c>
    </row>
    <row r="8295" spans="1:13" hidden="1" x14ac:dyDescent="0.3">
      <c r="A8295" t="s">
        <v>17</v>
      </c>
      <c r="B8295">
        <v>8294</v>
      </c>
      <c r="C8295" t="s">
        <v>1018</v>
      </c>
      <c r="D8295" t="s">
        <v>24</v>
      </c>
      <c r="E8295">
        <v>2018</v>
      </c>
      <c r="F8295" t="s">
        <v>45</v>
      </c>
      <c r="G8295" t="s">
        <v>21</v>
      </c>
      <c r="H8295" t="s">
        <v>15</v>
      </c>
      <c r="I8295" t="s">
        <v>46</v>
      </c>
      <c r="J8295">
        <v>5.4720642E-2</v>
      </c>
      <c r="L8295">
        <v>107.8254</v>
      </c>
      <c r="M8295">
        <v>4</v>
      </c>
    </row>
    <row r="8296" spans="1:13" hidden="1"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3">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3">
      <c r="A8303" t="s">
        <v>17</v>
      </c>
      <c r="B8303">
        <v>8302</v>
      </c>
      <c r="C8303" t="s">
        <v>229</v>
      </c>
      <c r="D8303" t="s">
        <v>24</v>
      </c>
      <c r="E8303">
        <v>2018</v>
      </c>
      <c r="F8303" t="s">
        <v>45</v>
      </c>
      <c r="G8303" t="s">
        <v>21</v>
      </c>
      <c r="H8303" t="s">
        <v>15</v>
      </c>
      <c r="I8303" t="s">
        <v>46</v>
      </c>
      <c r="J8303">
        <v>0</v>
      </c>
      <c r="L8303">
        <v>190.9162</v>
      </c>
      <c r="M8303">
        <v>4</v>
      </c>
    </row>
    <row r="8304" spans="1:13" hidden="1"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3">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3">
      <c r="A8311" t="s">
        <v>17</v>
      </c>
      <c r="B8311">
        <v>8310</v>
      </c>
      <c r="C8311" t="s">
        <v>738</v>
      </c>
      <c r="D8311" t="s">
        <v>24</v>
      </c>
      <c r="E8311">
        <v>2018</v>
      </c>
      <c r="F8311" t="s">
        <v>45</v>
      </c>
      <c r="G8311" t="s">
        <v>21</v>
      </c>
      <c r="H8311" t="s">
        <v>15</v>
      </c>
      <c r="I8311" t="s">
        <v>46</v>
      </c>
      <c r="J8311">
        <v>0.118806857</v>
      </c>
      <c r="L8311">
        <v>248.8434</v>
      </c>
      <c r="M8311">
        <v>4</v>
      </c>
    </row>
    <row r="8312" spans="1:13" hidden="1"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3">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3">
      <c r="A8316" t="s">
        <v>17</v>
      </c>
      <c r="B8316">
        <v>8315</v>
      </c>
      <c r="C8316" t="s">
        <v>1168</v>
      </c>
      <c r="D8316" t="s">
        <v>12</v>
      </c>
      <c r="E8316">
        <v>2018</v>
      </c>
      <c r="F8316" t="s">
        <v>45</v>
      </c>
      <c r="G8316" t="s">
        <v>21</v>
      </c>
      <c r="H8316" t="s">
        <v>15</v>
      </c>
      <c r="I8316" t="s">
        <v>46</v>
      </c>
      <c r="J8316">
        <v>0</v>
      </c>
      <c r="L8316">
        <v>242.9854</v>
      </c>
      <c r="M8316">
        <v>4</v>
      </c>
    </row>
    <row r="8317" spans="1:13" hidden="1"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3">
      <c r="A8318" t="s">
        <v>17</v>
      </c>
      <c r="B8318">
        <v>8317</v>
      </c>
      <c r="C8318" t="s">
        <v>1169</v>
      </c>
      <c r="D8318" t="s">
        <v>12</v>
      </c>
      <c r="E8318">
        <v>2018</v>
      </c>
      <c r="F8318" t="s">
        <v>45</v>
      </c>
      <c r="G8318" t="s">
        <v>21</v>
      </c>
      <c r="H8318" t="s">
        <v>15</v>
      </c>
      <c r="I8318" t="s">
        <v>46</v>
      </c>
      <c r="J8318">
        <v>2.1392306E-2</v>
      </c>
      <c r="L8318">
        <v>182.0976</v>
      </c>
      <c r="M8318">
        <v>4</v>
      </c>
    </row>
    <row r="8319" spans="1:13" hidden="1" x14ac:dyDescent="0.3">
      <c r="A8319" t="s">
        <v>17</v>
      </c>
      <c r="B8319">
        <v>8318</v>
      </c>
      <c r="C8319" t="s">
        <v>1447</v>
      </c>
      <c r="D8319" t="s">
        <v>12</v>
      </c>
      <c r="E8319">
        <v>2018</v>
      </c>
      <c r="F8319" t="s">
        <v>45</v>
      </c>
      <c r="G8319" t="s">
        <v>21</v>
      </c>
      <c r="H8319" t="s">
        <v>15</v>
      </c>
      <c r="I8319" t="s">
        <v>46</v>
      </c>
      <c r="J8319">
        <v>0</v>
      </c>
      <c r="L8319">
        <v>115.3492</v>
      </c>
      <c r="M8319">
        <v>4</v>
      </c>
    </row>
    <row r="8320" spans="1:13" hidden="1" x14ac:dyDescent="0.3">
      <c r="A8320" t="s">
        <v>17</v>
      </c>
      <c r="B8320">
        <v>8319</v>
      </c>
      <c r="C8320" t="s">
        <v>447</v>
      </c>
      <c r="D8320" t="s">
        <v>12</v>
      </c>
      <c r="E8320">
        <v>2018</v>
      </c>
      <c r="F8320" t="s">
        <v>45</v>
      </c>
      <c r="G8320" t="s">
        <v>21</v>
      </c>
      <c r="H8320" t="s">
        <v>15</v>
      </c>
      <c r="I8320" t="s">
        <v>46</v>
      </c>
      <c r="J8320">
        <v>3.3059299E-2</v>
      </c>
      <c r="L8320">
        <v>196.4768</v>
      </c>
      <c r="M8320">
        <v>4</v>
      </c>
    </row>
    <row r="8321" spans="1:13" hidden="1"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3">
      <c r="A8322" t="s">
        <v>17</v>
      </c>
      <c r="B8322">
        <v>8321</v>
      </c>
      <c r="C8322" t="s">
        <v>1238</v>
      </c>
      <c r="D8322" t="s">
        <v>12</v>
      </c>
      <c r="E8322">
        <v>2018</v>
      </c>
      <c r="F8322" t="s">
        <v>45</v>
      </c>
      <c r="G8322" t="s">
        <v>21</v>
      </c>
      <c r="H8322" t="s">
        <v>15</v>
      </c>
      <c r="I8322" t="s">
        <v>46</v>
      </c>
      <c r="J8322">
        <v>0.173529036</v>
      </c>
      <c r="L8322">
        <v>113.2834</v>
      </c>
      <c r="M8322">
        <v>4</v>
      </c>
    </row>
    <row r="8323" spans="1:13" hidden="1"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3">
      <c r="A8339" t="s">
        <v>17</v>
      </c>
      <c r="B8339">
        <v>8338</v>
      </c>
      <c r="C8339" t="s">
        <v>497</v>
      </c>
      <c r="D8339" t="s">
        <v>19</v>
      </c>
      <c r="E8339">
        <v>2018</v>
      </c>
      <c r="F8339" t="s">
        <v>45</v>
      </c>
      <c r="G8339" t="s">
        <v>21</v>
      </c>
      <c r="H8339" t="s">
        <v>15</v>
      </c>
      <c r="I8339" t="s">
        <v>46</v>
      </c>
      <c r="J8339">
        <v>0</v>
      </c>
      <c r="L8339">
        <v>37.3506</v>
      </c>
      <c r="M8339">
        <v>4</v>
      </c>
    </row>
    <row r="8340" spans="1:13" hidden="1" x14ac:dyDescent="0.3">
      <c r="A8340" t="s">
        <v>17</v>
      </c>
      <c r="B8340">
        <v>8339</v>
      </c>
      <c r="C8340" t="s">
        <v>992</v>
      </c>
      <c r="D8340" t="s">
        <v>19</v>
      </c>
      <c r="E8340">
        <v>2018</v>
      </c>
      <c r="F8340" t="s">
        <v>45</v>
      </c>
      <c r="G8340" t="s">
        <v>21</v>
      </c>
      <c r="H8340" t="s">
        <v>15</v>
      </c>
      <c r="I8340" t="s">
        <v>46</v>
      </c>
      <c r="J8340">
        <v>0</v>
      </c>
      <c r="L8340">
        <v>100.80419999999999</v>
      </c>
      <c r="M8340">
        <v>4</v>
      </c>
    </row>
    <row r="8341" spans="1:13" hidden="1" x14ac:dyDescent="0.3">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3">
      <c r="A8345" t="s">
        <v>17</v>
      </c>
      <c r="B8345">
        <v>8344</v>
      </c>
      <c r="C8345" t="s">
        <v>238</v>
      </c>
      <c r="D8345" t="s">
        <v>19</v>
      </c>
      <c r="E8345">
        <v>2018</v>
      </c>
      <c r="F8345" t="s">
        <v>45</v>
      </c>
      <c r="G8345" t="s">
        <v>21</v>
      </c>
      <c r="H8345" t="s">
        <v>15</v>
      </c>
      <c r="I8345" t="s">
        <v>46</v>
      </c>
      <c r="J8345">
        <v>0</v>
      </c>
      <c r="L8345">
        <v>152.07079999999999</v>
      </c>
      <c r="M8345">
        <v>4</v>
      </c>
    </row>
    <row r="8346" spans="1:13" hidden="1"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3">
      <c r="A8347" t="s">
        <v>17</v>
      </c>
      <c r="B8347">
        <v>8346</v>
      </c>
      <c r="C8347" t="s">
        <v>211</v>
      </c>
      <c r="D8347" t="s">
        <v>19</v>
      </c>
      <c r="E8347">
        <v>2018</v>
      </c>
      <c r="F8347" t="s">
        <v>45</v>
      </c>
      <c r="G8347" t="s">
        <v>21</v>
      </c>
      <c r="H8347" t="s">
        <v>15</v>
      </c>
      <c r="I8347" t="s">
        <v>46</v>
      </c>
      <c r="J8347">
        <v>2.426524E-2</v>
      </c>
      <c r="L8347">
        <v>114.0492</v>
      </c>
      <c r="M8347">
        <v>4</v>
      </c>
    </row>
    <row r="8348" spans="1:13" hidden="1"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3">
      <c r="A8362" t="s">
        <v>17</v>
      </c>
      <c r="B8362">
        <v>8361</v>
      </c>
      <c r="C8362" t="s">
        <v>1151</v>
      </c>
      <c r="D8362" t="s">
        <v>42</v>
      </c>
      <c r="E8362">
        <v>2018</v>
      </c>
      <c r="F8362" t="s">
        <v>45</v>
      </c>
      <c r="G8362" t="s">
        <v>21</v>
      </c>
      <c r="H8362" t="s">
        <v>15</v>
      </c>
      <c r="I8362" t="s">
        <v>46</v>
      </c>
      <c r="J8362">
        <v>8.8551694E-2</v>
      </c>
      <c r="L8362">
        <v>191.5504</v>
      </c>
      <c r="M8362">
        <v>4</v>
      </c>
    </row>
    <row r="8363" spans="1:13" hidden="1"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3">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3">
      <c r="A8369" t="s">
        <v>17</v>
      </c>
      <c r="B8369">
        <v>8368</v>
      </c>
      <c r="C8369" t="s">
        <v>672</v>
      </c>
      <c r="D8369" t="s">
        <v>42</v>
      </c>
      <c r="E8369">
        <v>2018</v>
      </c>
      <c r="F8369" t="s">
        <v>45</v>
      </c>
      <c r="G8369" t="s">
        <v>21</v>
      </c>
      <c r="H8369" t="s">
        <v>15</v>
      </c>
      <c r="I8369" t="s">
        <v>46</v>
      </c>
      <c r="J8369">
        <v>2.6938317E-2</v>
      </c>
      <c r="L8369">
        <v>174.1396</v>
      </c>
      <c r="M8369">
        <v>4</v>
      </c>
    </row>
    <row r="8370" spans="1:13" hidden="1"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3">
      <c r="A8375" t="s">
        <v>17</v>
      </c>
      <c r="B8375">
        <v>8374</v>
      </c>
      <c r="C8375" t="s">
        <v>742</v>
      </c>
      <c r="D8375" t="s">
        <v>42</v>
      </c>
      <c r="E8375">
        <v>2018</v>
      </c>
      <c r="F8375" t="s">
        <v>45</v>
      </c>
      <c r="G8375" t="s">
        <v>21</v>
      </c>
      <c r="H8375" t="s">
        <v>15</v>
      </c>
      <c r="I8375" t="s">
        <v>46</v>
      </c>
      <c r="J8375">
        <v>0</v>
      </c>
      <c r="L8375">
        <v>115.2176</v>
      </c>
      <c r="M8375">
        <v>4</v>
      </c>
    </row>
    <row r="8376" spans="1:13" hidden="1"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3">
      <c r="A8382" t="s">
        <v>17</v>
      </c>
      <c r="B8382">
        <v>8381</v>
      </c>
      <c r="C8382" t="s">
        <v>996</v>
      </c>
      <c r="D8382" t="s">
        <v>42</v>
      </c>
      <c r="E8382">
        <v>2018</v>
      </c>
      <c r="F8382" t="s">
        <v>45</v>
      </c>
      <c r="G8382" t="s">
        <v>21</v>
      </c>
      <c r="H8382" t="s">
        <v>15</v>
      </c>
      <c r="I8382" t="s">
        <v>46</v>
      </c>
      <c r="J8382">
        <v>0.176834351</v>
      </c>
      <c r="L8382">
        <v>172.1422</v>
      </c>
      <c r="M8382">
        <v>4</v>
      </c>
    </row>
    <row r="8383" spans="1:13" hidden="1" x14ac:dyDescent="0.3">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3">
      <c r="A8384" t="s">
        <v>17</v>
      </c>
      <c r="B8384">
        <v>8383</v>
      </c>
      <c r="C8384" t="s">
        <v>1117</v>
      </c>
      <c r="D8384" t="s">
        <v>54</v>
      </c>
      <c r="E8384">
        <v>2018</v>
      </c>
      <c r="F8384" t="s">
        <v>45</v>
      </c>
      <c r="G8384" t="s">
        <v>21</v>
      </c>
      <c r="H8384" t="s">
        <v>15</v>
      </c>
      <c r="I8384" t="s">
        <v>46</v>
      </c>
      <c r="J8384">
        <v>3.9370913E-2</v>
      </c>
      <c r="L8384">
        <v>116.9808</v>
      </c>
      <c r="M8384">
        <v>4</v>
      </c>
    </row>
    <row r="8385" spans="1:13" hidden="1" x14ac:dyDescent="0.3">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3">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3">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3">
      <c r="A8391" t="s">
        <v>17</v>
      </c>
      <c r="B8391">
        <v>8390</v>
      </c>
      <c r="C8391" t="s">
        <v>469</v>
      </c>
      <c r="D8391" t="s">
        <v>48</v>
      </c>
      <c r="E8391">
        <v>2018</v>
      </c>
      <c r="F8391" t="s">
        <v>45</v>
      </c>
      <c r="G8391" t="s">
        <v>21</v>
      </c>
      <c r="H8391" t="s">
        <v>15</v>
      </c>
      <c r="I8391" t="s">
        <v>46</v>
      </c>
      <c r="J8391">
        <v>9.3217569E-2</v>
      </c>
      <c r="L8391">
        <v>116.7834</v>
      </c>
      <c r="M8391">
        <v>4</v>
      </c>
    </row>
    <row r="8392" spans="1:13" hidden="1" x14ac:dyDescent="0.3">
      <c r="A8392" t="s">
        <v>17</v>
      </c>
      <c r="B8392">
        <v>8391</v>
      </c>
      <c r="C8392" t="s">
        <v>1042</v>
      </c>
      <c r="D8392" t="s">
        <v>48</v>
      </c>
      <c r="E8392">
        <v>2018</v>
      </c>
      <c r="F8392" t="s">
        <v>45</v>
      </c>
      <c r="G8392" t="s">
        <v>21</v>
      </c>
      <c r="H8392" t="s">
        <v>15</v>
      </c>
      <c r="I8392" t="s">
        <v>46</v>
      </c>
      <c r="J8392">
        <v>0</v>
      </c>
      <c r="L8392">
        <v>44.142800000000001</v>
      </c>
      <c r="M8392">
        <v>4</v>
      </c>
    </row>
    <row r="8393" spans="1:13" hidden="1"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3">
      <c r="A8399" t="s">
        <v>17</v>
      </c>
      <c r="B8399">
        <v>8398</v>
      </c>
      <c r="C8399" t="s">
        <v>615</v>
      </c>
      <c r="D8399" t="s">
        <v>48</v>
      </c>
      <c r="E8399">
        <v>2018</v>
      </c>
      <c r="F8399" t="s">
        <v>45</v>
      </c>
      <c r="G8399" t="s">
        <v>21</v>
      </c>
      <c r="H8399" t="s">
        <v>15</v>
      </c>
      <c r="I8399" t="s">
        <v>46</v>
      </c>
      <c r="J8399">
        <v>3.6213953E-2</v>
      </c>
      <c r="L8399">
        <v>92.5488</v>
      </c>
      <c r="M8399">
        <v>4</v>
      </c>
    </row>
    <row r="8400" spans="1:13" hidden="1"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3">
      <c r="A8406" t="s">
        <v>17</v>
      </c>
      <c r="B8406">
        <v>8405</v>
      </c>
      <c r="C8406" t="s">
        <v>1601</v>
      </c>
      <c r="D8406" t="s">
        <v>48</v>
      </c>
      <c r="E8406">
        <v>2018</v>
      </c>
      <c r="F8406" t="s">
        <v>45</v>
      </c>
      <c r="G8406" t="s">
        <v>21</v>
      </c>
      <c r="H8406" t="s">
        <v>15</v>
      </c>
      <c r="I8406" t="s">
        <v>46</v>
      </c>
      <c r="J8406">
        <v>0</v>
      </c>
      <c r="L8406">
        <v>151.67080000000001</v>
      </c>
      <c r="M8406">
        <v>4</v>
      </c>
    </row>
    <row r="8407" spans="1:13" hidden="1"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3">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3">
      <c r="A8410" t="s">
        <v>17</v>
      </c>
      <c r="B8410">
        <v>8409</v>
      </c>
      <c r="C8410" t="s">
        <v>656</v>
      </c>
      <c r="D8410" t="s">
        <v>48</v>
      </c>
      <c r="E8410">
        <v>2018</v>
      </c>
      <c r="F8410" t="s">
        <v>45</v>
      </c>
      <c r="G8410" t="s">
        <v>21</v>
      </c>
      <c r="H8410" t="s">
        <v>15</v>
      </c>
      <c r="I8410" t="s">
        <v>46</v>
      </c>
      <c r="J8410">
        <v>0.102941345</v>
      </c>
      <c r="L8410">
        <v>142.047</v>
      </c>
      <c r="M8410">
        <v>4</v>
      </c>
    </row>
    <row r="8411" spans="1:13" hidden="1"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3">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3">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3">
      <c r="A8425" t="s">
        <v>17</v>
      </c>
      <c r="B8425">
        <v>8424</v>
      </c>
      <c r="C8425" t="s">
        <v>834</v>
      </c>
      <c r="D8425" t="s">
        <v>159</v>
      </c>
      <c r="E8425">
        <v>2018</v>
      </c>
      <c r="F8425" t="s">
        <v>45</v>
      </c>
      <c r="G8425" t="s">
        <v>21</v>
      </c>
      <c r="H8425" t="s">
        <v>15</v>
      </c>
      <c r="I8425" t="s">
        <v>46</v>
      </c>
      <c r="J8425">
        <v>0</v>
      </c>
      <c r="L8425">
        <v>167.51580000000001</v>
      </c>
      <c r="M8425">
        <v>4</v>
      </c>
    </row>
    <row r="8426" spans="1:13" hidden="1"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3">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3">
      <c r="A8434" t="s">
        <v>10</v>
      </c>
      <c r="B8434">
        <v>8433</v>
      </c>
      <c r="C8434" t="s">
        <v>1046</v>
      </c>
      <c r="D8434" t="s">
        <v>57</v>
      </c>
      <c r="E8434">
        <v>2018</v>
      </c>
      <c r="F8434" t="s">
        <v>45</v>
      </c>
      <c r="G8434" t="s">
        <v>21</v>
      </c>
      <c r="H8434" t="s">
        <v>15</v>
      </c>
      <c r="I8434" t="s">
        <v>46</v>
      </c>
      <c r="J8434">
        <v>0</v>
      </c>
      <c r="L8434">
        <v>84.590800000000002</v>
      </c>
      <c r="M8434">
        <v>4</v>
      </c>
    </row>
    <row r="8435" spans="1:13" hidden="1"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3">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3">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3">
      <c r="A8457" t="s">
        <v>10</v>
      </c>
      <c r="B8457">
        <v>8456</v>
      </c>
      <c r="C8457" t="s">
        <v>1400</v>
      </c>
      <c r="D8457" t="s">
        <v>67</v>
      </c>
      <c r="E8457">
        <v>2018</v>
      </c>
      <c r="F8457" t="s">
        <v>45</v>
      </c>
      <c r="G8457" t="s">
        <v>21</v>
      </c>
      <c r="H8457" t="s">
        <v>15</v>
      </c>
      <c r="I8457" t="s">
        <v>46</v>
      </c>
      <c r="J8457">
        <v>0</v>
      </c>
      <c r="L8457">
        <v>196.4794</v>
      </c>
      <c r="M8457">
        <v>4</v>
      </c>
    </row>
    <row r="8458" spans="1:13" hidden="1" x14ac:dyDescent="0.3">
      <c r="A8458" t="s">
        <v>10</v>
      </c>
      <c r="B8458">
        <v>8457</v>
      </c>
      <c r="C8458" t="s">
        <v>1308</v>
      </c>
      <c r="D8458" t="s">
        <v>67</v>
      </c>
      <c r="E8458">
        <v>2018</v>
      </c>
      <c r="F8458" t="s">
        <v>45</v>
      </c>
      <c r="G8458" t="s">
        <v>21</v>
      </c>
      <c r="H8458" t="s">
        <v>15</v>
      </c>
      <c r="I8458" t="s">
        <v>46</v>
      </c>
      <c r="J8458">
        <v>0.127108578</v>
      </c>
      <c r="L8458">
        <v>120.744</v>
      </c>
      <c r="M8458">
        <v>4</v>
      </c>
    </row>
    <row r="8459" spans="1:13" hidden="1"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3">
      <c r="A8464" t="s">
        <v>10</v>
      </c>
      <c r="B8464">
        <v>8463</v>
      </c>
      <c r="C8464" t="s">
        <v>702</v>
      </c>
      <c r="D8464" t="s">
        <v>67</v>
      </c>
      <c r="E8464">
        <v>2018</v>
      </c>
      <c r="F8464" t="s">
        <v>45</v>
      </c>
      <c r="G8464" t="s">
        <v>21</v>
      </c>
      <c r="H8464" t="s">
        <v>15</v>
      </c>
      <c r="I8464" t="s">
        <v>46</v>
      </c>
      <c r="J8464">
        <v>4.7358246E-2</v>
      </c>
      <c r="L8464">
        <v>123.1756</v>
      </c>
      <c r="M8464">
        <v>4</v>
      </c>
    </row>
    <row r="8465" spans="1:13" hidden="1"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3">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3">
      <c r="A8471" t="s">
        <v>10</v>
      </c>
      <c r="B8471">
        <v>8470</v>
      </c>
      <c r="C8471" t="s">
        <v>1487</v>
      </c>
      <c r="D8471" t="s">
        <v>24</v>
      </c>
      <c r="E8471">
        <v>2018</v>
      </c>
      <c r="F8471" t="s">
        <v>45</v>
      </c>
      <c r="G8471" t="s">
        <v>21</v>
      </c>
      <c r="H8471" t="s">
        <v>15</v>
      </c>
      <c r="I8471" t="s">
        <v>46</v>
      </c>
      <c r="J8471">
        <v>0</v>
      </c>
      <c r="L8471">
        <v>145.27600000000001</v>
      </c>
      <c r="M8471">
        <v>4</v>
      </c>
    </row>
    <row r="8472" spans="1:13" hidden="1"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3">
      <c r="A8475" t="s">
        <v>10</v>
      </c>
      <c r="B8475">
        <v>8474</v>
      </c>
      <c r="C8475" t="s">
        <v>340</v>
      </c>
      <c r="D8475" t="s">
        <v>24</v>
      </c>
      <c r="E8475">
        <v>2018</v>
      </c>
      <c r="F8475" t="s">
        <v>45</v>
      </c>
      <c r="G8475" t="s">
        <v>21</v>
      </c>
      <c r="H8475" t="s">
        <v>15</v>
      </c>
      <c r="I8475" t="s">
        <v>46</v>
      </c>
      <c r="J8475">
        <v>0.159081735</v>
      </c>
      <c r="L8475">
        <v>193.5478</v>
      </c>
      <c r="M8475">
        <v>4</v>
      </c>
    </row>
    <row r="8476" spans="1:13" hidden="1" x14ac:dyDescent="0.3">
      <c r="A8476" t="s">
        <v>10</v>
      </c>
      <c r="B8476">
        <v>8475</v>
      </c>
      <c r="C8476" t="s">
        <v>1157</v>
      </c>
      <c r="D8476" t="s">
        <v>12</v>
      </c>
      <c r="E8476">
        <v>2018</v>
      </c>
      <c r="F8476" t="s">
        <v>45</v>
      </c>
      <c r="G8476" t="s">
        <v>21</v>
      </c>
      <c r="H8476" t="s">
        <v>15</v>
      </c>
      <c r="I8476" t="s">
        <v>46</v>
      </c>
      <c r="J8476">
        <v>3.0794774E-2</v>
      </c>
      <c r="L8476">
        <v>122.9072</v>
      </c>
      <c r="M8476">
        <v>4</v>
      </c>
    </row>
    <row r="8477" spans="1:13" hidden="1"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3">
      <c r="A8480" t="s">
        <v>10</v>
      </c>
      <c r="B8480">
        <v>8479</v>
      </c>
      <c r="C8480" t="s">
        <v>1536</v>
      </c>
      <c r="D8480" t="s">
        <v>12</v>
      </c>
      <c r="E8480">
        <v>2018</v>
      </c>
      <c r="F8480" t="s">
        <v>45</v>
      </c>
      <c r="G8480" t="s">
        <v>21</v>
      </c>
      <c r="H8480" t="s">
        <v>15</v>
      </c>
      <c r="I8480" t="s">
        <v>46</v>
      </c>
      <c r="J8480">
        <v>0.106538757</v>
      </c>
      <c r="L8480">
        <v>145.4786</v>
      </c>
      <c r="M8480">
        <v>4</v>
      </c>
    </row>
    <row r="8481" spans="1:13" hidden="1"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3">
      <c r="A8485" t="s">
        <v>10</v>
      </c>
      <c r="B8485">
        <v>8484</v>
      </c>
      <c r="C8485" t="s">
        <v>581</v>
      </c>
      <c r="D8485" t="s">
        <v>12</v>
      </c>
      <c r="E8485">
        <v>2018</v>
      </c>
      <c r="F8485" t="s">
        <v>45</v>
      </c>
      <c r="G8485" t="s">
        <v>21</v>
      </c>
      <c r="H8485" t="s">
        <v>15</v>
      </c>
      <c r="I8485" t="s">
        <v>46</v>
      </c>
      <c r="J8485">
        <v>0.115032648</v>
      </c>
      <c r="L8485">
        <v>58.0246</v>
      </c>
      <c r="M8485">
        <v>4</v>
      </c>
    </row>
    <row r="8486" spans="1:13" hidden="1"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3">
      <c r="A8493" t="s">
        <v>10</v>
      </c>
      <c r="B8493">
        <v>8492</v>
      </c>
      <c r="C8493" t="s">
        <v>1013</v>
      </c>
      <c r="D8493" t="s">
        <v>54</v>
      </c>
      <c r="E8493">
        <v>2018</v>
      </c>
      <c r="F8493" t="s">
        <v>45</v>
      </c>
      <c r="G8493" t="s">
        <v>21</v>
      </c>
      <c r="H8493" t="s">
        <v>15</v>
      </c>
      <c r="I8493" t="s">
        <v>46</v>
      </c>
      <c r="J8493">
        <v>0.157701958</v>
      </c>
      <c r="L8493">
        <v>158.7946</v>
      </c>
      <c r="M8493">
        <v>4</v>
      </c>
    </row>
    <row r="8494" spans="1:13" hidden="1"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3">
      <c r="A8520" t="s">
        <v>35</v>
      </c>
      <c r="B8520">
        <v>8519</v>
      </c>
      <c r="C8520" t="s">
        <v>237</v>
      </c>
      <c r="D8520" t="s">
        <v>19</v>
      </c>
      <c r="E8520">
        <v>2018</v>
      </c>
      <c r="F8520" t="s">
        <v>45</v>
      </c>
      <c r="G8520" t="s">
        <v>21</v>
      </c>
      <c r="H8520" t="s">
        <v>15</v>
      </c>
      <c r="I8520" t="s">
        <v>46</v>
      </c>
      <c r="J8520">
        <v>0</v>
      </c>
      <c r="L8520">
        <v>164.55260000000001</v>
      </c>
      <c r="M8520">
        <v>4</v>
      </c>
    </row>
    <row r="8521" spans="1:13" hidden="1"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3">
      <c r="A8524" t="s">
        <v>10</v>
      </c>
      <c r="B8524">
        <v>8523</v>
      </c>
      <c r="C8524" t="s">
        <v>559</v>
      </c>
      <c r="D8524" t="s">
        <v>48</v>
      </c>
      <c r="E8524">
        <v>2018</v>
      </c>
      <c r="F8524" t="s">
        <v>45</v>
      </c>
      <c r="G8524" t="s">
        <v>21</v>
      </c>
      <c r="H8524" t="s">
        <v>15</v>
      </c>
      <c r="I8524" t="s">
        <v>46</v>
      </c>
      <c r="J8524">
        <v>0</v>
      </c>
      <c r="L8524">
        <v>112.2544</v>
      </c>
      <c r="M8524">
        <v>4</v>
      </c>
    </row>
    <row r="8525" spans="1:13" x14ac:dyDescent="0.3">
      <c r="L8525">
        <f>SUM(L4:L7731)</f>
        <v>1090124.363400002</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D44"/>
  <sheetViews>
    <sheetView showGridLines="0" tabSelected="1" zoomScale="55" zoomScaleNormal="55" workbookViewId="0">
      <selection activeCell="AH23" sqref="AH23"/>
    </sheetView>
  </sheetViews>
  <sheetFormatPr defaultRowHeight="15.6" x14ac:dyDescent="0.3"/>
  <sheetData>
    <row r="3" spans="2:30" x14ac:dyDescent="0.3">
      <c r="D3" s="62"/>
      <c r="E3" s="63"/>
      <c r="F3" s="63"/>
      <c r="G3" s="63"/>
      <c r="H3" s="63"/>
      <c r="I3" s="63"/>
      <c r="J3" s="63"/>
      <c r="K3" s="63"/>
      <c r="L3" s="63"/>
      <c r="M3" s="63"/>
      <c r="N3" s="63"/>
      <c r="O3" s="63"/>
      <c r="P3" s="63"/>
      <c r="Q3" s="63"/>
      <c r="R3" s="63"/>
      <c r="S3" s="63"/>
      <c r="T3" s="63"/>
      <c r="U3" s="63"/>
      <c r="V3" s="63"/>
      <c r="W3" s="63"/>
      <c r="X3" s="63"/>
      <c r="Y3" s="63"/>
      <c r="Z3" s="63"/>
      <c r="AA3" s="63"/>
      <c r="AB3" s="63"/>
      <c r="AC3" s="63"/>
      <c r="AD3" s="38"/>
    </row>
    <row r="4" spans="2:30" x14ac:dyDescent="0.3">
      <c r="B4" s="8"/>
      <c r="D4" s="64"/>
      <c r="E4" s="8"/>
      <c r="F4" s="8"/>
      <c r="G4" s="8"/>
      <c r="H4" s="8"/>
      <c r="I4" s="8"/>
      <c r="J4" s="8"/>
      <c r="K4" s="8"/>
      <c r="L4" s="8"/>
      <c r="M4" s="8"/>
      <c r="N4" s="8"/>
      <c r="O4" s="8"/>
      <c r="P4" s="8"/>
      <c r="Q4" s="8"/>
      <c r="R4" s="8"/>
      <c r="S4" s="8"/>
      <c r="T4" s="8"/>
      <c r="U4" s="8"/>
      <c r="V4" s="8"/>
      <c r="W4" s="8"/>
      <c r="X4" s="8"/>
      <c r="Y4" s="8"/>
      <c r="Z4" s="8"/>
      <c r="AA4" s="8"/>
      <c r="AB4" s="8"/>
      <c r="AC4" s="8"/>
      <c r="AD4" s="65"/>
    </row>
    <row r="5" spans="2:30" x14ac:dyDescent="0.3">
      <c r="D5" s="64"/>
      <c r="E5" s="8"/>
      <c r="F5" s="8"/>
      <c r="G5" s="8"/>
      <c r="H5" s="8"/>
      <c r="I5" s="8"/>
      <c r="J5" s="8"/>
      <c r="K5" s="8"/>
      <c r="L5" s="8"/>
      <c r="M5" s="8"/>
      <c r="N5" s="8"/>
      <c r="O5" s="8"/>
      <c r="P5" s="8"/>
      <c r="Q5" s="8"/>
      <c r="R5" s="8"/>
      <c r="S5" s="8"/>
      <c r="T5" s="8"/>
      <c r="U5" s="8"/>
      <c r="V5" s="8"/>
      <c r="W5" s="8"/>
      <c r="X5" s="8"/>
      <c r="Y5" s="8"/>
      <c r="Z5" s="8"/>
      <c r="AA5" s="8"/>
      <c r="AB5" s="8"/>
      <c r="AC5" s="8"/>
      <c r="AD5" s="65"/>
    </row>
    <row r="6" spans="2:30" x14ac:dyDescent="0.3">
      <c r="D6" s="64"/>
      <c r="E6" s="8"/>
      <c r="F6" s="8"/>
      <c r="G6" s="8"/>
      <c r="H6" s="8"/>
      <c r="I6" s="8"/>
      <c r="J6" s="8"/>
      <c r="K6" s="8"/>
      <c r="L6" s="8"/>
      <c r="M6" s="8"/>
      <c r="N6" s="8"/>
      <c r="O6" s="8"/>
      <c r="P6" s="8"/>
      <c r="Q6" s="8"/>
      <c r="R6" s="8"/>
      <c r="S6" s="8"/>
      <c r="T6" s="8"/>
      <c r="U6" s="8"/>
      <c r="V6" s="8"/>
      <c r="W6" s="8"/>
      <c r="X6" s="8"/>
      <c r="Y6" s="8"/>
      <c r="Z6" s="8"/>
      <c r="AA6" s="8"/>
      <c r="AB6" s="8"/>
      <c r="AC6" s="8"/>
      <c r="AD6" s="65"/>
    </row>
    <row r="7" spans="2:30" x14ac:dyDescent="0.3">
      <c r="D7" s="64"/>
      <c r="E7" s="8"/>
      <c r="F7" s="8"/>
      <c r="G7" s="8"/>
      <c r="H7" s="8"/>
      <c r="I7" s="8"/>
      <c r="J7" s="8"/>
      <c r="K7" s="8"/>
      <c r="L7" s="8"/>
      <c r="M7" s="8"/>
      <c r="N7" s="8"/>
      <c r="O7" s="8"/>
      <c r="P7" s="8"/>
      <c r="Q7" s="8"/>
      <c r="R7" s="8"/>
      <c r="S7" s="8"/>
      <c r="T7" s="8"/>
      <c r="U7" s="8"/>
      <c r="V7" s="8"/>
      <c r="W7" s="8"/>
      <c r="X7" s="8"/>
      <c r="Y7" s="8"/>
      <c r="Z7" s="8"/>
      <c r="AA7" s="8"/>
      <c r="AB7" s="8"/>
      <c r="AC7" s="8"/>
      <c r="AD7" s="65"/>
    </row>
    <row r="8" spans="2:30" x14ac:dyDescent="0.3">
      <c r="D8" s="64"/>
      <c r="E8" s="8"/>
      <c r="F8" s="8"/>
      <c r="G8" s="8"/>
      <c r="H8" s="8"/>
      <c r="I8" s="8"/>
      <c r="J8" s="8"/>
      <c r="K8" s="8"/>
      <c r="L8" s="8"/>
      <c r="M8" s="8"/>
      <c r="N8" s="8"/>
      <c r="O8" s="8"/>
      <c r="P8" s="8"/>
      <c r="Q8" s="8"/>
      <c r="R8" s="8"/>
      <c r="S8" s="8"/>
      <c r="T8" s="8"/>
      <c r="U8" s="8"/>
      <c r="V8" s="8"/>
      <c r="W8" s="8"/>
      <c r="X8" s="8"/>
      <c r="Y8" s="8"/>
      <c r="Z8" s="8"/>
      <c r="AA8" s="8"/>
      <c r="AB8" s="8"/>
      <c r="AC8" s="8"/>
      <c r="AD8" s="65"/>
    </row>
    <row r="9" spans="2:30" x14ac:dyDescent="0.3">
      <c r="D9" s="64"/>
      <c r="E9" s="8"/>
      <c r="F9" s="8"/>
      <c r="G9" s="8"/>
      <c r="H9" s="8"/>
      <c r="I9" s="8"/>
      <c r="J9" s="8"/>
      <c r="K9" s="8"/>
      <c r="L9" s="8"/>
      <c r="M9" s="8"/>
      <c r="N9" s="8"/>
      <c r="O9" s="8"/>
      <c r="P9" s="8"/>
      <c r="Q9" s="8"/>
      <c r="R9" s="8"/>
      <c r="S9" s="8"/>
      <c r="T9" s="8"/>
      <c r="U9" s="8"/>
      <c r="V9" s="8"/>
      <c r="W9" s="8"/>
      <c r="X9" s="8"/>
      <c r="Y9" s="8"/>
      <c r="Z9" s="8"/>
      <c r="AA9" s="8"/>
      <c r="AB9" s="8"/>
      <c r="AC9" s="8"/>
      <c r="AD9" s="65"/>
    </row>
    <row r="10" spans="2:30" x14ac:dyDescent="0.3">
      <c r="D10" s="64"/>
      <c r="E10" s="8"/>
      <c r="F10" s="8"/>
      <c r="G10" s="8"/>
      <c r="H10" s="8"/>
      <c r="I10" s="8"/>
      <c r="J10" s="8"/>
      <c r="K10" s="8"/>
      <c r="L10" s="8"/>
      <c r="M10" s="8"/>
      <c r="N10" s="8"/>
      <c r="O10" s="8"/>
      <c r="P10" s="8"/>
      <c r="Q10" s="8"/>
      <c r="R10" s="8"/>
      <c r="S10" s="8"/>
      <c r="T10" s="8"/>
      <c r="U10" s="8"/>
      <c r="V10" s="8"/>
      <c r="W10" s="8"/>
      <c r="X10" s="8"/>
      <c r="Y10" s="8"/>
      <c r="Z10" s="8"/>
      <c r="AA10" s="8"/>
      <c r="AB10" s="8"/>
      <c r="AC10" s="8"/>
      <c r="AD10" s="65"/>
    </row>
    <row r="11" spans="2:30" x14ac:dyDescent="0.3">
      <c r="D11" s="64"/>
      <c r="E11" s="8"/>
      <c r="F11" s="8"/>
      <c r="G11" s="8"/>
      <c r="H11" s="8"/>
      <c r="I11" s="8"/>
      <c r="J11" s="8"/>
      <c r="K11" s="8"/>
      <c r="L11" s="8"/>
      <c r="M11" s="8"/>
      <c r="N11" s="8"/>
      <c r="O11" s="8"/>
      <c r="P11" s="8"/>
      <c r="Q11" s="8"/>
      <c r="R11" s="8"/>
      <c r="S11" s="8"/>
      <c r="T11" s="8"/>
      <c r="U11" s="8"/>
      <c r="V11" s="8"/>
      <c r="W11" s="8"/>
      <c r="X11" s="8"/>
      <c r="Y11" s="8"/>
      <c r="Z11" s="8"/>
      <c r="AA11" s="8"/>
      <c r="AB11" s="8"/>
      <c r="AC11" s="8"/>
      <c r="AD11" s="65"/>
    </row>
    <row r="12" spans="2:30" x14ac:dyDescent="0.3">
      <c r="D12" s="64"/>
      <c r="E12" s="8"/>
      <c r="F12" s="8"/>
      <c r="G12" s="8"/>
      <c r="H12" s="8"/>
      <c r="I12" s="8"/>
      <c r="J12" s="8"/>
      <c r="K12" s="8"/>
      <c r="L12" s="8"/>
      <c r="M12" s="8"/>
      <c r="N12" s="8"/>
      <c r="O12" s="8"/>
      <c r="P12" s="8"/>
      <c r="Q12" s="8"/>
      <c r="R12" s="8"/>
      <c r="S12" s="8"/>
      <c r="T12" s="8"/>
      <c r="U12" s="8"/>
      <c r="V12" s="8"/>
      <c r="W12" s="8"/>
      <c r="X12" s="8"/>
      <c r="Y12" s="8"/>
      <c r="Z12" s="8"/>
      <c r="AA12" s="8"/>
      <c r="AB12" s="8"/>
      <c r="AC12" s="8"/>
      <c r="AD12" s="65"/>
    </row>
    <row r="13" spans="2:30" x14ac:dyDescent="0.3">
      <c r="D13" s="64"/>
      <c r="E13" s="8"/>
      <c r="F13" s="8"/>
      <c r="G13" s="8"/>
      <c r="H13" s="8"/>
      <c r="I13" s="8"/>
      <c r="J13" s="8"/>
      <c r="K13" s="8"/>
      <c r="L13" s="8"/>
      <c r="M13" s="8"/>
      <c r="N13" s="8"/>
      <c r="O13" s="8"/>
      <c r="P13" s="8"/>
      <c r="Q13" s="8"/>
      <c r="R13" s="8"/>
      <c r="S13" s="8"/>
      <c r="T13" s="8"/>
      <c r="U13" s="8"/>
      <c r="V13" s="8"/>
      <c r="W13" s="8"/>
      <c r="X13" s="8"/>
      <c r="Y13" s="8"/>
      <c r="Z13" s="8"/>
      <c r="AA13" s="8"/>
      <c r="AB13" s="8"/>
      <c r="AC13" s="8"/>
      <c r="AD13" s="65"/>
    </row>
    <row r="14" spans="2:30" x14ac:dyDescent="0.3">
      <c r="D14" s="64"/>
      <c r="E14" s="8"/>
      <c r="F14" s="8"/>
      <c r="G14" s="8"/>
      <c r="H14" s="8"/>
      <c r="I14" s="8"/>
      <c r="J14" s="8"/>
      <c r="K14" s="8"/>
      <c r="L14" s="8"/>
      <c r="M14" s="8"/>
      <c r="N14" s="8"/>
      <c r="O14" s="8"/>
      <c r="P14" s="8"/>
      <c r="Q14" s="8"/>
      <c r="R14" s="8"/>
      <c r="S14" s="8"/>
      <c r="T14" s="8"/>
      <c r="U14" s="8"/>
      <c r="V14" s="8"/>
      <c r="W14" s="8"/>
      <c r="X14" s="8"/>
      <c r="Y14" s="8"/>
      <c r="Z14" s="8"/>
      <c r="AA14" s="8"/>
      <c r="AB14" s="8"/>
      <c r="AC14" s="8"/>
      <c r="AD14" s="65"/>
    </row>
    <row r="15" spans="2:30" x14ac:dyDescent="0.3">
      <c r="D15" s="64"/>
      <c r="E15" s="8"/>
      <c r="F15" s="8"/>
      <c r="G15" s="8"/>
      <c r="H15" s="8"/>
      <c r="I15" s="8"/>
      <c r="J15" s="8"/>
      <c r="K15" s="8"/>
      <c r="L15" s="8"/>
      <c r="M15" s="8"/>
      <c r="N15" s="8"/>
      <c r="O15" s="8"/>
      <c r="P15" s="8"/>
      <c r="Q15" s="8"/>
      <c r="R15" s="8"/>
      <c r="S15" s="8"/>
      <c r="T15" s="8"/>
      <c r="U15" s="8"/>
      <c r="V15" s="8"/>
      <c r="W15" s="8"/>
      <c r="X15" s="8"/>
      <c r="Y15" s="8"/>
      <c r="Z15" s="8"/>
      <c r="AA15" s="8"/>
      <c r="AB15" s="8"/>
      <c r="AC15" s="8"/>
      <c r="AD15" s="65"/>
    </row>
    <row r="16" spans="2:30" x14ac:dyDescent="0.3">
      <c r="D16" s="64"/>
      <c r="E16" s="8"/>
      <c r="F16" s="8"/>
      <c r="G16" s="8"/>
      <c r="H16" s="8"/>
      <c r="I16" s="8"/>
      <c r="J16" s="8"/>
      <c r="K16" s="8"/>
      <c r="L16" s="8"/>
      <c r="M16" s="8"/>
      <c r="N16" s="8"/>
      <c r="O16" s="8"/>
      <c r="P16" s="8"/>
      <c r="Q16" s="8"/>
      <c r="R16" s="8"/>
      <c r="S16" s="8"/>
      <c r="T16" s="8"/>
      <c r="U16" s="8"/>
      <c r="V16" s="8"/>
      <c r="W16" s="8"/>
      <c r="X16" s="8"/>
      <c r="Y16" s="8"/>
      <c r="Z16" s="8"/>
      <c r="AA16" s="8"/>
      <c r="AB16" s="8"/>
      <c r="AC16" s="8"/>
      <c r="AD16" s="65"/>
    </row>
    <row r="17" spans="4:30" x14ac:dyDescent="0.3">
      <c r="D17" s="64"/>
      <c r="E17" s="8"/>
      <c r="F17" s="8"/>
      <c r="G17" s="8"/>
      <c r="H17" s="8"/>
      <c r="I17" s="8"/>
      <c r="J17" s="8"/>
      <c r="K17" s="8"/>
      <c r="L17" s="8"/>
      <c r="M17" s="8"/>
      <c r="N17" s="8"/>
      <c r="O17" s="8"/>
      <c r="P17" s="8"/>
      <c r="Q17" s="8"/>
      <c r="R17" s="8"/>
      <c r="S17" s="8"/>
      <c r="T17" s="8"/>
      <c r="U17" s="8"/>
      <c r="V17" s="8"/>
      <c r="W17" s="8"/>
      <c r="X17" s="8"/>
      <c r="Y17" s="8"/>
      <c r="Z17" s="8"/>
      <c r="AA17" s="8"/>
      <c r="AB17" s="8"/>
      <c r="AC17" s="8"/>
      <c r="AD17" s="65"/>
    </row>
    <row r="18" spans="4:30" x14ac:dyDescent="0.3">
      <c r="D18" s="64"/>
      <c r="E18" s="8"/>
      <c r="F18" s="8"/>
      <c r="G18" s="8"/>
      <c r="H18" s="8"/>
      <c r="I18" s="8"/>
      <c r="J18" s="8"/>
      <c r="K18" s="8"/>
      <c r="L18" s="8"/>
      <c r="M18" s="8"/>
      <c r="N18" s="8"/>
      <c r="O18" s="8"/>
      <c r="P18" s="8"/>
      <c r="Q18" s="8"/>
      <c r="R18" s="8"/>
      <c r="S18" s="8"/>
      <c r="T18" s="8"/>
      <c r="U18" s="8"/>
      <c r="V18" s="8"/>
      <c r="W18" s="8"/>
      <c r="X18" s="8"/>
      <c r="Y18" s="8"/>
      <c r="Z18" s="8"/>
      <c r="AA18" s="8"/>
      <c r="AB18" s="8"/>
      <c r="AC18" s="8"/>
      <c r="AD18" s="65"/>
    </row>
    <row r="19" spans="4:30" x14ac:dyDescent="0.3">
      <c r="D19" s="64"/>
      <c r="E19" s="8"/>
      <c r="F19" s="8"/>
      <c r="G19" s="8"/>
      <c r="H19" s="8"/>
      <c r="I19" s="8"/>
      <c r="J19" s="8"/>
      <c r="K19" s="8"/>
      <c r="L19" s="8"/>
      <c r="M19" s="8"/>
      <c r="N19" s="8"/>
      <c r="O19" s="8"/>
      <c r="P19" s="8"/>
      <c r="Q19" s="8"/>
      <c r="R19" s="8"/>
      <c r="S19" s="8"/>
      <c r="T19" s="8"/>
      <c r="U19" s="8"/>
      <c r="V19" s="8"/>
      <c r="W19" s="8"/>
      <c r="X19" s="8"/>
      <c r="Y19" s="8"/>
      <c r="Z19" s="8"/>
      <c r="AA19" s="8"/>
      <c r="AB19" s="8"/>
      <c r="AC19" s="8"/>
      <c r="AD19" s="65"/>
    </row>
    <row r="20" spans="4:30" x14ac:dyDescent="0.3">
      <c r="D20" s="64"/>
      <c r="E20" s="8"/>
      <c r="F20" s="8"/>
      <c r="G20" s="8"/>
      <c r="H20" s="8"/>
      <c r="I20" s="8"/>
      <c r="J20" s="8"/>
      <c r="K20" s="8"/>
      <c r="L20" s="8"/>
      <c r="M20" s="8"/>
      <c r="N20" s="8"/>
      <c r="O20" s="8"/>
      <c r="P20" s="8"/>
      <c r="Q20" s="8"/>
      <c r="R20" s="8"/>
      <c r="S20" s="8"/>
      <c r="T20" s="8"/>
      <c r="U20" s="8"/>
      <c r="V20" s="8"/>
      <c r="W20" s="8"/>
      <c r="X20" s="8"/>
      <c r="Y20" s="8"/>
      <c r="Z20" s="8"/>
      <c r="AA20" s="8"/>
      <c r="AB20" s="8"/>
      <c r="AC20" s="8"/>
      <c r="AD20" s="65"/>
    </row>
    <row r="21" spans="4:30" x14ac:dyDescent="0.3">
      <c r="D21" s="64"/>
      <c r="E21" s="8"/>
      <c r="F21" s="8"/>
      <c r="G21" s="8"/>
      <c r="H21" s="8"/>
      <c r="I21" s="8"/>
      <c r="J21" s="8"/>
      <c r="K21" s="8"/>
      <c r="L21" s="8"/>
      <c r="M21" s="8"/>
      <c r="N21" s="8"/>
      <c r="O21" s="8"/>
      <c r="P21" s="8"/>
      <c r="Q21" s="8"/>
      <c r="R21" s="8"/>
      <c r="S21" s="8"/>
      <c r="T21" s="8"/>
      <c r="U21" s="8"/>
      <c r="V21" s="8"/>
      <c r="W21" s="8"/>
      <c r="X21" s="8"/>
      <c r="Y21" s="8"/>
      <c r="Z21" s="8"/>
      <c r="AA21" s="8"/>
      <c r="AB21" s="8"/>
      <c r="AC21" s="8"/>
      <c r="AD21" s="65"/>
    </row>
    <row r="22" spans="4:30" x14ac:dyDescent="0.3">
      <c r="D22" s="64"/>
      <c r="E22" s="8"/>
      <c r="F22" s="8"/>
      <c r="G22" s="8"/>
      <c r="H22" s="8"/>
      <c r="I22" s="8"/>
      <c r="J22" s="8"/>
      <c r="K22" s="8"/>
      <c r="L22" s="8"/>
      <c r="M22" s="8"/>
      <c r="N22" s="8"/>
      <c r="O22" s="8"/>
      <c r="P22" s="8"/>
      <c r="Q22" s="8"/>
      <c r="R22" s="8"/>
      <c r="S22" s="8"/>
      <c r="T22" s="8"/>
      <c r="U22" s="8"/>
      <c r="V22" s="8"/>
      <c r="W22" s="8"/>
      <c r="X22" s="8"/>
      <c r="Y22" s="8"/>
      <c r="Z22" s="8"/>
      <c r="AA22" s="8"/>
      <c r="AB22" s="8"/>
      <c r="AC22" s="8"/>
      <c r="AD22" s="65"/>
    </row>
    <row r="23" spans="4:30" x14ac:dyDescent="0.3">
      <c r="D23" s="64"/>
      <c r="E23" s="8"/>
      <c r="F23" s="8"/>
      <c r="G23" s="8"/>
      <c r="H23" s="8"/>
      <c r="I23" s="8"/>
      <c r="J23" s="8"/>
      <c r="K23" s="8"/>
      <c r="L23" s="8"/>
      <c r="M23" s="8"/>
      <c r="N23" s="8"/>
      <c r="O23" s="8"/>
      <c r="P23" s="8"/>
      <c r="Q23" s="8"/>
      <c r="R23" s="8"/>
      <c r="S23" s="8"/>
      <c r="T23" s="8"/>
      <c r="U23" s="8"/>
      <c r="V23" s="8"/>
      <c r="W23" s="8"/>
      <c r="X23" s="8"/>
      <c r="Y23" s="8"/>
      <c r="Z23" s="8"/>
      <c r="AA23" s="8"/>
      <c r="AB23" s="8"/>
      <c r="AC23" s="8"/>
      <c r="AD23" s="65"/>
    </row>
    <row r="24" spans="4:30" x14ac:dyDescent="0.3">
      <c r="D24" s="64"/>
      <c r="E24" s="8"/>
      <c r="F24" s="8"/>
      <c r="G24" s="8"/>
      <c r="H24" s="8"/>
      <c r="I24" s="8"/>
      <c r="J24" s="8"/>
      <c r="K24" s="8"/>
      <c r="L24" s="8"/>
      <c r="M24" s="8"/>
      <c r="N24" s="8"/>
      <c r="O24" s="8"/>
      <c r="P24" s="8"/>
      <c r="Q24" s="8"/>
      <c r="R24" s="8"/>
      <c r="S24" s="8"/>
      <c r="T24" s="8"/>
      <c r="U24" s="8"/>
      <c r="V24" s="8"/>
      <c r="W24" s="8"/>
      <c r="X24" s="8"/>
      <c r="Y24" s="8"/>
      <c r="Z24" s="8"/>
      <c r="AA24" s="8"/>
      <c r="AB24" s="8"/>
      <c r="AC24" s="8"/>
      <c r="AD24" s="65"/>
    </row>
    <row r="25" spans="4:30" x14ac:dyDescent="0.3">
      <c r="D25" s="64"/>
      <c r="E25" s="8"/>
      <c r="F25" s="8"/>
      <c r="G25" s="8"/>
      <c r="H25" s="8"/>
      <c r="I25" s="8"/>
      <c r="J25" s="8"/>
      <c r="K25" s="8"/>
      <c r="L25" s="8"/>
      <c r="M25" s="8"/>
      <c r="N25" s="8"/>
      <c r="O25" s="8"/>
      <c r="P25" s="8"/>
      <c r="Q25" s="8"/>
      <c r="R25" s="8"/>
      <c r="S25" s="8"/>
      <c r="T25" s="8"/>
      <c r="U25" s="8"/>
      <c r="V25" s="8"/>
      <c r="W25" s="8"/>
      <c r="X25" s="8"/>
      <c r="Y25" s="8"/>
      <c r="Z25" s="8"/>
      <c r="AA25" s="8"/>
      <c r="AB25" s="8"/>
      <c r="AC25" s="8"/>
      <c r="AD25" s="65"/>
    </row>
    <row r="26" spans="4:30" x14ac:dyDescent="0.3">
      <c r="D26" s="64"/>
      <c r="E26" s="8"/>
      <c r="F26" s="8"/>
      <c r="G26" s="8"/>
      <c r="H26" s="8"/>
      <c r="I26" s="8"/>
      <c r="J26" s="8"/>
      <c r="K26" s="8"/>
      <c r="L26" s="8"/>
      <c r="M26" s="8"/>
      <c r="N26" s="8"/>
      <c r="O26" s="8"/>
      <c r="P26" s="8"/>
      <c r="Q26" s="8"/>
      <c r="R26" s="8"/>
      <c r="S26" s="8"/>
      <c r="T26" s="8"/>
      <c r="U26" s="8"/>
      <c r="V26" s="8"/>
      <c r="W26" s="8"/>
      <c r="X26" s="8"/>
      <c r="Y26" s="8"/>
      <c r="Z26" s="8"/>
      <c r="AA26" s="8"/>
      <c r="AB26" s="8"/>
      <c r="AC26" s="8"/>
      <c r="AD26" s="65"/>
    </row>
    <row r="27" spans="4:30" x14ac:dyDescent="0.3">
      <c r="D27" s="64"/>
      <c r="E27" s="8"/>
      <c r="F27" s="8"/>
      <c r="G27" s="8"/>
      <c r="H27" s="8"/>
      <c r="I27" s="8"/>
      <c r="J27" s="8"/>
      <c r="K27" s="8"/>
      <c r="L27" s="8"/>
      <c r="M27" s="8"/>
      <c r="N27" s="8"/>
      <c r="O27" s="8"/>
      <c r="P27" s="8"/>
      <c r="Q27" s="8"/>
      <c r="R27" s="8"/>
      <c r="S27" s="8"/>
      <c r="T27" s="8"/>
      <c r="U27" s="8"/>
      <c r="V27" s="8"/>
      <c r="W27" s="8"/>
      <c r="X27" s="8"/>
      <c r="Y27" s="8"/>
      <c r="Z27" s="8"/>
      <c r="AA27" s="8"/>
      <c r="AB27" s="8"/>
      <c r="AC27" s="8"/>
      <c r="AD27" s="65"/>
    </row>
    <row r="28" spans="4:30" x14ac:dyDescent="0.3">
      <c r="D28" s="64"/>
      <c r="E28" s="8"/>
      <c r="F28" s="8"/>
      <c r="G28" s="8"/>
      <c r="H28" s="8"/>
      <c r="I28" s="8"/>
      <c r="J28" s="8"/>
      <c r="K28" s="8"/>
      <c r="L28" s="8"/>
      <c r="M28" s="8"/>
      <c r="N28" s="8"/>
      <c r="O28" s="8"/>
      <c r="P28" s="8"/>
      <c r="Q28" s="8"/>
      <c r="R28" s="8"/>
      <c r="S28" s="8"/>
      <c r="T28" s="8"/>
      <c r="U28" s="8"/>
      <c r="V28" s="8"/>
      <c r="W28" s="8"/>
      <c r="X28" s="8"/>
      <c r="Y28" s="8"/>
      <c r="Z28" s="8"/>
      <c r="AA28" s="8"/>
      <c r="AB28" s="8"/>
      <c r="AC28" s="8"/>
      <c r="AD28" s="65"/>
    </row>
    <row r="29" spans="4:30" x14ac:dyDescent="0.3">
      <c r="D29" s="64"/>
      <c r="E29" s="8"/>
      <c r="F29" s="8"/>
      <c r="G29" s="8"/>
      <c r="H29" s="8"/>
      <c r="I29" s="8"/>
      <c r="J29" s="8"/>
      <c r="K29" s="8"/>
      <c r="L29" s="8"/>
      <c r="M29" s="8"/>
      <c r="N29" s="8"/>
      <c r="O29" s="8"/>
      <c r="P29" s="8"/>
      <c r="Q29" s="8"/>
      <c r="R29" s="8"/>
      <c r="S29" s="8"/>
      <c r="T29" s="8"/>
      <c r="U29" s="8"/>
      <c r="V29" s="8"/>
      <c r="W29" s="8"/>
      <c r="X29" s="8"/>
      <c r="Y29" s="8"/>
      <c r="Z29" s="8"/>
      <c r="AA29" s="8"/>
      <c r="AB29" s="8"/>
      <c r="AC29" s="8"/>
      <c r="AD29" s="65"/>
    </row>
    <row r="30" spans="4:30" x14ac:dyDescent="0.3">
      <c r="D30" s="64"/>
      <c r="E30" s="8"/>
      <c r="F30" s="8"/>
      <c r="G30" s="8"/>
      <c r="H30" s="8"/>
      <c r="I30" s="8"/>
      <c r="J30" s="8"/>
      <c r="K30" s="8"/>
      <c r="L30" s="8"/>
      <c r="M30" s="8"/>
      <c r="N30" s="8"/>
      <c r="O30" s="8"/>
      <c r="P30" s="8"/>
      <c r="Q30" s="8"/>
      <c r="R30" s="8"/>
      <c r="S30" s="8"/>
      <c r="T30" s="8"/>
      <c r="U30" s="8"/>
      <c r="V30" s="8"/>
      <c r="W30" s="8"/>
      <c r="X30" s="8"/>
      <c r="Y30" s="8"/>
      <c r="Z30" s="8"/>
      <c r="AA30" s="8"/>
      <c r="AB30" s="8"/>
      <c r="AC30" s="8"/>
      <c r="AD30" s="65"/>
    </row>
    <row r="31" spans="4:30" x14ac:dyDescent="0.3">
      <c r="D31" s="64"/>
      <c r="E31" s="8"/>
      <c r="F31" s="8"/>
      <c r="G31" s="8"/>
      <c r="H31" s="8"/>
      <c r="I31" s="8"/>
      <c r="J31" s="8"/>
      <c r="K31" s="8"/>
      <c r="L31" s="8"/>
      <c r="M31" s="8"/>
      <c r="N31" s="8"/>
      <c r="O31" s="8"/>
      <c r="P31" s="8"/>
      <c r="Q31" s="8"/>
      <c r="R31" s="8"/>
      <c r="S31" s="8"/>
      <c r="T31" s="8"/>
      <c r="U31" s="8"/>
      <c r="V31" s="8"/>
      <c r="W31" s="8"/>
      <c r="X31" s="8"/>
      <c r="Y31" s="8"/>
      <c r="Z31" s="8"/>
      <c r="AA31" s="8"/>
      <c r="AB31" s="8"/>
      <c r="AC31" s="8"/>
      <c r="AD31" s="65"/>
    </row>
    <row r="32" spans="4:30" x14ac:dyDescent="0.3">
      <c r="D32" s="64"/>
      <c r="E32" s="8"/>
      <c r="F32" s="8"/>
      <c r="G32" s="8"/>
      <c r="H32" s="8"/>
      <c r="I32" s="8"/>
      <c r="J32" s="8"/>
      <c r="K32" s="8"/>
      <c r="L32" s="8"/>
      <c r="M32" s="8"/>
      <c r="N32" s="8"/>
      <c r="O32" s="8"/>
      <c r="P32" s="8"/>
      <c r="Q32" s="8"/>
      <c r="R32" s="8"/>
      <c r="S32" s="8"/>
      <c r="T32" s="8"/>
      <c r="U32" s="8"/>
      <c r="V32" s="8"/>
      <c r="W32" s="8"/>
      <c r="X32" s="8"/>
      <c r="Y32" s="8"/>
      <c r="Z32" s="8"/>
      <c r="AA32" s="8"/>
      <c r="AB32" s="8"/>
      <c r="AC32" s="8"/>
      <c r="AD32" s="65"/>
    </row>
    <row r="33" spans="4:30" x14ac:dyDescent="0.3">
      <c r="D33" s="64"/>
      <c r="E33" s="8"/>
      <c r="F33" s="8"/>
      <c r="G33" s="8"/>
      <c r="H33" s="8"/>
      <c r="I33" s="8"/>
      <c r="J33" s="8"/>
      <c r="K33" s="8"/>
      <c r="L33" s="8"/>
      <c r="M33" s="8"/>
      <c r="N33" s="8"/>
      <c r="O33" s="8"/>
      <c r="P33" s="8"/>
      <c r="Q33" s="8"/>
      <c r="R33" s="8"/>
      <c r="S33" s="8"/>
      <c r="T33" s="8"/>
      <c r="U33" s="8"/>
      <c r="V33" s="8"/>
      <c r="W33" s="8"/>
      <c r="X33" s="8"/>
      <c r="Y33" s="8"/>
      <c r="Z33" s="8"/>
      <c r="AA33" s="8"/>
      <c r="AB33" s="8"/>
      <c r="AC33" s="8"/>
      <c r="AD33" s="65"/>
    </row>
    <row r="34" spans="4:30" x14ac:dyDescent="0.3">
      <c r="D34" s="64"/>
      <c r="E34" s="8"/>
      <c r="F34" s="8"/>
      <c r="G34" s="8"/>
      <c r="H34" s="8"/>
      <c r="I34" s="8"/>
      <c r="J34" s="8"/>
      <c r="K34" s="8"/>
      <c r="L34" s="8"/>
      <c r="M34" s="8"/>
      <c r="N34" s="8"/>
      <c r="O34" s="8"/>
      <c r="P34" s="8"/>
      <c r="Q34" s="8"/>
      <c r="R34" s="8"/>
      <c r="S34" s="8"/>
      <c r="T34" s="8"/>
      <c r="U34" s="8"/>
      <c r="V34" s="8"/>
      <c r="W34" s="8"/>
      <c r="X34" s="8"/>
      <c r="Y34" s="8"/>
      <c r="Z34" s="8"/>
      <c r="AA34" s="8"/>
      <c r="AB34" s="8"/>
      <c r="AC34" s="8"/>
      <c r="AD34" s="65"/>
    </row>
    <row r="35" spans="4:30" x14ac:dyDescent="0.3">
      <c r="D35" s="64"/>
      <c r="E35" s="8"/>
      <c r="F35" s="8"/>
      <c r="G35" s="8"/>
      <c r="H35" s="8"/>
      <c r="I35" s="8"/>
      <c r="J35" s="8"/>
      <c r="K35" s="8"/>
      <c r="L35" s="8"/>
      <c r="M35" s="8"/>
      <c r="N35" s="8"/>
      <c r="O35" s="8"/>
      <c r="P35" s="8"/>
      <c r="Q35" s="8"/>
      <c r="R35" s="8"/>
      <c r="S35" s="8"/>
      <c r="T35" s="8"/>
      <c r="U35" s="8"/>
      <c r="V35" s="8"/>
      <c r="W35" s="8"/>
      <c r="X35" s="8"/>
      <c r="Y35" s="8"/>
      <c r="Z35" s="8"/>
      <c r="AA35" s="8"/>
      <c r="AB35" s="8"/>
      <c r="AC35" s="8"/>
      <c r="AD35" s="65"/>
    </row>
    <row r="36" spans="4:30" x14ac:dyDescent="0.3">
      <c r="D36" s="64"/>
      <c r="E36" s="8"/>
      <c r="F36" s="8"/>
      <c r="G36" s="8"/>
      <c r="H36" s="8"/>
      <c r="I36" s="8"/>
      <c r="J36" s="8"/>
      <c r="K36" s="8"/>
      <c r="L36" s="8"/>
      <c r="M36" s="8"/>
      <c r="N36" s="8"/>
      <c r="O36" s="8"/>
      <c r="P36" s="8"/>
      <c r="Q36" s="8"/>
      <c r="R36" s="8"/>
      <c r="S36" s="8"/>
      <c r="T36" s="8"/>
      <c r="U36" s="8"/>
      <c r="V36" s="8"/>
      <c r="W36" s="8"/>
      <c r="X36" s="8"/>
      <c r="Y36" s="8"/>
      <c r="Z36" s="8"/>
      <c r="AA36" s="8"/>
      <c r="AB36" s="8"/>
      <c r="AC36" s="8"/>
      <c r="AD36" s="65"/>
    </row>
    <row r="37" spans="4:30" x14ac:dyDescent="0.3">
      <c r="D37" s="64"/>
      <c r="E37" s="8"/>
      <c r="F37" s="8"/>
      <c r="G37" s="8"/>
      <c r="H37" s="8"/>
      <c r="I37" s="8"/>
      <c r="J37" s="8"/>
      <c r="K37" s="8"/>
      <c r="L37" s="8"/>
      <c r="M37" s="8"/>
      <c r="N37" s="8"/>
      <c r="O37" s="8"/>
      <c r="P37" s="8"/>
      <c r="Q37" s="8"/>
      <c r="R37" s="8"/>
      <c r="S37" s="8"/>
      <c r="T37" s="8"/>
      <c r="U37" s="8"/>
      <c r="V37" s="8"/>
      <c r="W37" s="8"/>
      <c r="X37" s="8"/>
      <c r="Y37" s="8"/>
      <c r="Z37" s="8"/>
      <c r="AA37" s="8"/>
      <c r="AB37" s="8"/>
      <c r="AC37" s="8"/>
      <c r="AD37" s="65"/>
    </row>
    <row r="38" spans="4:30" x14ac:dyDescent="0.3">
      <c r="D38" s="64"/>
      <c r="E38" s="8"/>
      <c r="F38" s="8"/>
      <c r="G38" s="8"/>
      <c r="H38" s="8"/>
      <c r="I38" s="8"/>
      <c r="J38" s="8"/>
      <c r="K38" s="8"/>
      <c r="L38" s="8"/>
      <c r="M38" s="8"/>
      <c r="N38" s="8"/>
      <c r="O38" s="8"/>
      <c r="P38" s="8"/>
      <c r="Q38" s="8"/>
      <c r="R38" s="8"/>
      <c r="S38" s="8"/>
      <c r="T38" s="8"/>
      <c r="U38" s="8"/>
      <c r="V38" s="8"/>
      <c r="W38" s="8"/>
      <c r="X38" s="8"/>
      <c r="Y38" s="8"/>
      <c r="Z38" s="8"/>
      <c r="AA38" s="8"/>
      <c r="AB38" s="8"/>
      <c r="AC38" s="8"/>
      <c r="AD38" s="65"/>
    </row>
    <row r="39" spans="4:30" x14ac:dyDescent="0.3">
      <c r="D39" s="64"/>
      <c r="E39" s="8"/>
      <c r="F39" s="8"/>
      <c r="G39" s="8"/>
      <c r="H39" s="8"/>
      <c r="I39" s="8"/>
      <c r="J39" s="8"/>
      <c r="K39" s="8"/>
      <c r="L39" s="8"/>
      <c r="M39" s="8"/>
      <c r="N39" s="8"/>
      <c r="O39" s="8"/>
      <c r="P39" s="8"/>
      <c r="Q39" s="8"/>
      <c r="R39" s="8"/>
      <c r="S39" s="8"/>
      <c r="T39" s="8"/>
      <c r="U39" s="8"/>
      <c r="V39" s="8"/>
      <c r="W39" s="8"/>
      <c r="X39" s="8"/>
      <c r="Y39" s="8"/>
      <c r="Z39" s="8"/>
      <c r="AA39" s="8"/>
      <c r="AB39" s="8"/>
      <c r="AC39" s="8"/>
      <c r="AD39" s="65"/>
    </row>
    <row r="40" spans="4:30" x14ac:dyDescent="0.3">
      <c r="D40" s="64"/>
      <c r="E40" s="8"/>
      <c r="F40" s="8"/>
      <c r="G40" s="8"/>
      <c r="H40" s="8"/>
      <c r="I40" s="8"/>
      <c r="J40" s="8"/>
      <c r="K40" s="8"/>
      <c r="L40" s="8"/>
      <c r="M40" s="8"/>
      <c r="N40" s="8"/>
      <c r="O40" s="8"/>
      <c r="P40" s="8"/>
      <c r="Q40" s="8"/>
      <c r="R40" s="8"/>
      <c r="S40" s="8"/>
      <c r="T40" s="8"/>
      <c r="U40" s="8"/>
      <c r="V40" s="8"/>
      <c r="W40" s="8"/>
      <c r="X40" s="8"/>
      <c r="Y40" s="8"/>
      <c r="Z40" s="8"/>
      <c r="AA40" s="8"/>
      <c r="AB40" s="8"/>
      <c r="AC40" s="8"/>
      <c r="AD40" s="65"/>
    </row>
    <row r="41" spans="4:30" x14ac:dyDescent="0.3">
      <c r="D41" s="64"/>
      <c r="E41" s="8"/>
      <c r="F41" s="8"/>
      <c r="G41" s="8"/>
      <c r="H41" s="8"/>
      <c r="I41" s="8"/>
      <c r="J41" s="8"/>
      <c r="K41" s="8"/>
      <c r="L41" s="8"/>
      <c r="M41" s="8"/>
      <c r="N41" s="8"/>
      <c r="O41" s="8"/>
      <c r="P41" s="8"/>
      <c r="Q41" s="8"/>
      <c r="R41" s="8"/>
      <c r="S41" s="8"/>
      <c r="T41" s="8"/>
      <c r="U41" s="8"/>
      <c r="V41" s="8"/>
      <c r="W41" s="8"/>
      <c r="X41" s="8"/>
      <c r="Y41" s="8"/>
      <c r="Z41" s="8"/>
      <c r="AA41" s="8"/>
      <c r="AB41" s="8"/>
      <c r="AC41" s="8"/>
      <c r="AD41" s="65"/>
    </row>
    <row r="42" spans="4:30" x14ac:dyDescent="0.3">
      <c r="D42" s="64"/>
      <c r="E42" s="8"/>
      <c r="F42" s="8"/>
      <c r="G42" s="8"/>
      <c r="H42" s="8"/>
      <c r="I42" s="8"/>
      <c r="J42" s="8"/>
      <c r="K42" s="8"/>
      <c r="L42" s="8"/>
      <c r="M42" s="8"/>
      <c r="N42" s="8"/>
      <c r="O42" s="8"/>
      <c r="P42" s="8"/>
      <c r="Q42" s="8"/>
      <c r="R42" s="8"/>
      <c r="S42" s="8"/>
      <c r="T42" s="8"/>
      <c r="U42" s="8"/>
      <c r="V42" s="8"/>
      <c r="W42" s="8"/>
      <c r="X42" s="8"/>
      <c r="Y42" s="8"/>
      <c r="Z42" s="8"/>
      <c r="AA42" s="8"/>
      <c r="AB42" s="8"/>
      <c r="AC42" s="8"/>
      <c r="AD42" s="65"/>
    </row>
    <row r="43" spans="4:30" x14ac:dyDescent="0.3">
      <c r="D43" s="64"/>
      <c r="E43" s="8"/>
      <c r="F43" s="8"/>
      <c r="G43" s="8"/>
      <c r="H43" s="8"/>
      <c r="I43" s="8"/>
      <c r="J43" s="8"/>
      <c r="K43" s="8"/>
      <c r="L43" s="8"/>
      <c r="M43" s="8"/>
      <c r="N43" s="8"/>
      <c r="O43" s="8"/>
      <c r="P43" s="8"/>
      <c r="Q43" s="8"/>
      <c r="R43" s="8"/>
      <c r="S43" s="8"/>
      <c r="T43" s="8"/>
      <c r="U43" s="8"/>
      <c r="V43" s="8"/>
      <c r="W43" s="8"/>
      <c r="X43" s="8"/>
      <c r="Y43" s="8"/>
      <c r="Z43" s="8"/>
      <c r="AA43" s="8"/>
      <c r="AB43" s="8"/>
      <c r="AC43" s="8"/>
      <c r="AD43" s="65"/>
    </row>
    <row r="44" spans="4:30" x14ac:dyDescent="0.3">
      <c r="D44" s="66"/>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Dashboard</vt:lpstr>
      <vt:lpstr>Sheets Design</vt:lpstr>
      <vt:lpstr>Blinkit Grocery Data</vt:lpstr>
      <vt:lpstr>blinkit 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Abc</cp:lastModifiedBy>
  <dcterms:created xsi:type="dcterms:W3CDTF">2024-06-23T13:11:17Z</dcterms:created>
  <dcterms:modified xsi:type="dcterms:W3CDTF">2026-03-22T06:40:19Z</dcterms:modified>
</cp:coreProperties>
</file>