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品質管理表" sheetId="1" r:id="rId1"/>
    <sheet name="クラスカテゴリテスト" sheetId="2" r:id="rId2"/>
    <sheet name="結合リテスト" sheetId="4" r:id="rId3"/>
    <sheet name="システムテスト" sheetId="5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H11" i="2" l="1"/>
  <c r="G11" i="2"/>
  <c r="H8" i="2"/>
  <c r="G8" i="2"/>
  <c r="D11" i="4" l="1"/>
  <c r="E11" i="4"/>
  <c r="C11" i="4"/>
  <c r="E16" i="2"/>
  <c r="F16" i="2"/>
  <c r="D16" i="2"/>
  <c r="G5" i="5"/>
  <c r="F5" i="5"/>
  <c r="G5" i="4"/>
  <c r="F5" i="4"/>
  <c r="H5" i="2"/>
  <c r="G5" i="2"/>
  <c r="H16" i="2" l="1"/>
  <c r="G16" i="2"/>
</calcChain>
</file>

<file path=xl/sharedStrings.xml><?xml version="1.0" encoding="utf-8"?>
<sst xmlns="http://schemas.openxmlformats.org/spreadsheetml/2006/main" count="93" uniqueCount="54">
  <si>
    <t>品質管理表</t>
    <rPh sb="0" eb="2">
      <t>ヒンシツ</t>
    </rPh>
    <rPh sb="2" eb="4">
      <t>カンリ</t>
    </rPh>
    <rPh sb="4" eb="5">
      <t>ヒョウ</t>
    </rPh>
    <phoneticPr fontId="1"/>
  </si>
  <si>
    <t>工程</t>
    <rPh sb="0" eb="2">
      <t>コウテイ</t>
    </rPh>
    <phoneticPr fontId="1"/>
  </si>
  <si>
    <t>品質指標</t>
    <rPh sb="0" eb="2">
      <t>ヒンシツ</t>
    </rPh>
    <rPh sb="2" eb="4">
      <t>シヒョウ</t>
    </rPh>
    <phoneticPr fontId="1"/>
  </si>
  <si>
    <t>単位</t>
    <rPh sb="0" eb="2">
      <t>タンイ</t>
    </rPh>
    <phoneticPr fontId="1"/>
  </si>
  <si>
    <t>指標値</t>
    <rPh sb="0" eb="2">
      <t>シヒョウ</t>
    </rPh>
    <rPh sb="2" eb="3">
      <t>チ</t>
    </rPh>
    <phoneticPr fontId="1"/>
  </si>
  <si>
    <t>実績値</t>
    <rPh sb="0" eb="3">
      <t>ジッセキチ</t>
    </rPh>
    <phoneticPr fontId="1"/>
  </si>
  <si>
    <t>下限値</t>
    <rPh sb="0" eb="3">
      <t>カゲンチ</t>
    </rPh>
    <phoneticPr fontId="1"/>
  </si>
  <si>
    <t>上限値</t>
    <rPh sb="0" eb="3">
      <t>ジョウゲンチ</t>
    </rPh>
    <phoneticPr fontId="1"/>
  </si>
  <si>
    <t>品質評価結果</t>
    <rPh sb="0" eb="2">
      <t>ヒンシツ</t>
    </rPh>
    <rPh sb="2" eb="4">
      <t>ヒョウカ</t>
    </rPh>
    <rPh sb="4" eb="6">
      <t>ケッカ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</si>
  <si>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</si>
  <si>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</si>
  <si>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レビュー密度</t>
    <rPh sb="4" eb="6">
      <t>ミツド</t>
    </rPh>
    <phoneticPr fontId="1"/>
  </si>
  <si>
    <t>レビューエラー率</t>
    <rPh sb="7" eb="8">
      <t>リツ</t>
    </rPh>
    <phoneticPr fontId="1"/>
  </si>
  <si>
    <t>要求分析</t>
    <rPh sb="0" eb="2">
      <t>ヨウキュウ</t>
    </rPh>
    <rPh sb="2" eb="4">
      <t>ブンセキ</t>
    </rPh>
    <phoneticPr fontId="1"/>
  </si>
  <si>
    <t>仕様分析</t>
    <rPh sb="0" eb="2">
      <t>シヨウ</t>
    </rPh>
    <rPh sb="2" eb="4">
      <t>ブンセキ</t>
    </rPh>
    <phoneticPr fontId="1"/>
  </si>
  <si>
    <t>方式設計</t>
    <rPh sb="0" eb="2">
      <t>ホウシキ</t>
    </rPh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</si>
  <si>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</si>
  <si>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実装</t>
    <rPh sb="0" eb="2">
      <t>ジッソウ</t>
    </rPh>
    <phoneticPr fontId="1"/>
  </si>
  <si>
    <t>テスト項目設定率</t>
    <rPh sb="3" eb="5">
      <t>コウモク</t>
    </rPh>
    <rPh sb="5" eb="7">
      <t>セッテイ</t>
    </rPh>
    <rPh sb="7" eb="8">
      <t>リツ</t>
    </rPh>
    <phoneticPr fontId="1"/>
  </si>
  <si>
    <t>テストエラー率</t>
    <rPh sb="6" eb="7">
      <t>リツ</t>
    </rPh>
    <phoneticPr fontId="1"/>
  </si>
  <si>
    <t>結合テスト</t>
    <rPh sb="0" eb="2">
      <t>ケツゴウ</t>
    </rPh>
    <phoneticPr fontId="1"/>
  </si>
  <si>
    <t>システムテスト</t>
    <phoneticPr fontId="1"/>
  </si>
  <si>
    <t>H/Ks</t>
    <phoneticPr fontId="1"/>
  </si>
  <si>
    <t>件/Ks</t>
    <rPh sb="0" eb="1">
      <t>ケン</t>
    </rPh>
    <phoneticPr fontId="1"/>
  </si>
  <si>
    <t>項目/Ks</t>
    <rPh sb="0" eb="2">
      <t>コウモク</t>
    </rPh>
    <phoneticPr fontId="1"/>
  </si>
  <si>
    <t>プロジェクト名</t>
    <rPh sb="6" eb="7">
      <t>メイ</t>
    </rPh>
    <phoneticPr fontId="1"/>
  </si>
  <si>
    <t>クラス名</t>
    <rPh sb="3" eb="4">
      <t>メイ</t>
    </rPh>
    <phoneticPr fontId="1"/>
  </si>
  <si>
    <t>メソッド名</t>
    <rPh sb="4" eb="5">
      <t>メイ</t>
    </rPh>
    <phoneticPr fontId="1"/>
  </si>
  <si>
    <t>テスト項目数</t>
    <rPh sb="3" eb="6">
      <t>コウモクスウ</t>
    </rPh>
    <phoneticPr fontId="1"/>
  </si>
  <si>
    <t>エラー件数</t>
    <rPh sb="3" eb="5">
      <t>ケンスウ</t>
    </rPh>
    <phoneticPr fontId="1"/>
  </si>
  <si>
    <t>エラー率</t>
    <rPh sb="3" eb="4">
      <t>リツ</t>
    </rPh>
    <phoneticPr fontId="1"/>
  </si>
  <si>
    <t>ステップ数</t>
    <rPh sb="4" eb="5">
      <t>スウ</t>
    </rPh>
    <phoneticPr fontId="1"/>
  </si>
  <si>
    <t>No.</t>
    <phoneticPr fontId="1"/>
  </si>
  <si>
    <t>ユースケース番号／ユースケース名</t>
    <rPh sb="6" eb="8">
      <t>バンゴウ</t>
    </rPh>
    <rPh sb="15" eb="16">
      <t>メイ</t>
    </rPh>
    <phoneticPr fontId="1"/>
  </si>
  <si>
    <t>テスト対象</t>
    <rPh sb="3" eb="5">
      <t>タイショウ</t>
    </rPh>
    <phoneticPr fontId="1"/>
  </si>
  <si>
    <t>○○サブシステム</t>
    <phoneticPr fontId="1"/>
  </si>
  <si>
    <t>△△サブシステム</t>
    <phoneticPr fontId="1"/>
  </si>
  <si>
    <t>○○-△△連携</t>
    <rPh sb="5" eb="7">
      <t>レンケイ</t>
    </rPh>
    <phoneticPr fontId="1"/>
  </si>
  <si>
    <t>合　　　計</t>
    <rPh sb="0" eb="1">
      <t>ゴウ</t>
    </rPh>
    <rPh sb="4" eb="5">
      <t>ケイ</t>
    </rPh>
    <phoneticPr fontId="1"/>
  </si>
  <si>
    <t>5_FGO</t>
    <phoneticPr fontId="1"/>
  </si>
  <si>
    <t>MemberDAO</t>
    <phoneticPr fontId="1"/>
  </si>
  <si>
    <t>findMember</t>
    <phoneticPr fontId="1"/>
  </si>
  <si>
    <t>checkAddress</t>
  </si>
  <si>
    <t>insertMember</t>
    <phoneticPr fontId="1"/>
  </si>
  <si>
    <t>HotelDAO</t>
    <phoneticPr fontId="1"/>
  </si>
  <si>
    <t>findHotelDetail</t>
    <phoneticPr fontId="1"/>
  </si>
  <si>
    <t>searchHotel</t>
    <phoneticPr fontId="1"/>
  </si>
  <si>
    <t>updateStock</t>
    <phoneticPr fontId="1"/>
  </si>
  <si>
    <t>OrderDAO</t>
    <phoneticPr fontId="1"/>
  </si>
  <si>
    <t>findOrder</t>
    <phoneticPr fontId="1"/>
  </si>
  <si>
    <t>findOrderDetail</t>
    <phoneticPr fontId="1"/>
  </si>
  <si>
    <t>insertOrder</t>
    <phoneticPr fontId="1"/>
  </si>
  <si>
    <t>deleteOrder</t>
    <phoneticPr fontId="1"/>
  </si>
  <si>
    <t>findAddress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</si>
</sst>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24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76" fontId="0" fillId="0" borderId="5" xfId="0" applyNumberFormat="1" applyBorder="1"/>
    <xf numFmtId="176" fontId="0" fillId="0" borderId="7" xfId="0" applyNumberFormat="1" applyBorder="1"/>
    <xf numFmtId="0" fontId="3" fillId="2" borderId="1" xfId="0" applyFont="1" applyFill="1" applyBorder="1" applyAlignment="1">
      <alignment horizontal="center" vertical="center" wrapText="1"/>
    </xf>
    <xf numFmtId="10" fontId="0" fillId="0" borderId="0" xfId="0" applyNumberFormat="1"/>
    <xf numFmtId="176" fontId="0" fillId="0" borderId="1" xfId="0" applyNumberFormat="1" applyBorder="1"/>
    <xf numFmtId="176" fontId="0" fillId="0" borderId="14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76" fontId="0" fillId="0" borderId="8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6" xfId="0" applyBorder="1" applyAlignment="1">
      <alignment horizontal="righ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G20" sqref="G20"/>
    </sheetView>
  </sheetViews>
  <sheetFormatPr defaultRowHeight="13.5" x14ac:dyDescent="0.15"/>
  <cols>
    <col min="2" max="2" width="16.125" bestFit="1" customWidth="1"/>
    <col min="3" max="7" width="7.125" customWidth="1"/>
    <col min="8" max="8" width="30.875" customWidth="1"/>
    <col min="9" max="9" width="12.375" bestFit="1" customWidth="1"/>
  </cols>
  <sheetData>
    <row r="1" spans="1:12" ht="28.5" x14ac:dyDescent="0.3">
      <c r="A1" s="4" t="s">
        <v>0</v>
      </c>
      <c r="I1" s="2" t="s">
        <v>25</v>
      </c>
      <c r="J1" s="14" t="s">
        <v>39</v>
      </c>
      <c r="K1" s="15"/>
      <c r="L1" s="16"/>
    </row>
    <row r="3" spans="1:12" ht="19.5" customHeight="1" x14ac:dyDescent="0.15">
      <c r="A3" s="5" t="s">
        <v>1</v>
      </c>
      <c r="B3" s="5" t="s">
        <v>2</v>
      </c>
      <c r="C3" s="5" t="s">
        <v>3</v>
      </c>
      <c r="D3" s="5" t="s">
        <v>4</v>
      </c>
      <c r="E3" s="5" t="s">
        <v>6</v>
      </c>
      <c r="F3" s="5" t="s">
        <v>7</v>
      </c>
      <c r="G3" s="5" t="s">
        <v>5</v>
      </c>
      <c r="H3" s="27" t="s">
        <v>8</v>
      </c>
      <c r="I3" s="28"/>
      <c r="J3" s="29"/>
      <c r="K3" s="5" t="s">
        <v>9</v>
      </c>
      <c r="L3" s="5" t="s">
        <v>10</v>
      </c>
    </row>
    <row r="4" spans="1:12" ht="27" customHeight="1" x14ac:dyDescent="0.15">
      <c r="A4" s="17" t="s">
        <v>13</v>
      </c>
      <c r="B4" s="2" t="s">
        <v>11</v>
      </c>
      <c r="C4" s="2" t="s">
        <v>22</v>
      </c>
      <c r="D4" s="3">
        <v>0.7</v>
      </c>
      <c r="E4" s="13"/>
      <c r="F4" s="13"/>
      <c r="G4" s="3">
        <v>0.73</v>
      </c>
      <c r="H4" s="19"/>
      <c r="I4" s="20"/>
      <c r="J4" s="21"/>
      <c r="K4" s="17"/>
      <c r="L4" s="17"/>
    </row>
    <row r="5" spans="1:12" ht="27" customHeight="1" x14ac:dyDescent="0.15">
      <c r="A5" s="18"/>
      <c r="B5" s="2" t="s">
        <v>12</v>
      </c>
      <c r="C5" s="2" t="s">
        <v>23</v>
      </c>
      <c r="D5" s="3">
        <v>1.2</v>
      </c>
      <c r="E5" s="13"/>
      <c r="F5" s="13"/>
      <c r="G5" s="3">
        <v>0</v>
      </c>
      <c r="H5" s="22"/>
      <c r="I5" s="23"/>
      <c r="J5" s="24"/>
      <c r="K5" s="18"/>
      <c r="L5" s="18"/>
    </row>
    <row r="6" spans="1:12" ht="27" customHeight="1" x14ac:dyDescent="0.15">
      <c r="A6" s="17" t="s">
        <v>14</v>
      </c>
      <c r="B6" s="2" t="s">
        <v>11</v>
      </c>
      <c r="C6" s="2" t="s">
        <v>22</v>
      </c>
      <c r="D6" s="3">
        <v>1.8</v>
      </c>
      <c r="E6" s="13"/>
      <c r="F6" s="13"/>
      <c r="G6" s="3">
        <v>2.9</v>
      </c>
      <c r="H6" s="19"/>
      <c r="I6" s="20"/>
      <c r="J6" s="21"/>
      <c r="K6" s="17"/>
      <c r="L6" s="17"/>
    </row>
    <row r="7" spans="1:12" ht="27" customHeight="1" x14ac:dyDescent="0.15">
      <c r="A7" s="18"/>
      <c r="B7" s="2" t="s">
        <v>12</v>
      </c>
      <c r="C7" s="2" t="s">
        <v>23</v>
      </c>
      <c r="D7" s="3">
        <v>2.8</v>
      </c>
      <c r="E7" s="13"/>
      <c r="F7" s="13"/>
      <c r="G7" s="3">
        <v>0.49</v>
      </c>
      <c r="H7" s="22"/>
      <c r="I7" s="23"/>
      <c r="J7" s="24"/>
      <c r="K7" s="18"/>
      <c r="L7" s="18"/>
    </row>
    <row r="8" spans="1:12" ht="27" customHeight="1" x14ac:dyDescent="0.15">
      <c r="A8" s="17" t="s">
        <v>15</v>
      </c>
      <c r="B8" s="2" t="s">
        <v>11</v>
      </c>
      <c r="C8" s="2" t="s">
        <v>22</v>
      </c>
      <c r="D8" s="3">
        <v>1.8</v>
      </c>
      <c r="E8" s="13"/>
      <c r="F8" s="13"/>
      <c r="G8" s="3">
        <v>0.49</v>
      </c>
      <c r="H8" s="19"/>
      <c r="I8" s="20"/>
      <c r="J8" s="21"/>
      <c r="K8" s="17"/>
      <c r="L8" s="17"/>
    </row>
    <row r="9" spans="1:12" ht="27" customHeight="1" x14ac:dyDescent="0.15">
      <c r="A9" s="18"/>
      <c r="B9" s="2" t="s">
        <v>12</v>
      </c>
      <c r="C9" s="2" t="s">
        <v>23</v>
      </c>
      <c r="D9" s="3">
        <v>2.8</v>
      </c>
      <c r="E9" s="13"/>
      <c r="F9" s="13"/>
      <c r="G9" s="3">
        <v>0</v>
      </c>
      <c r="H9" s="22"/>
      <c r="I9" s="23"/>
      <c r="J9" s="24"/>
      <c r="K9" s="18"/>
      <c r="L9" s="18"/>
    </row>
    <row r="10" spans="1:12" ht="27" customHeight="1" x14ac:dyDescent="0.15">
      <c r="A10" s="17" t="s">
        <v>16</v>
      </c>
      <c r="B10" s="2" t="s">
        <v>11</v>
      </c>
      <c r="C10" s="2" t="s">
        <v>22</v>
      </c>
      <c r="D10" s="3">
        <v>2.5</v>
      </c>
      <c r="E10" s="13"/>
      <c r="F10" s="13"/>
      <c r="G10" s="3">
        <v>0.5</v>
      </c>
      <c r="H10" s="19"/>
      <c r="I10" s="20"/>
      <c r="J10" s="21"/>
      <c r="K10" s="17"/>
      <c r="L10" s="17"/>
    </row>
    <row r="11" spans="1:12" ht="27" customHeight="1" x14ac:dyDescent="0.15">
      <c r="A11" s="18"/>
      <c r="B11" s="2" t="s">
        <v>12</v>
      </c>
      <c r="C11" s="2" t="s">
        <v>23</v>
      </c>
      <c r="D11" s="3">
        <v>4</v>
      </c>
      <c r="E11" s="13"/>
      <c r="F11" s="13"/>
      <c r="G11" s="3">
        <v>0.5</v>
      </c>
      <c r="H11" s="22"/>
      <c r="I11" s="23"/>
      <c r="J11" s="24"/>
      <c r="K11" s="18"/>
      <c r="L11" s="18"/>
    </row>
    <row r="12" spans="1:12" ht="27" customHeight="1" x14ac:dyDescent="0.15">
      <c r="A12" s="17" t="s">
        <v>17</v>
      </c>
      <c r="B12" s="2" t="s">
        <v>11</v>
      </c>
      <c r="C12" s="2" t="s">
        <v>22</v>
      </c>
      <c r="D12" s="3">
        <v>3</v>
      </c>
      <c r="E12" s="13"/>
      <c r="F12" s="13"/>
      <c r="G12" s="3">
        <v>1</v>
      </c>
      <c r="H12" s="19"/>
      <c r="I12" s="20"/>
      <c r="J12" s="21"/>
      <c r="K12" s="17"/>
      <c r="L12" s="17"/>
    </row>
    <row r="13" spans="1:12" ht="27" customHeight="1" x14ac:dyDescent="0.15">
      <c r="A13" s="26"/>
      <c r="B13" s="2" t="s">
        <v>12</v>
      </c>
      <c r="C13" s="2" t="s">
        <v>23</v>
      </c>
      <c r="D13" s="3">
        <v>5</v>
      </c>
      <c r="E13" s="13"/>
      <c r="F13" s="13"/>
      <c r="G13" s="3">
        <v>0</v>
      </c>
      <c r="H13" s="22"/>
      <c r="I13" s="23"/>
      <c r="J13" s="24"/>
      <c r="K13" s="18"/>
      <c r="L13" s="18"/>
    </row>
    <row r="14" spans="1:12" ht="27" customHeight="1" x14ac:dyDescent="0.15">
      <c r="A14" s="26"/>
      <c r="B14" s="2" t="s">
        <v>18</v>
      </c>
      <c r="C14" s="2" t="s">
        <v>24</v>
      </c>
      <c r="D14" s="3">
        <v>80</v>
      </c>
      <c r="E14" s="3">
        <v>60</v>
      </c>
      <c r="F14" s="3">
        <v>100</v>
      </c>
      <c r="G14" s="3">
        <v>13.3</v>
      </c>
      <c r="H14" s="25"/>
      <c r="I14" s="20"/>
      <c r="J14" s="21"/>
      <c r="K14" s="17"/>
      <c r="L14" s="17"/>
    </row>
    <row r="15" spans="1:12" ht="27" customHeight="1" x14ac:dyDescent="0.15">
      <c r="A15" s="18"/>
      <c r="B15" s="2" t="s">
        <v>19</v>
      </c>
      <c r="C15" s="2" t="s">
        <v>23</v>
      </c>
      <c r="D15" s="3">
        <v>26</v>
      </c>
      <c r="E15" s="3">
        <v>12</v>
      </c>
      <c r="F15" s="3">
        <v>30</v>
      </c>
      <c r="G15" s="3">
        <v>3.9</v>
      </c>
      <c r="H15" s="22"/>
      <c r="I15" s="23"/>
      <c r="J15" s="24"/>
      <c r="K15" s="18"/>
      <c r="L15" s="18"/>
    </row>
    <row r="16" spans="1:12" ht="27" customHeight="1" x14ac:dyDescent="0.15">
      <c r="A16" s="17" t="s">
        <v>20</v>
      </c>
      <c r="B16" s="2" t="s">
        <v>18</v>
      </c>
      <c r="C16" s="2" t="s">
        <v>24</v>
      </c>
      <c r="D16" s="3">
        <v>36</v>
      </c>
      <c r="E16" s="3">
        <v>20</v>
      </c>
      <c r="F16" s="3">
        <v>55</v>
      </c>
      <c r="G16" s="3">
        <v>17.7</v>
      </c>
      <c r="H16" s="19"/>
      <c r="I16" s="20"/>
      <c r="J16" s="21"/>
      <c r="K16" s="17"/>
      <c r="L16" s="17"/>
    </row>
    <row r="17" spans="1:12" ht="27" customHeight="1" x14ac:dyDescent="0.15">
      <c r="A17" s="18"/>
      <c r="B17" s="2" t="s">
        <v>19</v>
      </c>
      <c r="C17" s="2" t="s">
        <v>23</v>
      </c>
      <c r="D17" s="3">
        <v>4</v>
      </c>
      <c r="E17" s="3">
        <v>2</v>
      </c>
      <c r="F17" s="3">
        <v>6</v>
      </c>
      <c r="G17" s="3">
        <v>3.4</v>
      </c>
      <c r="H17" s="22"/>
      <c r="I17" s="23"/>
      <c r="J17" s="24"/>
      <c r="K17" s="18"/>
      <c r="L17" s="18"/>
    </row>
    <row r="18" spans="1:12" ht="27" customHeight="1" x14ac:dyDescent="0.15">
      <c r="A18" s="17" t="s">
        <v>21</v>
      </c>
      <c r="B18" s="2" t="s">
        <v>18</v>
      </c>
      <c r="C18" s="2" t="s">
        <v>24</v>
      </c>
      <c r="D18" s="3">
        <v>22</v>
      </c>
      <c r="E18" s="3">
        <v>12</v>
      </c>
      <c r="F18" s="3">
        <v>32</v>
      </c>
      <c r="G18" s="3">
        <v>2.4500000000000002</v>
      </c>
      <c r="H18" s="19"/>
      <c r="I18" s="20"/>
      <c r="J18" s="21"/>
      <c r="K18" s="17"/>
      <c r="L18" s="17"/>
    </row>
    <row r="19" spans="1:12" ht="27" customHeight="1" x14ac:dyDescent="0.15">
      <c r="A19" s="18"/>
      <c r="B19" s="2" t="s">
        <v>19</v>
      </c>
      <c r="C19" s="2" t="s">
        <v>23</v>
      </c>
      <c r="D19" s="3">
        <v>5</v>
      </c>
      <c r="E19" s="3">
        <v>3</v>
      </c>
      <c r="F19" s="3">
        <v>7</v>
      </c>
      <c r="G19" s="3">
        <v>0</v>
      </c>
      <c r="H19" s="22"/>
      <c r="I19" s="23"/>
      <c r="J19" s="24"/>
      <c r="K19" s="18"/>
      <c r="L19" s="18"/>
    </row>
  </sheetData>
  <mergeCells count="33">
    <mergeCell ref="A4:A5"/>
    <mergeCell ref="A6:A7"/>
    <mergeCell ref="A8:A9"/>
    <mergeCell ref="A10:A11"/>
    <mergeCell ref="H4:J5"/>
    <mergeCell ref="H6:J7"/>
    <mergeCell ref="H8:J9"/>
    <mergeCell ref="H10:J11"/>
    <mergeCell ref="A16:A17"/>
    <mergeCell ref="A18:A19"/>
    <mergeCell ref="A12:A15"/>
    <mergeCell ref="K16:K17"/>
    <mergeCell ref="L16:L17"/>
    <mergeCell ref="K18:K19"/>
    <mergeCell ref="L18:L19"/>
    <mergeCell ref="H18:J19"/>
    <mergeCell ref="H16:J17"/>
    <mergeCell ref="J1:L1"/>
    <mergeCell ref="K10:K11"/>
    <mergeCell ref="L10:L11"/>
    <mergeCell ref="H12:J13"/>
    <mergeCell ref="H14:J15"/>
    <mergeCell ref="K12:K13"/>
    <mergeCell ref="L12:L13"/>
    <mergeCell ref="K14:K15"/>
    <mergeCell ref="L14:L15"/>
    <mergeCell ref="K4:K5"/>
    <mergeCell ref="L4:L5"/>
    <mergeCell ref="K6:K7"/>
    <mergeCell ref="L6:L7"/>
    <mergeCell ref="K8:K9"/>
    <mergeCell ref="L8:L9"/>
    <mergeCell ref="H3:J3"/>
  </mergeCells>
  <phoneticPr fontId="1"/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6"/>
  <sheetViews>
    <sheetView workbookViewId="0">
      <selection activeCell="B26" sqref="B26"/>
    </sheetView>
  </sheetViews>
  <sheetFormatPr defaultRowHeight="13.5" x14ac:dyDescent="0.15"/>
  <cols>
    <col min="1" max="1" width="4.125" bestFit="1" customWidth="1"/>
    <col min="2" max="3" width="20.75" customWidth="1"/>
    <col min="6" max="6" width="9.625" bestFit="1" customWidth="1"/>
    <col min="7" max="7" width="9.875" customWidth="1"/>
    <col min="8" max="8" width="9.125" customWidth="1"/>
  </cols>
  <sheetData>
    <row r="4" spans="1:8" ht="27" x14ac:dyDescent="0.15">
      <c r="A4" s="10" t="s">
        <v>32</v>
      </c>
      <c r="B4" s="10" t="s">
        <v>26</v>
      </c>
      <c r="C4" s="10" t="s">
        <v>27</v>
      </c>
      <c r="D4" s="10" t="s">
        <v>28</v>
      </c>
      <c r="E4" s="10" t="s">
        <v>29</v>
      </c>
      <c r="F4" s="10" t="s">
        <v>31</v>
      </c>
      <c r="G4" s="10" t="s">
        <v>18</v>
      </c>
      <c r="H4" s="10" t="s">
        <v>30</v>
      </c>
    </row>
    <row r="5" spans="1:8" x14ac:dyDescent="0.15">
      <c r="A5" s="6">
        <v>1</v>
      </c>
      <c r="B5" s="6" t="s">
        <v>40</v>
      </c>
      <c r="C5" s="1" t="s">
        <v>41</v>
      </c>
      <c r="D5" s="1">
        <v>2</v>
      </c>
      <c r="E5" s="1">
        <v>1</v>
      </c>
      <c r="F5" s="30">
        <v>105</v>
      </c>
      <c r="G5" s="8">
        <f>SUM(D5:D7)/(SUM(F5:F7)/1000)</f>
        <v>57.142857142857146</v>
      </c>
      <c r="H5" s="8">
        <f>SUM(E5:E7)/(SUM(F5:F7)/1000)</f>
        <v>38.095238095238095</v>
      </c>
    </row>
    <row r="6" spans="1:8" x14ac:dyDescent="0.15">
      <c r="A6" s="7"/>
      <c r="B6" s="7"/>
      <c r="C6" s="1" t="s">
        <v>42</v>
      </c>
      <c r="D6" s="1">
        <v>2</v>
      </c>
      <c r="E6" s="1">
        <v>2</v>
      </c>
      <c r="F6" s="31"/>
      <c r="G6" s="9"/>
      <c r="H6" s="9"/>
    </row>
    <row r="7" spans="1:8" x14ac:dyDescent="0.15">
      <c r="A7" s="7"/>
      <c r="B7" s="7"/>
      <c r="C7" s="1" t="s">
        <v>43</v>
      </c>
      <c r="D7" s="1">
        <v>2</v>
      </c>
      <c r="E7" s="1">
        <v>1</v>
      </c>
      <c r="F7" s="32"/>
      <c r="G7" s="9"/>
      <c r="H7" s="9"/>
    </row>
    <row r="8" spans="1:8" x14ac:dyDescent="0.15">
      <c r="A8" s="1">
        <v>2</v>
      </c>
      <c r="B8" s="1" t="s">
        <v>44</v>
      </c>
      <c r="C8" s="1" t="s">
        <v>45</v>
      </c>
      <c r="D8" s="1">
        <v>2</v>
      </c>
      <c r="E8" s="1">
        <v>1</v>
      </c>
      <c r="F8" s="30">
        <v>151</v>
      </c>
      <c r="G8" s="8">
        <f>SUM(D8:D10)/(SUM(F8:F10)/1000)</f>
        <v>66.225165562913915</v>
      </c>
      <c r="H8" s="8">
        <f>SUM(E8:E10)/(SUM(F8:F10)/1000)</f>
        <v>19.867549668874172</v>
      </c>
    </row>
    <row r="9" spans="1:8" x14ac:dyDescent="0.15">
      <c r="A9" s="1"/>
      <c r="B9" s="1"/>
      <c r="C9" s="1" t="s">
        <v>46</v>
      </c>
      <c r="D9" s="1">
        <v>3</v>
      </c>
      <c r="E9" s="1">
        <v>1</v>
      </c>
      <c r="F9" s="31"/>
      <c r="G9" s="1"/>
      <c r="H9" s="1"/>
    </row>
    <row r="10" spans="1:8" x14ac:dyDescent="0.15">
      <c r="A10" s="1"/>
      <c r="B10" s="1"/>
      <c r="C10" s="1" t="s">
        <v>47</v>
      </c>
      <c r="D10" s="1">
        <v>5</v>
      </c>
      <c r="E10" s="1">
        <v>1</v>
      </c>
      <c r="F10" s="32"/>
      <c r="G10" s="1"/>
      <c r="H10" s="1"/>
    </row>
    <row r="11" spans="1:8" x14ac:dyDescent="0.15">
      <c r="A11" s="1">
        <v>3</v>
      </c>
      <c r="B11" s="1" t="s">
        <v>48</v>
      </c>
      <c r="C11" s="1" t="s">
        <v>49</v>
      </c>
      <c r="D11" s="1">
        <v>2</v>
      </c>
      <c r="E11" s="1">
        <v>0</v>
      </c>
      <c r="F11" s="30">
        <v>192</v>
      </c>
      <c r="G11" s="8">
        <f>SUM(D11:D13)/(SUM(F11:F13)/1000)</f>
        <v>36.458333333333336</v>
      </c>
      <c r="H11" s="8">
        <f>SUM(E11:E13)/(SUM(F11:F13)/1000)</f>
        <v>5.208333333333333</v>
      </c>
    </row>
    <row r="12" spans="1:8" x14ac:dyDescent="0.15">
      <c r="A12" s="1"/>
      <c r="B12" s="1"/>
      <c r="C12" s="1" t="s">
        <v>50</v>
      </c>
      <c r="D12" s="1">
        <v>3</v>
      </c>
      <c r="E12" s="1">
        <v>0</v>
      </c>
      <c r="F12" s="31"/>
      <c r="G12" s="1"/>
      <c r="H12" s="1"/>
    </row>
    <row r="13" spans="1:8" x14ac:dyDescent="0.15">
      <c r="A13" s="1"/>
      <c r="B13" s="1"/>
      <c r="C13" s="1" t="s">
        <v>51</v>
      </c>
      <c r="D13" s="1">
        <v>2</v>
      </c>
      <c r="E13" s="1">
        <v>1</v>
      </c>
      <c r="F13" s="31"/>
      <c r="G13" s="1"/>
      <c r="H13" s="1"/>
    </row>
    <row r="14" spans="1:8" x14ac:dyDescent="0.15">
      <c r="A14" s="1"/>
      <c r="B14" s="1"/>
      <c r="C14" s="1" t="s">
        <v>52</v>
      </c>
      <c r="D14" s="1">
        <v>2</v>
      </c>
      <c r="E14" s="1">
        <v>0</v>
      </c>
      <c r="F14" s="31"/>
      <c r="G14" s="1"/>
      <c r="H14" s="1"/>
    </row>
    <row r="15" spans="1:8" x14ac:dyDescent="0.15">
      <c r="A15" s="1"/>
      <c r="B15" s="1"/>
      <c r="C15" s="1" t="s">
        <v>53</v>
      </c>
      <c r="D15" s="1">
        <v>2</v>
      </c>
      <c r="E15" s="1">
        <v>0</v>
      </c>
      <c r="F15" s="32"/>
      <c r="G15" s="1"/>
      <c r="H15" s="1"/>
    </row>
    <row r="16" spans="1:8" ht="25.5" customHeight="1" x14ac:dyDescent="0.15">
      <c r="A16" s="14" t="s">
        <v>38</v>
      </c>
      <c r="B16" s="15"/>
      <c r="C16" s="16"/>
      <c r="D16" s="2">
        <f>SUM(D5:D15)</f>
        <v>27</v>
      </c>
      <c r="E16" s="2">
        <f t="shared" ref="E16:F16" si="0">SUM(E5:E15)</f>
        <v>8</v>
      </c>
      <c r="F16" s="2">
        <f t="shared" si="0"/>
        <v>448</v>
      </c>
      <c r="G16" s="2">
        <f>D16/($F$16/1000)</f>
        <v>60.267857142857139</v>
      </c>
      <c r="H16" s="2">
        <f>E16/($F$16/1000)</f>
        <v>17.857142857142858</v>
      </c>
    </row>
  </sheetData>
  <mergeCells count="4">
    <mergeCell ref="A16:C16"/>
    <mergeCell ref="F5:F7"/>
    <mergeCell ref="F8:F10"/>
    <mergeCell ref="F11:F1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1"/>
  <sheetViews>
    <sheetView topLeftCell="A2" workbookViewId="0">
      <selection activeCell="B28" sqref="B28"/>
    </sheetView>
  </sheetViews>
  <sheetFormatPr defaultRowHeight="13.5" x14ac:dyDescent="0.15"/>
  <cols>
    <col min="1" max="1" width="4.125" bestFit="1" customWidth="1"/>
    <col min="2" max="2" width="22.625" customWidth="1"/>
    <col min="3" max="3" width="9.375" customWidth="1"/>
    <col min="5" max="6" width="9.875" customWidth="1"/>
    <col min="7" max="7" width="9.125" customWidth="1"/>
  </cols>
  <sheetData>
    <row r="4" spans="1:7" ht="27" x14ac:dyDescent="0.15">
      <c r="A4" s="10" t="s">
        <v>32</v>
      </c>
      <c r="B4" s="10" t="s">
        <v>33</v>
      </c>
      <c r="C4" s="10" t="s">
        <v>28</v>
      </c>
      <c r="D4" s="10" t="s">
        <v>29</v>
      </c>
      <c r="E4" s="10" t="s">
        <v>31</v>
      </c>
      <c r="F4" s="10" t="s">
        <v>18</v>
      </c>
      <c r="G4" s="10" t="s">
        <v>30</v>
      </c>
    </row>
    <row r="5" spans="1:7" x14ac:dyDescent="0.15">
      <c r="A5" s="1"/>
      <c r="B5" s="1"/>
      <c r="C5" s="1">
        <v>14</v>
      </c>
      <c r="D5" s="1">
        <v>3</v>
      </c>
      <c r="E5" s="1">
        <v>528</v>
      </c>
      <c r="F5" s="12">
        <f>C5/(E5/1000)</f>
        <v>26.515151515151516</v>
      </c>
      <c r="G5" s="12">
        <f>D5/(E5/1000)</f>
        <v>5.6818181818181817</v>
      </c>
    </row>
    <row r="6" spans="1:7" x14ac:dyDescent="0.15">
      <c r="A6" s="1"/>
      <c r="B6" s="1"/>
      <c r="C6" s="1"/>
      <c r="D6" s="1"/>
      <c r="E6" s="1"/>
      <c r="F6" s="12"/>
      <c r="G6" s="12"/>
    </row>
    <row r="7" spans="1:7" x14ac:dyDescent="0.15">
      <c r="A7" s="1"/>
      <c r="B7" s="1"/>
      <c r="C7" s="1"/>
      <c r="D7" s="1"/>
      <c r="E7" s="1"/>
      <c r="F7" s="12"/>
      <c r="G7" s="12"/>
    </row>
    <row r="8" spans="1:7" x14ac:dyDescent="0.15">
      <c r="A8" s="1"/>
      <c r="B8" s="1"/>
      <c r="C8" s="1"/>
      <c r="D8" s="1"/>
      <c r="E8" s="1"/>
      <c r="F8" s="12"/>
      <c r="G8" s="12"/>
    </row>
    <row r="9" spans="1:7" x14ac:dyDescent="0.15">
      <c r="A9" s="1"/>
      <c r="B9" s="1"/>
      <c r="C9" s="1"/>
      <c r="D9" s="1"/>
      <c r="E9" s="1"/>
      <c r="F9" s="12"/>
      <c r="G9" s="12"/>
    </row>
    <row r="10" spans="1:7" x14ac:dyDescent="0.15">
      <c r="A10" s="1"/>
      <c r="B10" s="1"/>
      <c r="C10" s="1"/>
      <c r="D10" s="1"/>
      <c r="E10" s="1"/>
      <c r="F10" s="12"/>
      <c r="G10" s="12"/>
    </row>
    <row r="11" spans="1:7" ht="24.75" customHeight="1" x14ac:dyDescent="0.15">
      <c r="A11" s="14" t="s">
        <v>38</v>
      </c>
      <c r="B11" s="16"/>
      <c r="C11" s="2">
        <f>SUM(C5:C10)</f>
        <v>14</v>
      </c>
      <c r="D11" s="2">
        <f t="shared" ref="D11:E11" si="0">SUM(D5:D10)</f>
        <v>3</v>
      </c>
      <c r="E11" s="2">
        <f t="shared" si="0"/>
        <v>528</v>
      </c>
      <c r="F11" s="3"/>
      <c r="G11" s="3"/>
    </row>
  </sheetData>
  <mergeCells count="1">
    <mergeCell ref="A11:B1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1"/>
  <sheetViews>
    <sheetView topLeftCell="A2" workbookViewId="0">
      <selection activeCell="D26" sqref="D26"/>
    </sheetView>
  </sheetViews>
  <sheetFormatPr defaultRowHeight="13.5" x14ac:dyDescent="0.15"/>
  <cols>
    <col min="1" max="1" width="4.125" bestFit="1" customWidth="1"/>
    <col min="2" max="2" width="22.625" customWidth="1"/>
    <col min="3" max="3" width="9.375" customWidth="1"/>
    <col min="5" max="6" width="9.875" customWidth="1"/>
    <col min="7" max="7" width="9.125" customWidth="1"/>
  </cols>
  <sheetData>
    <row r="4" spans="1:7" ht="27" x14ac:dyDescent="0.15">
      <c r="A4" s="10" t="s">
        <v>32</v>
      </c>
      <c r="B4" s="10" t="s">
        <v>34</v>
      </c>
      <c r="C4" s="10" t="s">
        <v>28</v>
      </c>
      <c r="D4" s="10" t="s">
        <v>29</v>
      </c>
      <c r="E4" s="10" t="s">
        <v>31</v>
      </c>
      <c r="F4" s="10" t="s">
        <v>18</v>
      </c>
      <c r="G4" s="10" t="s">
        <v>30</v>
      </c>
    </row>
    <row r="5" spans="1:7" x14ac:dyDescent="0.15">
      <c r="A5" s="1"/>
      <c r="B5" s="1" t="s">
        <v>35</v>
      </c>
      <c r="C5" s="1"/>
      <c r="D5" s="1"/>
      <c r="E5" s="1"/>
      <c r="F5" s="1" t="e">
        <f>C5/(E5/1000)</f>
        <v>#DIV/0!</v>
      </c>
      <c r="G5" s="1" t="e">
        <f>D5/(E5/1000)</f>
        <v>#DIV/0!</v>
      </c>
    </row>
    <row r="6" spans="1:7" x14ac:dyDescent="0.15">
      <c r="A6" s="1"/>
      <c r="B6" s="1" t="s">
        <v>36</v>
      </c>
      <c r="C6" s="1"/>
      <c r="D6" s="1"/>
      <c r="E6" s="1"/>
      <c r="F6" s="1"/>
      <c r="G6" s="1"/>
    </row>
    <row r="7" spans="1:7" x14ac:dyDescent="0.15">
      <c r="A7" s="1"/>
      <c r="B7" s="1"/>
      <c r="C7" s="1"/>
      <c r="D7" s="1"/>
      <c r="E7" s="1"/>
      <c r="F7" s="1"/>
      <c r="G7" s="1"/>
    </row>
    <row r="8" spans="1:7" x14ac:dyDescent="0.15">
      <c r="A8" s="1"/>
      <c r="B8" s="1"/>
      <c r="C8" s="1"/>
      <c r="D8" s="1"/>
      <c r="E8" s="1"/>
      <c r="F8" s="1"/>
      <c r="G8" s="1"/>
    </row>
    <row r="9" spans="1:7" x14ac:dyDescent="0.15">
      <c r="A9" s="1"/>
      <c r="B9" s="1" t="s">
        <v>37</v>
      </c>
      <c r="C9" s="1"/>
      <c r="D9" s="1"/>
      <c r="E9" s="1"/>
      <c r="F9" s="1"/>
      <c r="G9" s="1"/>
    </row>
    <row r="10" spans="1:7" x14ac:dyDescent="0.15">
      <c r="A10" s="1"/>
      <c r="B10" s="1"/>
      <c r="C10" s="1"/>
      <c r="D10" s="1"/>
      <c r="E10" s="1"/>
      <c r="F10" s="1"/>
      <c r="G10" s="1"/>
    </row>
    <row r="11" spans="1:7" x14ac:dyDescent="0.15">
      <c r="A11" s="1"/>
      <c r="B11" s="1"/>
      <c r="C11" s="1"/>
      <c r="D11" s="1"/>
      <c r="E11" s="1"/>
      <c r="F11" s="1"/>
      <c r="G11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J13"/>
  <sheetViews>
    <sheetView workbookViewId="0">
      <selection activeCell="B7" sqref="B7"/>
    </sheetView>
  </sheetViews>
  <sheetFormatPr defaultRowHeight="13.5" x14ac:dyDescent="0.15"/>
  <cols>
    <col min="1" max="1" width="40.5" bestFit="1" customWidth="1"/>
    <col min="2" max="2" width="16.375" bestFit="1" customWidth="1"/>
  </cols>
  <sheetData>
    <row r="2" spans="5:10" x14ac:dyDescent="0.15">
      <c r="E2" s="11"/>
      <c r="F2" s="11"/>
      <c r="G2" s="11"/>
      <c r="H2" s="11"/>
      <c r="I2" s="11"/>
      <c r="J2" s="11"/>
    </row>
    <row r="3" spans="5:10" x14ac:dyDescent="0.15">
      <c r="E3" s="11"/>
      <c r="F3" s="11"/>
      <c r="G3" s="11"/>
      <c r="H3" s="11"/>
      <c r="I3" s="11"/>
      <c r="J3" s="11"/>
    </row>
    <row r="4" spans="5:10" x14ac:dyDescent="0.15">
      <c r="E4" s="11"/>
      <c r="F4" s="11"/>
      <c r="G4" s="11"/>
      <c r="H4" s="11"/>
      <c r="I4" s="11"/>
      <c r="J4" s="11"/>
    </row>
    <row r="5" spans="5:10" x14ac:dyDescent="0.15">
      <c r="E5" s="11"/>
      <c r="F5" s="11"/>
      <c r="G5" s="11"/>
      <c r="H5" s="11"/>
      <c r="I5" s="11"/>
      <c r="J5" s="11"/>
    </row>
    <row r="6" spans="5:10" x14ac:dyDescent="0.15">
      <c r="E6" s="11"/>
      <c r="F6" s="11"/>
      <c r="G6" s="11"/>
      <c r="H6" s="11"/>
      <c r="I6" s="11"/>
      <c r="J6" s="11"/>
    </row>
    <row r="7" spans="5:10" x14ac:dyDescent="0.15">
      <c r="E7" s="11"/>
      <c r="F7" s="11"/>
      <c r="G7" s="11"/>
      <c r="H7" s="11"/>
      <c r="I7" s="11"/>
      <c r="J7" s="11"/>
    </row>
    <row r="8" spans="5:10" x14ac:dyDescent="0.15">
      <c r="H8" s="11"/>
      <c r="I8" s="11"/>
      <c r="J8" s="11"/>
    </row>
    <row r="9" spans="5:10" x14ac:dyDescent="0.15">
      <c r="H9" s="11"/>
      <c r="I9" s="11"/>
      <c r="J9" s="11"/>
    </row>
    <row r="10" spans="5:10" x14ac:dyDescent="0.15">
      <c r="E10" s="11"/>
      <c r="F10" s="11"/>
      <c r="G10" s="11"/>
      <c r="H10" s="11"/>
      <c r="I10" s="11"/>
      <c r="J10" s="11"/>
    </row>
    <row r="11" spans="5:10" x14ac:dyDescent="0.15">
      <c r="H11" s="11"/>
      <c r="I11" s="11"/>
      <c r="J11" s="11"/>
    </row>
    <row r="12" spans="5:10" x14ac:dyDescent="0.15">
      <c r="H12" s="11"/>
      <c r="I12" s="11"/>
      <c r="J12" s="11"/>
    </row>
    <row r="13" spans="5:10" x14ac:dyDescent="0.15">
      <c r="H13" s="11"/>
      <c r="I13" s="11"/>
      <c r="J13" s="1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品質管理表</vt:lpstr>
      <vt:lpstr>クラスカテゴリテスト</vt:lpstr>
      <vt:lpstr>結合リテスト</vt:lpstr>
      <vt:lpstr>システムテスト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2017-06-22T05:58:15Z</dcterms:modified>
</cp:coreProperties>
</file>