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SG/components/"/>
    </mc:Choice>
  </mc:AlternateContent>
  <xr:revisionPtr revIDLastSave="0" documentId="13_ncr:1_{B60BD64A-B230-1542-84FD-A6BFB162F8F7}" xr6:coauthVersionLast="47" xr6:coauthVersionMax="47" xr10:uidLastSave="{00000000-0000-0000-0000-000000000000}"/>
  <bookViews>
    <workbookView xWindow="3520" yWindow="500" windowWidth="43600" windowHeight="28300" tabRatio="993" activeTab="8" xr2:uid="{00000000-000D-0000-FFFF-FFFF00000000}"/>
  </bookViews>
  <sheets>
    <sheet name="GRID" sheetId="28" r:id="rId1"/>
    <sheet name="WOOD" sheetId="32" r:id="rId2"/>
    <sheet name="WETBIOMASS" sheetId="33" r:id="rId3"/>
    <sheet name="DRYBIOMASS" sheetId="34" r:id="rId4"/>
    <sheet name="COAL" sheetId="31" r:id="rId5"/>
    <sheet name="OIL" sheetId="30" r:id="rId6"/>
    <sheet name="NATURALGAS" sheetId="22" r:id="rId7"/>
    <sheet name="BIOGAS" sheetId="27" r:id="rId8"/>
    <sheet name="HYDROGEN" sheetId="36" r:id="rId9"/>
    <sheet name="SOLAR" sheetId="29" r:id="rId10"/>
    <sheet name="ENERGY_CARRIERS" sheetId="35" r:id="rId11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8" l="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" i="28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D25" i="34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B2" i="34"/>
  <c r="D25" i="33"/>
  <c r="C25" i="33"/>
  <c r="D24" i="33"/>
  <c r="C24" i="33"/>
  <c r="D23" i="33"/>
  <c r="C23" i="33"/>
  <c r="D22" i="33"/>
  <c r="C22" i="33"/>
  <c r="D21" i="33"/>
  <c r="C21" i="33"/>
  <c r="D20" i="33"/>
  <c r="C20" i="33"/>
  <c r="D19" i="33"/>
  <c r="C19" i="33"/>
  <c r="D18" i="33"/>
  <c r="C18" i="33"/>
  <c r="D17" i="33"/>
  <c r="C17" i="33"/>
  <c r="D16" i="33"/>
  <c r="C16" i="33"/>
  <c r="D15" i="33"/>
  <c r="C15" i="33"/>
  <c r="D14" i="33"/>
  <c r="C14" i="33"/>
  <c r="D13" i="33"/>
  <c r="C13" i="33"/>
  <c r="D12" i="33"/>
  <c r="C12" i="33"/>
  <c r="D11" i="33"/>
  <c r="C11" i="33"/>
  <c r="D10" i="33"/>
  <c r="C10" i="33"/>
  <c r="D9" i="33"/>
  <c r="C9" i="33"/>
  <c r="D8" i="33"/>
  <c r="C8" i="33"/>
  <c r="D7" i="33"/>
  <c r="C7" i="33"/>
  <c r="D6" i="33"/>
  <c r="C6" i="33"/>
  <c r="D5" i="33"/>
  <c r="C5" i="33"/>
  <c r="D4" i="33"/>
  <c r="C4" i="33"/>
  <c r="D3" i="33"/>
  <c r="C3" i="33"/>
  <c r="D2" i="33"/>
  <c r="C2" i="33"/>
  <c r="C3" i="32"/>
  <c r="D3" i="32"/>
  <c r="C4" i="32"/>
  <c r="D4" i="32"/>
  <c r="C5" i="32"/>
  <c r="D5" i="32"/>
  <c r="C6" i="32"/>
  <c r="D6" i="32"/>
  <c r="C7" i="32"/>
  <c r="D7" i="32"/>
  <c r="C8" i="32"/>
  <c r="D8" i="32"/>
  <c r="C9" i="32"/>
  <c r="D9" i="32"/>
  <c r="C10" i="32"/>
  <c r="D10" i="32"/>
  <c r="C11" i="32"/>
  <c r="D11" i="32"/>
  <c r="C12" i="32"/>
  <c r="D12" i="32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D2" i="32"/>
  <c r="C2" i="32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D2" i="31"/>
  <c r="C2" i="31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D2" i="30"/>
  <c r="C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3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3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6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6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6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7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7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7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8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8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8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5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5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4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4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4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0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0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1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3828BCF3-8C9A-2249-BF16-5D1797CD4A2A}">
      <text>
        <r>
          <rPr>
            <sz val="9"/>
            <color rgb="FF000000"/>
            <rFont val="Tahoma"/>
            <family val="2"/>
          </rPr>
          <t>green house gas emissions due to operation in kg CO2-eq / MJ(resource).yr</t>
        </r>
      </text>
    </comment>
    <comment ref="C1" authorId="0" shapeId="0" xr:uid="{58D6C87A-A51A-C347-B58D-9D89200B26E7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C76A573F-DBA3-E449-A506-5D9556FEDA95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<sst xmlns="http://schemas.openxmlformats.org/spreadsheetml/2006/main" count="715" uniqueCount="142">
  <si>
    <t>reference</t>
  </si>
  <si>
    <t>KBOB 2009/1:2016, ID 41.001 Heizöl, cost from CEA</t>
  </si>
  <si>
    <t>KBOB 2009/1:2016, ID 41.004/41.005 (average), cost from CEA</t>
  </si>
  <si>
    <t>KBOB 2009/1:2016, ID 41.006 Stückholz (average), cost from CEA</t>
  </si>
  <si>
    <t>KBOB 2009/1:2016, ID 42.001 Kehrichtverbrennung, cost from CEA</t>
  </si>
  <si>
    <t>hour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</si>
  <si>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</si>
  <si>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</si>
  <si>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</si>
  <si>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</si>
  <si>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</si>
  <si>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</si>
  <si>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</si>
  <si>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</si>
  <si>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</si>
  <si>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</si>
  <si>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</si>
  <si>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</si>
  <si>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</si>
  <si>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</si>
  <si>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</si>
  <si>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</si>
  <si>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</si>
  <si>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</si>
  <si>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</si>
  <si>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</si>
  <si>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</si>
  <si>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</si>
  <si>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</si>
  <si>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</si>
  <si>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PEN and CO2 from ecoinvent 3.4 - market for natural gas, burned in gas motor, for storage_GLO_2017_Allocation, cut-off,cost from Werke am Zurich see</t>
  </si>
  <si>
    <t>KBOB 2009/1:2016, ID 41.009 Biogas, cost from CEA, cost from Werke am Zurich see</t>
  </si>
  <si>
    <t>PEN and CO2 zero equivalent due to renewable technology, cost from CEA, costs in USD-2015</t>
  </si>
  <si>
    <t>PEN and CO2 zero equivalent due to renewable technology, cost from CEA, costs in USD-2016</t>
  </si>
  <si>
    <t>PEN and CO2 zero equivalent due to renewable technology, cost from CEA, costs in USD-2017</t>
  </si>
  <si>
    <t>PEN and CO2 zero equivalent due to renewable technology, cost from CEA, costs in USD-2018</t>
  </si>
  <si>
    <t>PEN and CO2 zero equivalent due to renewable technology, cost from CEA, costs in USD-2019</t>
  </si>
  <si>
    <t>PEN and CO2 zero equivalent due to renewable technology, cost from CEA, costs in USD-2020</t>
  </si>
  <si>
    <t>PEN and CO2 zero equivalent due to renewable technology, cost from CEA, costs in USD-2021</t>
  </si>
  <si>
    <t>PEN and CO2 zero equivalent due to renewable technology, cost from CEA, costs in USD-2022</t>
  </si>
  <si>
    <t>PEN and CO2 zero equivalent due to renewable technology, cost from CEA, costs in USD-2023</t>
  </si>
  <si>
    <t>PEN and CO2 zero equivalent due to renewable technology, cost from CEA, costs in USD-2024</t>
  </si>
  <si>
    <t>PEN and CO2 zero equivalent due to renewable technology, cost from CEA, costs in USD-2025</t>
  </si>
  <si>
    <t>PEN and CO2 zero equivalent due to renewable technology, cost from CEA, costs in USD-2026</t>
  </si>
  <si>
    <t>PEN and CO2 zero equivalent due to renewable technology, cost from CEA, costs in USD-2027</t>
  </si>
  <si>
    <t>PEN and CO2 zero equivalent due to renewable technology, cost from CEA, costs in USD-2028</t>
  </si>
  <si>
    <t>PEN and CO2 zero equivalent due to renewable technology, cost from CEA, costs in USD-2029</t>
  </si>
  <si>
    <t>PEN and CO2 zero equivalent due to renewable technology, cost from CEA, costs in USD-2030</t>
  </si>
  <si>
    <t>PEN and CO2 zero equivalent due to renewable technology, cost from CEA, costs in USD-2031</t>
  </si>
  <si>
    <t>PEN and CO2 zero equivalent due to renewable technology, cost from CEA, costs in USD-2032</t>
  </si>
  <si>
    <t>PEN and CO2 zero equivalent due to renewable technology, cost from CEA, costs in USD-2033</t>
  </si>
  <si>
    <t>PEN and CO2 zero equivalent due to renewable technology, cost from CEA, costs in USD-2034</t>
  </si>
  <si>
    <t>PEN and CO2 zero equivalent due to renewable technology, cost from CEA, costs in USD-2035</t>
  </si>
  <si>
    <t>PEN and CO2 zero equivalent due to renewable technology, cost from CEA, costs in USD-2036</t>
  </si>
  <si>
    <t>PEN and CO2 zero equivalent due to renewable technology, cost from CEA, costs in USD-2037</t>
  </si>
  <si>
    <t>PEN and CO2 zero equivalent due to renewable technology, cost from CEA, costs in USD-2038</t>
  </si>
  <si>
    <t>GHG_kgCO2MJ</t>
  </si>
  <si>
    <t>Opex_var_buy_USD2015kWh</t>
  </si>
  <si>
    <t>Opex_var_sell_USD2015kWh</t>
  </si>
  <si>
    <t>https://www.ema.gov.sg/Residential_Electricity_Tariffs.</t>
  </si>
  <si>
    <t>description</t>
  </si>
  <si>
    <t>code</t>
  </si>
  <si>
    <t>type</t>
  </si>
  <si>
    <t>subtype</t>
  </si>
  <si>
    <t>qualifier</t>
  </si>
  <si>
    <t>unit_qual</t>
  </si>
  <si>
    <t>mean_qual</t>
  </si>
  <si>
    <t>unit_cost_USD.kWh</t>
  </si>
  <si>
    <t>unit_ghg_kgCO2.kWh</t>
  </si>
  <si>
    <t>Hot air</t>
  </si>
  <si>
    <t>T100A</t>
  </si>
  <si>
    <t>thermal</t>
  </si>
  <si>
    <t>air</t>
  </si>
  <si>
    <t>temperature</t>
  </si>
  <si>
    <t>°C</t>
  </si>
  <si>
    <t>Warm air</t>
  </si>
  <si>
    <t>T35A</t>
  </si>
  <si>
    <t>Room temperature air</t>
  </si>
  <si>
    <t>T25A</t>
  </si>
  <si>
    <t>Cold air</t>
  </si>
  <si>
    <t>T10A</t>
  </si>
  <si>
    <t>Cold brine</t>
  </si>
  <si>
    <t>T0B</t>
  </si>
  <si>
    <t>brine</t>
  </si>
  <si>
    <t>Hot water (high temperature)</t>
  </si>
  <si>
    <t>T100W</t>
  </si>
  <si>
    <t>water</t>
  </si>
  <si>
    <t>Hot water (medium temperature)</t>
  </si>
  <si>
    <t>T60W</t>
  </si>
  <si>
    <t>Warm water (room temperature)</t>
  </si>
  <si>
    <t>T30W</t>
  </si>
  <si>
    <t>Fresh water</t>
  </si>
  <si>
    <t>T20W</t>
  </si>
  <si>
    <t>Cold water</t>
  </si>
  <si>
    <t>T10W</t>
  </si>
  <si>
    <t>Ice</t>
  </si>
  <si>
    <t>T0W</t>
  </si>
  <si>
    <t>Electricity - alternate current (low voltage)</t>
  </si>
  <si>
    <t>E230AC</t>
  </si>
  <si>
    <t>electrical</t>
  </si>
  <si>
    <t>AC</t>
  </si>
  <si>
    <t>voltage</t>
  </si>
  <si>
    <t>V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</si>
  <si>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
price: https://www.ema.gov.sg/Residential_Electricity_Tariffs.aspx 
emission-intensity: https://www.ema.gov.sg/singapore-energy-statistics/Ch02/index2</t>
  </si>
  <si>
    <t>Electricity - alternate current (medium voltage)</t>
  </si>
  <si>
    <t>E22kAC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</si>
  <si>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price: https://www.emcsg.com/marketdata/priceinformation#priceDataView
emission-intensity: https://www.ema.gov.sg/singapore-energy-statistics/Ch02/index2</t>
  </si>
  <si>
    <t>Electricity - alternate current (high voltage)</t>
  </si>
  <si>
    <t>E66kAC</t>
  </si>
  <si>
    <t>voltage: https://www.ntu.edu.sg/docs/librariesprovider60/publications/grid-2-0.pdf?sfvrsn=c1803649_2#:~:text=Electricity%20Grid%20in%20Singapore,-The%20elect6ricity%20grid&amp;text=The%20transmission%20%26%20distribution%20network%20of,spanning%20more%20than%2015%2C000%20kilometres.
price:https://www.emcsg.com/marketdata/priceinformation#priceDataView
emission-intensity: https://www.ema.gov.sg/singapore-energy-statistics/Ch02/index2</t>
  </si>
  <si>
    <t>Wood</t>
  </si>
  <si>
    <t>Cwod</t>
  </si>
  <si>
    <t>combustible</t>
  </si>
  <si>
    <t>biofuel</t>
  </si>
  <si>
    <t>chemical composition</t>
  </si>
  <si>
    <t>-</t>
  </si>
  <si>
    <t>Wet biomass</t>
  </si>
  <si>
    <t>Cwbm</t>
  </si>
  <si>
    <t>Dry biomass</t>
  </si>
  <si>
    <t>Cdbm</t>
  </si>
  <si>
    <t>Coal</t>
  </si>
  <si>
    <t>Ccoa</t>
  </si>
  <si>
    <t>fossil</t>
  </si>
  <si>
    <t>Oil</t>
  </si>
  <si>
    <t>Coil</t>
  </si>
  <si>
    <t>Natural gas</t>
  </si>
  <si>
    <t>Cgas</t>
  </si>
  <si>
    <t>Biogas</t>
  </si>
  <si>
    <t>Cbig</t>
  </si>
  <si>
    <t>Hydrogen</t>
  </si>
  <si>
    <t>Chyd</t>
  </si>
  <si>
    <t>https://file.go.gov.sg/studyofhydrogenimportsanddownstreamapplicationsforsingapore.pdf</t>
  </si>
  <si>
    <t>Sunlight</t>
  </si>
  <si>
    <t>Rsun</t>
  </si>
  <si>
    <t>radiation</t>
  </si>
  <si>
    <t>wavelength</t>
  </si>
  <si>
    <t>https://en.wikipedia.org/wiki/Sunlight</t>
  </si>
  <si>
    <t>Ultraviolet</t>
  </si>
  <si>
    <t>nm</t>
  </si>
  <si>
    <t>Infrared light</t>
  </si>
  <si>
    <t>to be deleted</t>
  </si>
  <si>
    <t>Shall we change all numbers under Tab Solar to 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</si>
</sst>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11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40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1" fillId="0" borderId="0"/>
    <xf numFmtId="0" fontId="5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16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Border="1"/>
    <xf numFmtId="49" fontId="8" fillId="4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164" fontId="7" fillId="0" borderId="1" xfId="0" applyNumberFormat="1" applyFont="1" applyBorder="1" applyAlignment="1">
      <alignment vertical="top"/>
    </xf>
    <xf numFmtId="3" fontId="7" fillId="0" borderId="1" xfId="5" applyNumberFormat="1" applyFont="1" applyBorder="1" applyAlignment="1">
      <alignment vertical="top"/>
    </xf>
    <xf numFmtId="164" fontId="9" fillId="0" borderId="1" xfId="3" applyNumberFormat="1" applyFont="1" applyBorder="1" applyAlignment="1">
      <alignment vertical="top"/>
    </xf>
    <xf numFmtId="3" fontId="9" fillId="0" borderId="1" xfId="5" applyNumberFormat="1" applyFont="1" applyFill="1" applyBorder="1" applyAlignment="1">
      <alignment vertical="top"/>
    </xf>
    <xf numFmtId="49" fontId="8" fillId="4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64" fontId="9" fillId="0" borderId="1" xfId="3" applyNumberFormat="1" applyFont="1" applyBorder="1" applyAlignment="1">
      <alignment vertical="top" wrapText="1"/>
    </xf>
    <xf numFmtId="3" fontId="9" fillId="0" borderId="1" xfId="5" applyNumberFormat="1" applyFont="1" applyFill="1" applyBorder="1" applyAlignment="1">
      <alignment vertical="top" wrapText="1"/>
    </xf>
    <xf numFmtId="49" fontId="8" fillId="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49" fontId="8" fillId="5" borderId="1" xfId="0" applyNumberFormat="1" applyFont="1" applyFill="1" applyBorder="1" applyAlignment="1">
      <alignment horizontal="center" vertical="top" wrapText="1"/>
    </xf>
    <xf numFmtId="164" fontId="7" fillId="5" borderId="1" xfId="0" applyNumberFormat="1" applyFont="1" applyFill="1" applyBorder="1" applyAlignment="1">
      <alignment vertical="top"/>
    </xf>
    <xf numFmtId="164" fontId="9" fillId="5" borderId="1" xfId="3" applyNumberFormat="1" applyFont="1" applyFill="1" applyBorder="1" applyAlignment="1">
      <alignment vertical="top"/>
    </xf>
    <xf numFmtId="164" fontId="9" fillId="5" borderId="1" xfId="3" applyNumberFormat="1" applyFont="1" applyFill="1" applyBorder="1" applyAlignment="1">
      <alignment vertical="top" wrapText="1"/>
    </xf>
    <xf numFmtId="164" fontId="9" fillId="5" borderId="3" xfId="3" applyNumberFormat="1" applyFont="1" applyFill="1" applyBorder="1" applyAlignment="1">
      <alignment vertical="top"/>
    </xf>
    <xf numFmtId="0" fontId="0" fillId="5" borderId="0" xfId="0" applyFill="1"/>
  </cellXfs>
  <cellStyles count="6">
    <cellStyle name="Comma" xfId="5" builtinId="3"/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ema.gov.sg/Residential_Electricity_Tariffs." TargetMode="External"/><Relationship Id="rId1" Type="http://schemas.openxmlformats.org/officeDocument/2006/relationships/hyperlink" Target="https://www.ema.gov.sg/Residential_Electricity_Tariffs.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zoomScale="69" zoomScaleNormal="69" workbookViewId="0">
      <selection activeCell="H4" sqref="H4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8">
        <v>0.13600000000000001</v>
      </c>
      <c r="C2" s="2">
        <f>0.24*0.742</f>
        <v>0.17807999999999999</v>
      </c>
      <c r="D2" s="2">
        <f>0.24*0.742</f>
        <v>0.17807999999999999</v>
      </c>
      <c r="E2" s="11" t="s">
        <v>59</v>
      </c>
    </row>
    <row r="3" spans="1:5" x14ac:dyDescent="0.2">
      <c r="A3" s="5" t="s">
        <v>7</v>
      </c>
      <c r="B3" s="8">
        <v>0.13600000000000001</v>
      </c>
      <c r="C3" s="2">
        <f t="shared" ref="C3:D25" si="0">0.24*0.742</f>
        <v>0.17807999999999999</v>
      </c>
      <c r="D3" s="2">
        <f t="shared" si="0"/>
        <v>0.17807999999999999</v>
      </c>
      <c r="E3" s="11" t="s">
        <v>59</v>
      </c>
    </row>
    <row r="4" spans="1:5" x14ac:dyDescent="0.2">
      <c r="A4" s="5" t="s">
        <v>8</v>
      </c>
      <c r="B4" s="8">
        <v>0.13600000000000001</v>
      </c>
      <c r="C4" s="2">
        <f t="shared" si="0"/>
        <v>0.17807999999999999</v>
      </c>
      <c r="D4" s="2">
        <f t="shared" si="0"/>
        <v>0.17807999999999999</v>
      </c>
      <c r="E4" s="11" t="s">
        <v>59</v>
      </c>
    </row>
    <row r="5" spans="1:5" x14ac:dyDescent="0.2">
      <c r="A5" s="5" t="s">
        <v>9</v>
      </c>
      <c r="B5" s="8">
        <v>0.13600000000000001</v>
      </c>
      <c r="C5" s="2">
        <f t="shared" si="0"/>
        <v>0.17807999999999999</v>
      </c>
      <c r="D5" s="2">
        <f t="shared" si="0"/>
        <v>0.17807999999999999</v>
      </c>
      <c r="E5" s="11" t="s">
        <v>59</v>
      </c>
    </row>
    <row r="6" spans="1:5" x14ac:dyDescent="0.2">
      <c r="A6" s="5" t="s">
        <v>10</v>
      </c>
      <c r="B6" s="8">
        <v>0.13600000000000001</v>
      </c>
      <c r="C6" s="2">
        <f t="shared" si="0"/>
        <v>0.17807999999999999</v>
      </c>
      <c r="D6" s="2">
        <f t="shared" si="0"/>
        <v>0.17807999999999999</v>
      </c>
      <c r="E6" s="11" t="s">
        <v>59</v>
      </c>
    </row>
    <row r="7" spans="1:5" x14ac:dyDescent="0.2">
      <c r="A7" s="5" t="s">
        <v>11</v>
      </c>
      <c r="B7" s="8">
        <v>0.13600000000000001</v>
      </c>
      <c r="C7" s="2">
        <f t="shared" si="0"/>
        <v>0.17807999999999999</v>
      </c>
      <c r="D7" s="2">
        <f t="shared" si="0"/>
        <v>0.17807999999999999</v>
      </c>
      <c r="E7" s="11" t="s">
        <v>59</v>
      </c>
    </row>
    <row r="8" spans="1:5" x14ac:dyDescent="0.2">
      <c r="A8" s="5" t="s">
        <v>12</v>
      </c>
      <c r="B8" s="8">
        <v>0.13600000000000001</v>
      </c>
      <c r="C8" s="2">
        <f t="shared" si="0"/>
        <v>0.17807999999999999</v>
      </c>
      <c r="D8" s="2">
        <f t="shared" si="0"/>
        <v>0.17807999999999999</v>
      </c>
      <c r="E8" s="11" t="s">
        <v>59</v>
      </c>
    </row>
    <row r="9" spans="1:5" x14ac:dyDescent="0.2">
      <c r="A9" s="5" t="s">
        <v>13</v>
      </c>
      <c r="B9" s="8">
        <v>0.13600000000000001</v>
      </c>
      <c r="C9" s="2">
        <f t="shared" si="0"/>
        <v>0.17807999999999999</v>
      </c>
      <c r="D9" s="2">
        <f t="shared" si="0"/>
        <v>0.17807999999999999</v>
      </c>
      <c r="E9" s="11" t="s">
        <v>59</v>
      </c>
    </row>
    <row r="10" spans="1:5" x14ac:dyDescent="0.2">
      <c r="A10" s="5" t="s">
        <v>14</v>
      </c>
      <c r="B10" s="8">
        <v>0.13600000000000001</v>
      </c>
      <c r="C10" s="2">
        <f t="shared" si="0"/>
        <v>0.17807999999999999</v>
      </c>
      <c r="D10" s="2">
        <f t="shared" si="0"/>
        <v>0.17807999999999999</v>
      </c>
      <c r="E10" s="11" t="s">
        <v>59</v>
      </c>
    </row>
    <row r="11" spans="1:5" x14ac:dyDescent="0.2">
      <c r="A11" s="5" t="s">
        <v>15</v>
      </c>
      <c r="B11" s="8">
        <v>0.13600000000000001</v>
      </c>
      <c r="C11" s="2">
        <f t="shared" si="0"/>
        <v>0.17807999999999999</v>
      </c>
      <c r="D11" s="2">
        <f t="shared" si="0"/>
        <v>0.17807999999999999</v>
      </c>
      <c r="E11" s="11" t="s">
        <v>59</v>
      </c>
    </row>
    <row r="12" spans="1:5" x14ac:dyDescent="0.2">
      <c r="A12" s="5" t="s">
        <v>16</v>
      </c>
      <c r="B12" s="8">
        <v>0.13600000000000001</v>
      </c>
      <c r="C12" s="2">
        <f t="shared" si="0"/>
        <v>0.17807999999999999</v>
      </c>
      <c r="D12" s="2">
        <f t="shared" si="0"/>
        <v>0.17807999999999999</v>
      </c>
      <c r="E12" s="11" t="s">
        <v>59</v>
      </c>
    </row>
    <row r="13" spans="1:5" x14ac:dyDescent="0.2">
      <c r="A13" s="5" t="s">
        <v>17</v>
      </c>
      <c r="B13" s="8">
        <v>0.13600000000000001</v>
      </c>
      <c r="C13" s="2">
        <f t="shared" si="0"/>
        <v>0.17807999999999999</v>
      </c>
      <c r="D13" s="2">
        <f t="shared" si="0"/>
        <v>0.17807999999999999</v>
      </c>
      <c r="E13" s="11" t="s">
        <v>59</v>
      </c>
    </row>
    <row r="14" spans="1:5" x14ac:dyDescent="0.2">
      <c r="A14" s="5" t="s">
        <v>18</v>
      </c>
      <c r="B14" s="8">
        <v>0.13600000000000001</v>
      </c>
      <c r="C14" s="2">
        <f t="shared" si="0"/>
        <v>0.17807999999999999</v>
      </c>
      <c r="D14" s="2">
        <f t="shared" si="0"/>
        <v>0.17807999999999999</v>
      </c>
      <c r="E14" s="11" t="s">
        <v>59</v>
      </c>
    </row>
    <row r="15" spans="1:5" x14ac:dyDescent="0.2">
      <c r="A15" s="5" t="s">
        <v>19</v>
      </c>
      <c r="B15" s="8">
        <v>0.13600000000000001</v>
      </c>
      <c r="C15" s="2">
        <f t="shared" si="0"/>
        <v>0.17807999999999999</v>
      </c>
      <c r="D15" s="2">
        <f t="shared" si="0"/>
        <v>0.17807999999999999</v>
      </c>
      <c r="E15" s="11" t="s">
        <v>59</v>
      </c>
    </row>
    <row r="16" spans="1:5" x14ac:dyDescent="0.2">
      <c r="A16" s="5" t="s">
        <v>20</v>
      </c>
      <c r="B16" s="8">
        <v>0.13600000000000001</v>
      </c>
      <c r="C16" s="2">
        <f t="shared" si="0"/>
        <v>0.17807999999999999</v>
      </c>
      <c r="D16" s="2">
        <f t="shared" si="0"/>
        <v>0.17807999999999999</v>
      </c>
      <c r="E16" s="11" t="s">
        <v>59</v>
      </c>
    </row>
    <row r="17" spans="1:5" x14ac:dyDescent="0.2">
      <c r="A17" s="5" t="s">
        <v>21</v>
      </c>
      <c r="B17" s="8">
        <v>0.13600000000000001</v>
      </c>
      <c r="C17" s="2">
        <f t="shared" si="0"/>
        <v>0.17807999999999999</v>
      </c>
      <c r="D17" s="2">
        <f t="shared" si="0"/>
        <v>0.17807999999999999</v>
      </c>
      <c r="E17" s="11" t="s">
        <v>59</v>
      </c>
    </row>
    <row r="18" spans="1:5" x14ac:dyDescent="0.2">
      <c r="A18" s="5" t="s">
        <v>22</v>
      </c>
      <c r="B18" s="8">
        <v>0.13600000000000001</v>
      </c>
      <c r="C18" s="2">
        <f t="shared" si="0"/>
        <v>0.17807999999999999</v>
      </c>
      <c r="D18" s="2">
        <f t="shared" si="0"/>
        <v>0.17807999999999999</v>
      </c>
      <c r="E18" s="11" t="s">
        <v>59</v>
      </c>
    </row>
    <row r="19" spans="1:5" x14ac:dyDescent="0.2">
      <c r="A19" s="5" t="s">
        <v>23</v>
      </c>
      <c r="B19" s="8">
        <v>0.13600000000000001</v>
      </c>
      <c r="C19" s="2">
        <f t="shared" si="0"/>
        <v>0.17807999999999999</v>
      </c>
      <c r="D19" s="2">
        <f t="shared" si="0"/>
        <v>0.17807999999999999</v>
      </c>
      <c r="E19" s="11" t="s">
        <v>59</v>
      </c>
    </row>
    <row r="20" spans="1:5" x14ac:dyDescent="0.2">
      <c r="A20" s="5" t="s">
        <v>24</v>
      </c>
      <c r="B20" s="8">
        <v>0.13600000000000001</v>
      </c>
      <c r="C20" s="2">
        <f t="shared" si="0"/>
        <v>0.17807999999999999</v>
      </c>
      <c r="D20" s="2">
        <f t="shared" si="0"/>
        <v>0.17807999999999999</v>
      </c>
      <c r="E20" s="11" t="s">
        <v>59</v>
      </c>
    </row>
    <row r="21" spans="1:5" x14ac:dyDescent="0.2">
      <c r="A21" s="5" t="s">
        <v>25</v>
      </c>
      <c r="B21" s="8">
        <v>0.13600000000000001</v>
      </c>
      <c r="C21" s="2">
        <f t="shared" si="0"/>
        <v>0.17807999999999999</v>
      </c>
      <c r="D21" s="2">
        <f t="shared" si="0"/>
        <v>0.17807999999999999</v>
      </c>
      <c r="E21" s="11" t="s">
        <v>59</v>
      </c>
    </row>
    <row r="22" spans="1:5" x14ac:dyDescent="0.2">
      <c r="A22" s="5" t="s">
        <v>26</v>
      </c>
      <c r="B22" s="8">
        <v>0.13600000000000001</v>
      </c>
      <c r="C22" s="2">
        <f t="shared" si="0"/>
        <v>0.17807999999999999</v>
      </c>
      <c r="D22" s="2">
        <f t="shared" si="0"/>
        <v>0.17807999999999999</v>
      </c>
      <c r="E22" s="11" t="s">
        <v>59</v>
      </c>
    </row>
    <row r="23" spans="1:5" x14ac:dyDescent="0.2">
      <c r="A23" s="5" t="s">
        <v>27</v>
      </c>
      <c r="B23" s="8">
        <v>0.13600000000000001</v>
      </c>
      <c r="C23" s="2">
        <f t="shared" si="0"/>
        <v>0.17807999999999999</v>
      </c>
      <c r="D23" s="2">
        <f t="shared" si="0"/>
        <v>0.17807999999999999</v>
      </c>
      <c r="E23" s="11" t="s">
        <v>59</v>
      </c>
    </row>
    <row r="24" spans="1:5" x14ac:dyDescent="0.2">
      <c r="A24" s="5" t="s">
        <v>28</v>
      </c>
      <c r="B24" s="8">
        <v>0.13600000000000001</v>
      </c>
      <c r="C24" s="2">
        <f t="shared" si="0"/>
        <v>0.17807999999999999</v>
      </c>
      <c r="D24" s="2">
        <f t="shared" si="0"/>
        <v>0.17807999999999999</v>
      </c>
      <c r="E24" s="11" t="s">
        <v>59</v>
      </c>
    </row>
    <row r="25" spans="1:5" x14ac:dyDescent="0.2">
      <c r="A25" s="5" t="s">
        <v>29</v>
      </c>
      <c r="B25" s="8">
        <v>0.13600000000000001</v>
      </c>
      <c r="C25" s="2">
        <f t="shared" si="0"/>
        <v>0.17807999999999999</v>
      </c>
      <c r="D25" s="2">
        <f t="shared" si="0"/>
        <v>0.17807999999999999</v>
      </c>
      <c r="E25" s="11" t="s">
        <v>59</v>
      </c>
    </row>
  </sheetData>
  <hyperlinks>
    <hyperlink ref="E2" r:id="rId1" xr:uid="{00000000-0004-0000-0200-000000000000}"/>
    <hyperlink ref="E3:E25" r:id="rId2" display="https://www.ema.gov.sg/Residential_Electricity_Tariffs." xr:uid="{00000000-0004-0000-0200-000001000000}"/>
  </hyperlinks>
  <pageMargins left="0.7" right="0.7" top="0.75" bottom="0.75" header="0.3" footer="0.3"/>
  <ignoredErrors>
    <ignoredError sqref="A2:A25" numberStoredAsText="1"/>
  </ignoredError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D47" sqref="D47:E47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8">
        <v>1E-4</v>
      </c>
      <c r="C2" s="2">
        <v>0.15</v>
      </c>
      <c r="D2" s="2">
        <v>0.15</v>
      </c>
      <c r="E2" s="7" t="s">
        <v>32</v>
      </c>
    </row>
    <row r="3" spans="1:5" x14ac:dyDescent="0.2">
      <c r="A3" s="5" t="s">
        <v>7</v>
      </c>
      <c r="B3" s="8">
        <v>1E-4</v>
      </c>
      <c r="C3" s="2">
        <v>0.15</v>
      </c>
      <c r="D3" s="2">
        <v>0.15</v>
      </c>
      <c r="E3" s="7" t="s">
        <v>33</v>
      </c>
    </row>
    <row r="4" spans="1:5" x14ac:dyDescent="0.2">
      <c r="A4" s="5" t="s">
        <v>8</v>
      </c>
      <c r="B4" s="8">
        <v>1E-4</v>
      </c>
      <c r="C4" s="2">
        <v>0.15</v>
      </c>
      <c r="D4" s="2">
        <v>0.15</v>
      </c>
      <c r="E4" s="7" t="s">
        <v>34</v>
      </c>
    </row>
    <row r="5" spans="1:5" x14ac:dyDescent="0.2">
      <c r="A5" s="5" t="s">
        <v>9</v>
      </c>
      <c r="B5" s="8">
        <v>1E-4</v>
      </c>
      <c r="C5" s="2">
        <v>0.15</v>
      </c>
      <c r="D5" s="2">
        <v>0.15</v>
      </c>
      <c r="E5" s="7" t="s">
        <v>35</v>
      </c>
    </row>
    <row r="6" spans="1:5" x14ac:dyDescent="0.2">
      <c r="A6" s="5" t="s">
        <v>10</v>
      </c>
      <c r="B6" s="8">
        <v>1E-4</v>
      </c>
      <c r="C6" s="2">
        <v>0.15</v>
      </c>
      <c r="D6" s="2">
        <v>0.15</v>
      </c>
      <c r="E6" s="7" t="s">
        <v>36</v>
      </c>
    </row>
    <row r="7" spans="1:5" x14ac:dyDescent="0.2">
      <c r="A7" s="5" t="s">
        <v>11</v>
      </c>
      <c r="B7" s="8">
        <v>1E-4</v>
      </c>
      <c r="C7" s="2">
        <v>0.15</v>
      </c>
      <c r="D7" s="2">
        <v>0.15</v>
      </c>
      <c r="E7" s="7" t="s">
        <v>37</v>
      </c>
    </row>
    <row r="8" spans="1:5" x14ac:dyDescent="0.2">
      <c r="A8" s="5" t="s">
        <v>12</v>
      </c>
      <c r="B8" s="8">
        <v>1E-4</v>
      </c>
      <c r="C8" s="2">
        <v>0.15</v>
      </c>
      <c r="D8" s="2">
        <v>0.15</v>
      </c>
      <c r="E8" s="7" t="s">
        <v>38</v>
      </c>
    </row>
    <row r="9" spans="1:5" x14ac:dyDescent="0.2">
      <c r="A9" s="5" t="s">
        <v>13</v>
      </c>
      <c r="B9" s="8">
        <v>1E-4</v>
      </c>
      <c r="C9" s="2">
        <v>0.15</v>
      </c>
      <c r="D9" s="2">
        <v>0.15</v>
      </c>
      <c r="E9" s="7" t="s">
        <v>39</v>
      </c>
    </row>
    <row r="10" spans="1:5" x14ac:dyDescent="0.2">
      <c r="A10" s="5" t="s">
        <v>14</v>
      </c>
      <c r="B10" s="8">
        <v>1E-4</v>
      </c>
      <c r="C10" s="2">
        <v>0.15</v>
      </c>
      <c r="D10" s="2">
        <v>0.15</v>
      </c>
      <c r="E10" s="7" t="s">
        <v>40</v>
      </c>
    </row>
    <row r="11" spans="1:5" x14ac:dyDescent="0.2">
      <c r="A11" s="5" t="s">
        <v>15</v>
      </c>
      <c r="B11" s="8">
        <v>1E-4</v>
      </c>
      <c r="C11" s="2">
        <v>0.15</v>
      </c>
      <c r="D11" s="2">
        <v>0.15</v>
      </c>
      <c r="E11" s="7" t="s">
        <v>41</v>
      </c>
    </row>
    <row r="12" spans="1:5" x14ac:dyDescent="0.2">
      <c r="A12" s="5" t="s">
        <v>16</v>
      </c>
      <c r="B12" s="8">
        <v>1E-4</v>
      </c>
      <c r="C12" s="2">
        <v>0.15</v>
      </c>
      <c r="D12" s="2">
        <v>0.15</v>
      </c>
      <c r="E12" s="7" t="s">
        <v>42</v>
      </c>
    </row>
    <row r="13" spans="1:5" x14ac:dyDescent="0.2">
      <c r="A13" s="5" t="s">
        <v>17</v>
      </c>
      <c r="B13" s="8">
        <v>1E-4</v>
      </c>
      <c r="C13" s="2">
        <v>0.15</v>
      </c>
      <c r="D13" s="2">
        <v>0.15</v>
      </c>
      <c r="E13" s="7" t="s">
        <v>43</v>
      </c>
    </row>
    <row r="14" spans="1:5" x14ac:dyDescent="0.2">
      <c r="A14" s="5" t="s">
        <v>18</v>
      </c>
      <c r="B14" s="8">
        <v>1E-4</v>
      </c>
      <c r="C14" s="2">
        <v>0.15</v>
      </c>
      <c r="D14" s="2">
        <v>0.15</v>
      </c>
      <c r="E14" s="7" t="s">
        <v>44</v>
      </c>
    </row>
    <row r="15" spans="1:5" x14ac:dyDescent="0.2">
      <c r="A15" s="5" t="s">
        <v>19</v>
      </c>
      <c r="B15" s="8">
        <v>1E-4</v>
      </c>
      <c r="C15" s="2">
        <v>0.15</v>
      </c>
      <c r="D15" s="2">
        <v>0.15</v>
      </c>
      <c r="E15" s="7" t="s">
        <v>45</v>
      </c>
    </row>
    <row r="16" spans="1:5" x14ac:dyDescent="0.2">
      <c r="A16" s="5" t="s">
        <v>20</v>
      </c>
      <c r="B16" s="8">
        <v>1E-4</v>
      </c>
      <c r="C16" s="2">
        <v>0.15</v>
      </c>
      <c r="D16" s="2">
        <v>0.15</v>
      </c>
      <c r="E16" s="7" t="s">
        <v>46</v>
      </c>
    </row>
    <row r="17" spans="1:5" x14ac:dyDescent="0.2">
      <c r="A17" s="5" t="s">
        <v>21</v>
      </c>
      <c r="B17" s="8">
        <v>1E-4</v>
      </c>
      <c r="C17" s="2">
        <v>0.15</v>
      </c>
      <c r="D17" s="2">
        <v>0.15</v>
      </c>
      <c r="E17" s="7" t="s">
        <v>47</v>
      </c>
    </row>
    <row r="18" spans="1:5" x14ac:dyDescent="0.2">
      <c r="A18" s="5" t="s">
        <v>22</v>
      </c>
      <c r="B18" s="8">
        <v>1E-4</v>
      </c>
      <c r="C18" s="2">
        <v>0.15</v>
      </c>
      <c r="D18" s="2">
        <v>0.15</v>
      </c>
      <c r="E18" s="7" t="s">
        <v>48</v>
      </c>
    </row>
    <row r="19" spans="1:5" x14ac:dyDescent="0.2">
      <c r="A19" s="5" t="s">
        <v>23</v>
      </c>
      <c r="B19" s="8">
        <v>1E-4</v>
      </c>
      <c r="C19" s="2">
        <v>0.15</v>
      </c>
      <c r="D19" s="2">
        <v>0.15</v>
      </c>
      <c r="E19" s="7" t="s">
        <v>49</v>
      </c>
    </row>
    <row r="20" spans="1:5" x14ac:dyDescent="0.2">
      <c r="A20" s="5" t="s">
        <v>24</v>
      </c>
      <c r="B20" s="8">
        <v>1E-4</v>
      </c>
      <c r="C20" s="2">
        <v>0.15</v>
      </c>
      <c r="D20" s="2">
        <v>0.15</v>
      </c>
      <c r="E20" s="7" t="s">
        <v>50</v>
      </c>
    </row>
    <row r="21" spans="1:5" x14ac:dyDescent="0.2">
      <c r="A21" s="5" t="s">
        <v>25</v>
      </c>
      <c r="B21" s="8">
        <v>1E-4</v>
      </c>
      <c r="C21" s="2">
        <v>0.15</v>
      </c>
      <c r="D21" s="2">
        <v>0.15</v>
      </c>
      <c r="E21" s="7" t="s">
        <v>51</v>
      </c>
    </row>
    <row r="22" spans="1:5" x14ac:dyDescent="0.2">
      <c r="A22" s="5" t="s">
        <v>26</v>
      </c>
      <c r="B22" s="8">
        <v>1E-4</v>
      </c>
      <c r="C22" s="2">
        <v>0.15</v>
      </c>
      <c r="D22" s="2">
        <v>0.15</v>
      </c>
      <c r="E22" s="7" t="s">
        <v>52</v>
      </c>
    </row>
    <row r="23" spans="1:5" x14ac:dyDescent="0.2">
      <c r="A23" s="5" t="s">
        <v>27</v>
      </c>
      <c r="B23" s="8">
        <v>1E-4</v>
      </c>
      <c r="C23" s="2">
        <v>0.15</v>
      </c>
      <c r="D23" s="2">
        <v>0.15</v>
      </c>
      <c r="E23" s="7" t="s">
        <v>53</v>
      </c>
    </row>
    <row r="24" spans="1:5" x14ac:dyDescent="0.2">
      <c r="A24" s="5" t="s">
        <v>28</v>
      </c>
      <c r="B24" s="8">
        <v>1E-4</v>
      </c>
      <c r="C24" s="2">
        <v>0.15</v>
      </c>
      <c r="D24" s="2">
        <v>0.15</v>
      </c>
      <c r="E24" s="7" t="s">
        <v>54</v>
      </c>
    </row>
    <row r="25" spans="1:5" x14ac:dyDescent="0.2">
      <c r="A25" s="5" t="s">
        <v>29</v>
      </c>
      <c r="B25" s="8">
        <v>1E-4</v>
      </c>
      <c r="C25" s="2">
        <v>0.15</v>
      </c>
      <c r="D25" s="2">
        <v>0.15</v>
      </c>
      <c r="E25" s="7" t="s">
        <v>55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FA07-C74E-3041-BA3F-0C22B6E59680}">
  <dimension ref="A1:K27"/>
  <sheetViews>
    <sheetView zoomScale="132" workbookViewId="0">
      <selection activeCell="J34" sqref="J34"/>
    </sheetView>
  </sheetViews>
  <sheetFormatPr baseColWidth="10" defaultRowHeight="15" x14ac:dyDescent="0.2"/>
  <cols>
    <col min="8" max="9" width="10.83203125" style="31"/>
    <col min="10" max="10" width="139.33203125" customWidth="1"/>
  </cols>
  <sheetData>
    <row r="1" spans="1:10" s="25" customFormat="1" ht="32" x14ac:dyDescent="0.2">
      <c r="A1" s="24" t="s">
        <v>60</v>
      </c>
      <c r="B1" s="24" t="s">
        <v>61</v>
      </c>
      <c r="C1" s="24" t="s">
        <v>62</v>
      </c>
      <c r="D1" s="24" t="s">
        <v>63</v>
      </c>
      <c r="E1" s="24" t="s">
        <v>64</v>
      </c>
      <c r="F1" s="24" t="s">
        <v>65</v>
      </c>
      <c r="G1" s="24" t="s">
        <v>66</v>
      </c>
      <c r="H1" s="26" t="s">
        <v>67</v>
      </c>
      <c r="I1" s="26" t="s">
        <v>68</v>
      </c>
      <c r="J1" s="24" t="s">
        <v>0</v>
      </c>
    </row>
    <row r="2" spans="1:10" x14ac:dyDescent="0.2">
      <c r="A2" s="12" t="s">
        <v>69</v>
      </c>
      <c r="B2" s="13" t="s">
        <v>70</v>
      </c>
      <c r="C2" s="14" t="s">
        <v>71</v>
      </c>
      <c r="D2" s="14" t="s">
        <v>72</v>
      </c>
      <c r="E2" s="15" t="s">
        <v>73</v>
      </c>
      <c r="F2" s="15" t="s">
        <v>74</v>
      </c>
      <c r="G2" s="16">
        <v>100</v>
      </c>
      <c r="H2" s="27">
        <v>0</v>
      </c>
      <c r="I2" s="27">
        <v>0</v>
      </c>
      <c r="J2" s="14"/>
    </row>
    <row r="3" spans="1:10" x14ac:dyDescent="0.2">
      <c r="A3" s="12" t="s">
        <v>75</v>
      </c>
      <c r="B3" s="13" t="s">
        <v>76</v>
      </c>
      <c r="C3" s="14" t="s">
        <v>71</v>
      </c>
      <c r="D3" s="14" t="s">
        <v>72</v>
      </c>
      <c r="E3" s="17" t="s">
        <v>73</v>
      </c>
      <c r="F3" s="15" t="s">
        <v>74</v>
      </c>
      <c r="G3" s="16">
        <v>35</v>
      </c>
      <c r="H3" s="28">
        <v>0</v>
      </c>
      <c r="I3" s="28">
        <v>0</v>
      </c>
      <c r="J3" s="14"/>
    </row>
    <row r="4" spans="1:10" x14ac:dyDescent="0.2">
      <c r="A4" s="12" t="s">
        <v>77</v>
      </c>
      <c r="B4" s="13" t="s">
        <v>78</v>
      </c>
      <c r="C4" s="14" t="s">
        <v>71</v>
      </c>
      <c r="D4" s="14" t="s">
        <v>72</v>
      </c>
      <c r="E4" s="17" t="s">
        <v>73</v>
      </c>
      <c r="F4" s="15" t="s">
        <v>74</v>
      </c>
      <c r="G4" s="16">
        <v>25</v>
      </c>
      <c r="H4" s="28">
        <v>0</v>
      </c>
      <c r="I4" s="28">
        <v>0</v>
      </c>
      <c r="J4" s="14"/>
    </row>
    <row r="5" spans="1:10" x14ac:dyDescent="0.2">
      <c r="A5" s="12" t="s">
        <v>79</v>
      </c>
      <c r="B5" s="13" t="s">
        <v>80</v>
      </c>
      <c r="C5" s="14" t="s">
        <v>71</v>
      </c>
      <c r="D5" s="14" t="s">
        <v>72</v>
      </c>
      <c r="E5" s="17" t="s">
        <v>73</v>
      </c>
      <c r="F5" s="15" t="s">
        <v>74</v>
      </c>
      <c r="G5" s="18">
        <v>10</v>
      </c>
      <c r="H5" s="28">
        <v>0</v>
      </c>
      <c r="I5" s="28">
        <v>0</v>
      </c>
      <c r="J5" s="14"/>
    </row>
    <row r="6" spans="1:10" x14ac:dyDescent="0.2">
      <c r="A6" s="12" t="s">
        <v>81</v>
      </c>
      <c r="B6" s="13" t="s">
        <v>82</v>
      </c>
      <c r="C6" s="14" t="s">
        <v>71</v>
      </c>
      <c r="D6" s="14" t="s">
        <v>83</v>
      </c>
      <c r="E6" s="17" t="s">
        <v>73</v>
      </c>
      <c r="F6" s="15" t="s">
        <v>74</v>
      </c>
      <c r="G6" s="18">
        <v>0</v>
      </c>
      <c r="H6" s="28">
        <v>0</v>
      </c>
      <c r="I6" s="28">
        <v>0</v>
      </c>
      <c r="J6" s="14"/>
    </row>
    <row r="7" spans="1:10" x14ac:dyDescent="0.2">
      <c r="A7" s="12" t="s">
        <v>84</v>
      </c>
      <c r="B7" s="13" t="s">
        <v>85</v>
      </c>
      <c r="C7" s="14" t="s">
        <v>71</v>
      </c>
      <c r="D7" s="14" t="s">
        <v>86</v>
      </c>
      <c r="E7" s="15" t="s">
        <v>73</v>
      </c>
      <c r="F7" s="15" t="s">
        <v>74</v>
      </c>
      <c r="G7" s="16">
        <v>100</v>
      </c>
      <c r="H7" s="27">
        <v>0</v>
      </c>
      <c r="I7" s="27">
        <v>0</v>
      </c>
      <c r="J7" s="14"/>
    </row>
    <row r="8" spans="1:10" x14ac:dyDescent="0.2">
      <c r="A8" s="12" t="s">
        <v>87</v>
      </c>
      <c r="B8" s="13" t="s">
        <v>88</v>
      </c>
      <c r="C8" s="14" t="s">
        <v>71</v>
      </c>
      <c r="D8" s="14" t="s">
        <v>86</v>
      </c>
      <c r="E8" s="17" t="s">
        <v>73</v>
      </c>
      <c r="F8" s="15" t="s">
        <v>74</v>
      </c>
      <c r="G8" s="16">
        <v>60</v>
      </c>
      <c r="H8" s="28">
        <v>0</v>
      </c>
      <c r="I8" s="28">
        <v>0</v>
      </c>
      <c r="J8" s="14"/>
    </row>
    <row r="9" spans="1:10" x14ac:dyDescent="0.2">
      <c r="A9" s="12" t="s">
        <v>89</v>
      </c>
      <c r="B9" s="13" t="s">
        <v>90</v>
      </c>
      <c r="C9" s="14" t="s">
        <v>71</v>
      </c>
      <c r="D9" s="14" t="s">
        <v>86</v>
      </c>
      <c r="E9" s="17" t="s">
        <v>73</v>
      </c>
      <c r="F9" s="15" t="s">
        <v>74</v>
      </c>
      <c r="G9" s="16">
        <v>30</v>
      </c>
      <c r="H9" s="28">
        <v>0</v>
      </c>
      <c r="I9" s="28">
        <v>0</v>
      </c>
      <c r="J9" s="14"/>
    </row>
    <row r="10" spans="1:10" x14ac:dyDescent="0.2">
      <c r="A10" s="12" t="s">
        <v>91</v>
      </c>
      <c r="B10" s="13" t="s">
        <v>92</v>
      </c>
      <c r="C10" s="14" t="s">
        <v>71</v>
      </c>
      <c r="D10" s="14" t="s">
        <v>86</v>
      </c>
      <c r="E10" s="17" t="s">
        <v>73</v>
      </c>
      <c r="F10" s="15" t="s">
        <v>74</v>
      </c>
      <c r="G10" s="16">
        <v>20</v>
      </c>
      <c r="H10" s="28">
        <v>0</v>
      </c>
      <c r="I10" s="28">
        <v>0</v>
      </c>
      <c r="J10" s="14"/>
    </row>
    <row r="11" spans="1:10" x14ac:dyDescent="0.2">
      <c r="A11" s="12" t="s">
        <v>93</v>
      </c>
      <c r="B11" s="13" t="s">
        <v>94</v>
      </c>
      <c r="C11" s="14" t="s">
        <v>71</v>
      </c>
      <c r="D11" s="14" t="s">
        <v>86</v>
      </c>
      <c r="E11" s="17" t="s">
        <v>73</v>
      </c>
      <c r="F11" s="15" t="s">
        <v>74</v>
      </c>
      <c r="G11" s="18">
        <v>10</v>
      </c>
      <c r="H11" s="28">
        <v>0</v>
      </c>
      <c r="I11" s="28">
        <v>0</v>
      </c>
      <c r="J11" s="14"/>
    </row>
    <row r="12" spans="1:10" x14ac:dyDescent="0.2">
      <c r="A12" s="12" t="s">
        <v>95</v>
      </c>
      <c r="B12" s="13" t="s">
        <v>96</v>
      </c>
      <c r="C12" s="14" t="s">
        <v>71</v>
      </c>
      <c r="D12" s="14" t="s">
        <v>86</v>
      </c>
      <c r="E12" s="17" t="s">
        <v>73</v>
      </c>
      <c r="F12" s="15" t="s">
        <v>74</v>
      </c>
      <c r="G12" s="16">
        <v>0</v>
      </c>
      <c r="H12" s="28">
        <v>0</v>
      </c>
      <c r="I12" s="28">
        <v>0</v>
      </c>
      <c r="J12" s="14"/>
    </row>
    <row r="13" spans="1:10" ht="75" customHeight="1" x14ac:dyDescent="0.2">
      <c r="A13" s="19" t="s">
        <v>97</v>
      </c>
      <c r="B13" s="20" t="s">
        <v>98</v>
      </c>
      <c r="C13" s="21" t="s">
        <v>99</v>
      </c>
      <c r="D13" s="21" t="s">
        <v>100</v>
      </c>
      <c r="E13" s="22" t="s">
        <v>101</v>
      </c>
      <c r="F13" s="22" t="s">
        <v>102</v>
      </c>
      <c r="G13" s="23">
        <v>230</v>
      </c>
      <c r="H13" s="29">
        <v>0.21</v>
      </c>
      <c r="I13" s="29">
        <v>0.40570000000000001</v>
      </c>
      <c r="J13" s="21" t="s">
        <v>103</v>
      </c>
    </row>
    <row r="14" spans="1:10" ht="97" customHeight="1" x14ac:dyDescent="0.2">
      <c r="A14" s="19" t="s">
        <v>104</v>
      </c>
      <c r="B14" s="13" t="s">
        <v>105</v>
      </c>
      <c r="C14" s="14" t="s">
        <v>99</v>
      </c>
      <c r="D14" s="14" t="s">
        <v>100</v>
      </c>
      <c r="E14" s="15" t="s">
        <v>101</v>
      </c>
      <c r="F14" s="15" t="s">
        <v>102</v>
      </c>
      <c r="G14" s="16">
        <v>22000</v>
      </c>
      <c r="H14" s="27">
        <v>0.18</v>
      </c>
      <c r="I14" s="29">
        <v>0.40570000000000001</v>
      </c>
      <c r="J14" s="21" t="s">
        <v>106</v>
      </c>
    </row>
    <row r="15" spans="1:10" ht="71" customHeight="1" x14ac:dyDescent="0.2">
      <c r="A15" s="12" t="s">
        <v>107</v>
      </c>
      <c r="B15" s="13" t="s">
        <v>108</v>
      </c>
      <c r="C15" s="14" t="s">
        <v>99</v>
      </c>
      <c r="D15" s="14" t="s">
        <v>100</v>
      </c>
      <c r="E15" s="17" t="s">
        <v>101</v>
      </c>
      <c r="F15" s="17" t="s">
        <v>102</v>
      </c>
      <c r="G15" s="16">
        <v>66000</v>
      </c>
      <c r="H15" s="28">
        <v>0.18</v>
      </c>
      <c r="I15" s="29">
        <v>0.40570000000000001</v>
      </c>
      <c r="J15" s="21" t="s">
        <v>109</v>
      </c>
    </row>
    <row r="16" spans="1:10" x14ac:dyDescent="0.2">
      <c r="A16" s="12" t="s">
        <v>110</v>
      </c>
      <c r="B16" s="13" t="s">
        <v>111</v>
      </c>
      <c r="C16" s="14" t="s">
        <v>112</v>
      </c>
      <c r="D16" s="14" t="s">
        <v>113</v>
      </c>
      <c r="E16" s="18" t="s">
        <v>114</v>
      </c>
      <c r="F16" s="17" t="s">
        <v>115</v>
      </c>
      <c r="G16" s="17" t="s">
        <v>115</v>
      </c>
      <c r="H16" s="28">
        <v>0.21</v>
      </c>
      <c r="I16" s="28">
        <v>2.7E-2</v>
      </c>
      <c r="J16" s="3" t="s">
        <v>3</v>
      </c>
    </row>
    <row r="17" spans="1:11" x14ac:dyDescent="0.2">
      <c r="A17" s="12" t="s">
        <v>116</v>
      </c>
      <c r="B17" s="13" t="s">
        <v>117</v>
      </c>
      <c r="C17" s="14" t="s">
        <v>112</v>
      </c>
      <c r="D17" s="14" t="s">
        <v>113</v>
      </c>
      <c r="E17" s="18" t="s">
        <v>114</v>
      </c>
      <c r="F17" s="17" t="s">
        <v>115</v>
      </c>
      <c r="G17" s="17" t="s">
        <v>115</v>
      </c>
      <c r="H17" s="28">
        <v>0.21</v>
      </c>
      <c r="I17" s="28">
        <v>2.8799999999999999E-2</v>
      </c>
      <c r="J17" s="3" t="s">
        <v>4</v>
      </c>
    </row>
    <row r="18" spans="1:11" x14ac:dyDescent="0.2">
      <c r="A18" s="12" t="s">
        <v>118</v>
      </c>
      <c r="B18" s="13" t="s">
        <v>119</v>
      </c>
      <c r="C18" s="14" t="s">
        <v>112</v>
      </c>
      <c r="D18" s="14" t="s">
        <v>113</v>
      </c>
      <c r="E18" s="18" t="s">
        <v>114</v>
      </c>
      <c r="F18" s="17" t="s">
        <v>115</v>
      </c>
      <c r="G18" s="17" t="s">
        <v>115</v>
      </c>
      <c r="H18" s="28">
        <v>0.21</v>
      </c>
      <c r="I18" s="28">
        <v>2.8799999999999999E-2</v>
      </c>
      <c r="J18" s="3" t="s">
        <v>4</v>
      </c>
    </row>
    <row r="19" spans="1:11" x14ac:dyDescent="0.2">
      <c r="A19" s="12" t="s">
        <v>120</v>
      </c>
      <c r="B19" s="13" t="s">
        <v>121</v>
      </c>
      <c r="C19" s="14" t="s">
        <v>112</v>
      </c>
      <c r="D19" s="14" t="s">
        <v>122</v>
      </c>
      <c r="E19" s="18" t="s">
        <v>114</v>
      </c>
      <c r="F19" s="17" t="s">
        <v>115</v>
      </c>
      <c r="G19" s="17" t="s">
        <v>115</v>
      </c>
      <c r="H19" s="28">
        <v>0.21</v>
      </c>
      <c r="I19" s="28">
        <v>0.41760000000000003</v>
      </c>
      <c r="J19" s="3" t="s">
        <v>2</v>
      </c>
    </row>
    <row r="20" spans="1:11" x14ac:dyDescent="0.2">
      <c r="A20" s="12" t="s">
        <v>123</v>
      </c>
      <c r="B20" s="13" t="s">
        <v>124</v>
      </c>
      <c r="C20" s="14" t="s">
        <v>112</v>
      </c>
      <c r="D20" s="14" t="s">
        <v>122</v>
      </c>
      <c r="E20" s="18" t="s">
        <v>114</v>
      </c>
      <c r="F20" s="17" t="s">
        <v>115</v>
      </c>
      <c r="G20" s="17" t="s">
        <v>115</v>
      </c>
      <c r="H20" s="28">
        <v>0.08</v>
      </c>
      <c r="I20" s="28">
        <v>0.3024</v>
      </c>
      <c r="J20" s="3" t="s">
        <v>1</v>
      </c>
    </row>
    <row r="21" spans="1:11" x14ac:dyDescent="0.2">
      <c r="A21" s="12" t="s">
        <v>125</v>
      </c>
      <c r="B21" s="13" t="s">
        <v>126</v>
      </c>
      <c r="C21" s="14" t="s">
        <v>112</v>
      </c>
      <c r="D21" s="14" t="s">
        <v>122</v>
      </c>
      <c r="E21" s="18" t="s">
        <v>114</v>
      </c>
      <c r="F21" s="15" t="s">
        <v>115</v>
      </c>
      <c r="G21" s="16" t="s">
        <v>115</v>
      </c>
      <c r="H21" s="28">
        <v>0.09</v>
      </c>
      <c r="I21" s="30">
        <v>0.24060000000000001</v>
      </c>
      <c r="J21" s="3" t="s">
        <v>30</v>
      </c>
    </row>
    <row r="22" spans="1:11" x14ac:dyDescent="0.2">
      <c r="A22" s="12" t="s">
        <v>127</v>
      </c>
      <c r="B22" s="13" t="s">
        <v>128</v>
      </c>
      <c r="C22" s="14" t="s">
        <v>112</v>
      </c>
      <c r="D22" s="14" t="s">
        <v>113</v>
      </c>
      <c r="E22" s="18" t="s">
        <v>114</v>
      </c>
      <c r="F22" s="15" t="s">
        <v>115</v>
      </c>
      <c r="G22" s="16" t="s">
        <v>115</v>
      </c>
      <c r="H22" s="28">
        <v>0.17</v>
      </c>
      <c r="I22" s="28">
        <v>0.12959999999999999</v>
      </c>
      <c r="J22" s="3" t="s">
        <v>31</v>
      </c>
    </row>
    <row r="23" spans="1:11" ht="16" x14ac:dyDescent="0.2">
      <c r="A23" s="19" t="s">
        <v>129</v>
      </c>
      <c r="B23" s="20" t="s">
        <v>130</v>
      </c>
      <c r="C23" s="21" t="s">
        <v>112</v>
      </c>
      <c r="D23" s="21" t="s">
        <v>113</v>
      </c>
      <c r="E23" s="18" t="s">
        <v>114</v>
      </c>
      <c r="F23" s="22" t="s">
        <v>115</v>
      </c>
      <c r="G23" s="23" t="s">
        <v>115</v>
      </c>
      <c r="H23" s="29">
        <v>0.2261</v>
      </c>
      <c r="I23" s="29">
        <v>1.9300000000000001E-2</v>
      </c>
      <c r="J23" s="3" t="s">
        <v>131</v>
      </c>
    </row>
    <row r="24" spans="1:11" x14ac:dyDescent="0.2">
      <c r="A24" s="12" t="s">
        <v>132</v>
      </c>
      <c r="B24" s="13" t="s">
        <v>133</v>
      </c>
      <c r="C24" s="14" t="s">
        <v>134</v>
      </c>
      <c r="D24" s="14" t="s">
        <v>115</v>
      </c>
      <c r="E24" s="17" t="s">
        <v>135</v>
      </c>
      <c r="F24" s="17" t="s">
        <v>115</v>
      </c>
      <c r="G24" s="18" t="s">
        <v>115</v>
      </c>
      <c r="H24" s="28">
        <v>0</v>
      </c>
      <c r="I24" s="28">
        <v>0</v>
      </c>
      <c r="J24" s="21" t="s">
        <v>136</v>
      </c>
      <c r="K24" s="31" t="s">
        <v>141</v>
      </c>
    </row>
    <row r="25" spans="1:11" x14ac:dyDescent="0.2">
      <c r="A25" s="12" t="s">
        <v>137</v>
      </c>
      <c r="B25" s="13" t="s">
        <v>133</v>
      </c>
      <c r="C25" s="14" t="s">
        <v>134</v>
      </c>
      <c r="D25" s="14" t="s">
        <v>115</v>
      </c>
      <c r="E25" s="17" t="s">
        <v>135</v>
      </c>
      <c r="F25" s="17" t="s">
        <v>138</v>
      </c>
      <c r="G25" s="18">
        <v>200</v>
      </c>
      <c r="H25" s="28">
        <v>0</v>
      </c>
      <c r="I25" s="28">
        <v>0</v>
      </c>
      <c r="J25" s="21" t="s">
        <v>136</v>
      </c>
    </row>
    <row r="26" spans="1:11" x14ac:dyDescent="0.2">
      <c r="A26" s="12" t="s">
        <v>139</v>
      </c>
      <c r="B26" s="13" t="s">
        <v>133</v>
      </c>
      <c r="C26" s="14" t="s">
        <v>134</v>
      </c>
      <c r="D26" s="14" t="s">
        <v>115</v>
      </c>
      <c r="E26" s="17" t="s">
        <v>135</v>
      </c>
      <c r="F26" s="17" t="s">
        <v>138</v>
      </c>
      <c r="G26" s="18">
        <v>1500</v>
      </c>
      <c r="H26" s="28">
        <v>0</v>
      </c>
      <c r="I26" s="28">
        <v>0</v>
      </c>
      <c r="J26" s="21" t="s">
        <v>136</v>
      </c>
    </row>
    <row r="27" spans="1:11" x14ac:dyDescent="0.2">
      <c r="H27" s="31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9">
        <f t="shared" ref="B2:B25" si="0">0.027/3.6</f>
        <v>7.4999999999999997E-3</v>
      </c>
      <c r="C2" s="2">
        <f t="shared" ref="C2:D17" si="1">0.2*1.04</f>
        <v>0.20800000000000002</v>
      </c>
      <c r="D2" s="2">
        <f t="shared" si="1"/>
        <v>0.20800000000000002</v>
      </c>
      <c r="E2" s="3" t="s">
        <v>3</v>
      </c>
    </row>
    <row r="3" spans="1:5" x14ac:dyDescent="0.2">
      <c r="A3" s="5" t="s">
        <v>7</v>
      </c>
      <c r="B3" s="9">
        <f t="shared" si="0"/>
        <v>7.4999999999999997E-3</v>
      </c>
      <c r="C3" s="2">
        <f t="shared" si="1"/>
        <v>0.20800000000000002</v>
      </c>
      <c r="D3" s="2">
        <f t="shared" si="1"/>
        <v>0.20800000000000002</v>
      </c>
      <c r="E3" s="3" t="s">
        <v>3</v>
      </c>
    </row>
    <row r="4" spans="1:5" x14ac:dyDescent="0.2">
      <c r="A4" s="5" t="s">
        <v>8</v>
      </c>
      <c r="B4" s="9">
        <f t="shared" si="0"/>
        <v>7.4999999999999997E-3</v>
      </c>
      <c r="C4" s="2">
        <f t="shared" si="1"/>
        <v>0.20800000000000002</v>
      </c>
      <c r="D4" s="2">
        <f t="shared" si="1"/>
        <v>0.20800000000000002</v>
      </c>
      <c r="E4" s="3" t="s">
        <v>3</v>
      </c>
    </row>
    <row r="5" spans="1:5" x14ac:dyDescent="0.2">
      <c r="A5" s="5" t="s">
        <v>9</v>
      </c>
      <c r="B5" s="9">
        <f t="shared" si="0"/>
        <v>7.4999999999999997E-3</v>
      </c>
      <c r="C5" s="2">
        <f t="shared" si="1"/>
        <v>0.20800000000000002</v>
      </c>
      <c r="D5" s="2">
        <f t="shared" si="1"/>
        <v>0.20800000000000002</v>
      </c>
      <c r="E5" s="3" t="s">
        <v>3</v>
      </c>
    </row>
    <row r="6" spans="1:5" x14ac:dyDescent="0.2">
      <c r="A6" s="5" t="s">
        <v>10</v>
      </c>
      <c r="B6" s="9">
        <f t="shared" si="0"/>
        <v>7.4999999999999997E-3</v>
      </c>
      <c r="C6" s="2">
        <f t="shared" si="1"/>
        <v>0.20800000000000002</v>
      </c>
      <c r="D6" s="2">
        <f t="shared" si="1"/>
        <v>0.20800000000000002</v>
      </c>
      <c r="E6" s="3" t="s">
        <v>3</v>
      </c>
    </row>
    <row r="7" spans="1:5" x14ac:dyDescent="0.2">
      <c r="A7" s="5" t="s">
        <v>11</v>
      </c>
      <c r="B7" s="9">
        <f t="shared" si="0"/>
        <v>7.4999999999999997E-3</v>
      </c>
      <c r="C7" s="2">
        <f t="shared" si="1"/>
        <v>0.20800000000000002</v>
      </c>
      <c r="D7" s="2">
        <f t="shared" si="1"/>
        <v>0.20800000000000002</v>
      </c>
      <c r="E7" s="3" t="s">
        <v>3</v>
      </c>
    </row>
    <row r="8" spans="1:5" x14ac:dyDescent="0.2">
      <c r="A8" s="5" t="s">
        <v>12</v>
      </c>
      <c r="B8" s="9">
        <f t="shared" si="0"/>
        <v>7.4999999999999997E-3</v>
      </c>
      <c r="C8" s="2">
        <f t="shared" si="1"/>
        <v>0.20800000000000002</v>
      </c>
      <c r="D8" s="2">
        <f t="shared" si="1"/>
        <v>0.20800000000000002</v>
      </c>
      <c r="E8" s="3" t="s">
        <v>3</v>
      </c>
    </row>
    <row r="9" spans="1:5" x14ac:dyDescent="0.2">
      <c r="A9" s="5" t="s">
        <v>13</v>
      </c>
      <c r="B9" s="9">
        <f t="shared" si="0"/>
        <v>7.4999999999999997E-3</v>
      </c>
      <c r="C9" s="2">
        <f t="shared" si="1"/>
        <v>0.20800000000000002</v>
      </c>
      <c r="D9" s="2">
        <f t="shared" si="1"/>
        <v>0.20800000000000002</v>
      </c>
      <c r="E9" s="3" t="s">
        <v>3</v>
      </c>
    </row>
    <row r="10" spans="1:5" x14ac:dyDescent="0.2">
      <c r="A10" s="5" t="s">
        <v>14</v>
      </c>
      <c r="B10" s="9">
        <f t="shared" si="0"/>
        <v>7.4999999999999997E-3</v>
      </c>
      <c r="C10" s="2">
        <f t="shared" si="1"/>
        <v>0.20800000000000002</v>
      </c>
      <c r="D10" s="2">
        <f t="shared" si="1"/>
        <v>0.20800000000000002</v>
      </c>
      <c r="E10" s="3" t="s">
        <v>3</v>
      </c>
    </row>
    <row r="11" spans="1:5" x14ac:dyDescent="0.2">
      <c r="A11" s="5" t="s">
        <v>15</v>
      </c>
      <c r="B11" s="9">
        <f t="shared" si="0"/>
        <v>7.4999999999999997E-3</v>
      </c>
      <c r="C11" s="2">
        <f t="shared" si="1"/>
        <v>0.20800000000000002</v>
      </c>
      <c r="D11" s="2">
        <f t="shared" si="1"/>
        <v>0.20800000000000002</v>
      </c>
      <c r="E11" s="3" t="s">
        <v>3</v>
      </c>
    </row>
    <row r="12" spans="1:5" x14ac:dyDescent="0.2">
      <c r="A12" s="5" t="s">
        <v>16</v>
      </c>
      <c r="B12" s="9">
        <f t="shared" si="0"/>
        <v>7.4999999999999997E-3</v>
      </c>
      <c r="C12" s="2">
        <f t="shared" si="1"/>
        <v>0.20800000000000002</v>
      </c>
      <c r="D12" s="2">
        <f t="shared" si="1"/>
        <v>0.20800000000000002</v>
      </c>
      <c r="E12" s="3" t="s">
        <v>3</v>
      </c>
    </row>
    <row r="13" spans="1:5" x14ac:dyDescent="0.2">
      <c r="A13" s="5" t="s">
        <v>17</v>
      </c>
      <c r="B13" s="9">
        <f t="shared" si="0"/>
        <v>7.4999999999999997E-3</v>
      </c>
      <c r="C13" s="2">
        <f t="shared" si="1"/>
        <v>0.20800000000000002</v>
      </c>
      <c r="D13" s="2">
        <f t="shared" si="1"/>
        <v>0.20800000000000002</v>
      </c>
      <c r="E13" s="3" t="s">
        <v>3</v>
      </c>
    </row>
    <row r="14" spans="1:5" x14ac:dyDescent="0.2">
      <c r="A14" s="5" t="s">
        <v>18</v>
      </c>
      <c r="B14" s="9">
        <f t="shared" si="0"/>
        <v>7.4999999999999997E-3</v>
      </c>
      <c r="C14" s="2">
        <f t="shared" si="1"/>
        <v>0.20800000000000002</v>
      </c>
      <c r="D14" s="2">
        <f t="shared" si="1"/>
        <v>0.20800000000000002</v>
      </c>
      <c r="E14" s="3" t="s">
        <v>3</v>
      </c>
    </row>
    <row r="15" spans="1:5" x14ac:dyDescent="0.2">
      <c r="A15" s="5" t="s">
        <v>19</v>
      </c>
      <c r="B15" s="9">
        <f t="shared" si="0"/>
        <v>7.4999999999999997E-3</v>
      </c>
      <c r="C15" s="2">
        <f t="shared" si="1"/>
        <v>0.20800000000000002</v>
      </c>
      <c r="D15" s="2">
        <f t="shared" si="1"/>
        <v>0.20800000000000002</v>
      </c>
      <c r="E15" s="3" t="s">
        <v>3</v>
      </c>
    </row>
    <row r="16" spans="1:5" x14ac:dyDescent="0.2">
      <c r="A16" s="5" t="s">
        <v>20</v>
      </c>
      <c r="B16" s="9">
        <f t="shared" si="0"/>
        <v>7.4999999999999997E-3</v>
      </c>
      <c r="C16" s="2">
        <f t="shared" si="1"/>
        <v>0.20800000000000002</v>
      </c>
      <c r="D16" s="2">
        <f t="shared" si="1"/>
        <v>0.20800000000000002</v>
      </c>
      <c r="E16" s="3" t="s">
        <v>3</v>
      </c>
    </row>
    <row r="17" spans="1:5" x14ac:dyDescent="0.2">
      <c r="A17" s="5" t="s">
        <v>21</v>
      </c>
      <c r="B17" s="9">
        <f t="shared" si="0"/>
        <v>7.4999999999999997E-3</v>
      </c>
      <c r="C17" s="2">
        <f t="shared" si="1"/>
        <v>0.20800000000000002</v>
      </c>
      <c r="D17" s="2">
        <f t="shared" si="1"/>
        <v>0.20800000000000002</v>
      </c>
      <c r="E17" s="3" t="s">
        <v>3</v>
      </c>
    </row>
    <row r="18" spans="1:5" x14ac:dyDescent="0.2">
      <c r="A18" s="5" t="s">
        <v>22</v>
      </c>
      <c r="B18" s="9">
        <f t="shared" si="0"/>
        <v>7.4999999999999997E-3</v>
      </c>
      <c r="C18" s="2">
        <f t="shared" ref="C18:D25" si="2">0.2*1.04</f>
        <v>0.20800000000000002</v>
      </c>
      <c r="D18" s="2">
        <f t="shared" si="2"/>
        <v>0.20800000000000002</v>
      </c>
      <c r="E18" s="3" t="s">
        <v>3</v>
      </c>
    </row>
    <row r="19" spans="1:5" x14ac:dyDescent="0.2">
      <c r="A19" s="5" t="s">
        <v>23</v>
      </c>
      <c r="B19" s="9">
        <f t="shared" si="0"/>
        <v>7.4999999999999997E-3</v>
      </c>
      <c r="C19" s="2">
        <f t="shared" si="2"/>
        <v>0.20800000000000002</v>
      </c>
      <c r="D19" s="2">
        <f t="shared" si="2"/>
        <v>0.20800000000000002</v>
      </c>
      <c r="E19" s="3" t="s">
        <v>3</v>
      </c>
    </row>
    <row r="20" spans="1:5" x14ac:dyDescent="0.2">
      <c r="A20" s="5" t="s">
        <v>24</v>
      </c>
      <c r="B20" s="9">
        <f t="shared" si="0"/>
        <v>7.4999999999999997E-3</v>
      </c>
      <c r="C20" s="2">
        <f t="shared" si="2"/>
        <v>0.20800000000000002</v>
      </c>
      <c r="D20" s="2">
        <f t="shared" si="2"/>
        <v>0.20800000000000002</v>
      </c>
      <c r="E20" s="3" t="s">
        <v>3</v>
      </c>
    </row>
    <row r="21" spans="1:5" x14ac:dyDescent="0.2">
      <c r="A21" s="5" t="s">
        <v>25</v>
      </c>
      <c r="B21" s="9">
        <f t="shared" si="0"/>
        <v>7.4999999999999997E-3</v>
      </c>
      <c r="C21" s="2">
        <f t="shared" si="2"/>
        <v>0.20800000000000002</v>
      </c>
      <c r="D21" s="2">
        <f t="shared" si="2"/>
        <v>0.20800000000000002</v>
      </c>
      <c r="E21" s="3" t="s">
        <v>3</v>
      </c>
    </row>
    <row r="22" spans="1:5" x14ac:dyDescent="0.2">
      <c r="A22" s="5" t="s">
        <v>26</v>
      </c>
      <c r="B22" s="9">
        <f t="shared" si="0"/>
        <v>7.4999999999999997E-3</v>
      </c>
      <c r="C22" s="2">
        <f t="shared" si="2"/>
        <v>0.20800000000000002</v>
      </c>
      <c r="D22" s="2">
        <f t="shared" si="2"/>
        <v>0.20800000000000002</v>
      </c>
      <c r="E22" s="3" t="s">
        <v>3</v>
      </c>
    </row>
    <row r="23" spans="1:5" x14ac:dyDescent="0.2">
      <c r="A23" s="5" t="s">
        <v>27</v>
      </c>
      <c r="B23" s="9">
        <f t="shared" si="0"/>
        <v>7.4999999999999997E-3</v>
      </c>
      <c r="C23" s="2">
        <f t="shared" si="2"/>
        <v>0.20800000000000002</v>
      </c>
      <c r="D23" s="2">
        <f t="shared" si="2"/>
        <v>0.20800000000000002</v>
      </c>
      <c r="E23" s="3" t="s">
        <v>3</v>
      </c>
    </row>
    <row r="24" spans="1:5" x14ac:dyDescent="0.2">
      <c r="A24" s="5" t="s">
        <v>28</v>
      </c>
      <c r="B24" s="9">
        <f t="shared" si="0"/>
        <v>7.4999999999999997E-3</v>
      </c>
      <c r="C24" s="2">
        <f t="shared" si="2"/>
        <v>0.20800000000000002</v>
      </c>
      <c r="D24" s="2">
        <f t="shared" si="2"/>
        <v>0.20800000000000002</v>
      </c>
      <c r="E24" s="3" t="s">
        <v>3</v>
      </c>
    </row>
    <row r="25" spans="1:5" x14ac:dyDescent="0.2">
      <c r="A25" s="5" t="s">
        <v>29</v>
      </c>
      <c r="B25" s="9">
        <f t="shared" si="0"/>
        <v>7.4999999999999997E-3</v>
      </c>
      <c r="C25" s="2">
        <f t="shared" si="2"/>
        <v>0.20800000000000002</v>
      </c>
      <c r="D25" s="2">
        <f t="shared" si="2"/>
        <v>0.20800000000000002</v>
      </c>
      <c r="E25" s="3" t="s">
        <v>3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10">
        <v>8.0000000000000002E-3</v>
      </c>
      <c r="C2" s="2">
        <f t="shared" ref="C2:D17" si="0">0.2*1.04</f>
        <v>0.20800000000000002</v>
      </c>
      <c r="D2" s="2">
        <f t="shared" si="0"/>
        <v>0.20800000000000002</v>
      </c>
      <c r="E2" s="3" t="s">
        <v>4</v>
      </c>
    </row>
    <row r="3" spans="1:5" x14ac:dyDescent="0.2">
      <c r="A3" s="5" t="s">
        <v>7</v>
      </c>
      <c r="B3" s="10">
        <v>8.0000000000000002E-3</v>
      </c>
      <c r="C3" s="2">
        <f t="shared" si="0"/>
        <v>0.20800000000000002</v>
      </c>
      <c r="D3" s="2">
        <f t="shared" si="0"/>
        <v>0.20800000000000002</v>
      </c>
      <c r="E3" s="3" t="s">
        <v>4</v>
      </c>
    </row>
    <row r="4" spans="1:5" x14ac:dyDescent="0.2">
      <c r="A4" s="5" t="s">
        <v>8</v>
      </c>
      <c r="B4" s="10">
        <v>8.0000000000000002E-3</v>
      </c>
      <c r="C4" s="2">
        <f t="shared" si="0"/>
        <v>0.20800000000000002</v>
      </c>
      <c r="D4" s="2">
        <f t="shared" si="0"/>
        <v>0.20800000000000002</v>
      </c>
      <c r="E4" s="3" t="s">
        <v>4</v>
      </c>
    </row>
    <row r="5" spans="1:5" x14ac:dyDescent="0.2">
      <c r="A5" s="5" t="s">
        <v>9</v>
      </c>
      <c r="B5" s="10">
        <v>8.0000000000000002E-3</v>
      </c>
      <c r="C5" s="2">
        <f t="shared" si="0"/>
        <v>0.20800000000000002</v>
      </c>
      <c r="D5" s="2">
        <f t="shared" si="0"/>
        <v>0.20800000000000002</v>
      </c>
      <c r="E5" s="3" t="s">
        <v>4</v>
      </c>
    </row>
    <row r="6" spans="1:5" x14ac:dyDescent="0.2">
      <c r="A6" s="5" t="s">
        <v>10</v>
      </c>
      <c r="B6" s="10">
        <v>8.0000000000000002E-3</v>
      </c>
      <c r="C6" s="2">
        <f t="shared" si="0"/>
        <v>0.20800000000000002</v>
      </c>
      <c r="D6" s="2">
        <f t="shared" si="0"/>
        <v>0.20800000000000002</v>
      </c>
      <c r="E6" s="3" t="s">
        <v>4</v>
      </c>
    </row>
    <row r="7" spans="1:5" x14ac:dyDescent="0.2">
      <c r="A7" s="5" t="s">
        <v>11</v>
      </c>
      <c r="B7" s="10">
        <v>8.0000000000000002E-3</v>
      </c>
      <c r="C7" s="2">
        <f t="shared" si="0"/>
        <v>0.20800000000000002</v>
      </c>
      <c r="D7" s="2">
        <f t="shared" si="0"/>
        <v>0.20800000000000002</v>
      </c>
      <c r="E7" s="3" t="s">
        <v>4</v>
      </c>
    </row>
    <row r="8" spans="1:5" x14ac:dyDescent="0.2">
      <c r="A8" s="5" t="s">
        <v>12</v>
      </c>
      <c r="B8" s="10">
        <v>8.0000000000000002E-3</v>
      </c>
      <c r="C8" s="2">
        <f t="shared" si="0"/>
        <v>0.20800000000000002</v>
      </c>
      <c r="D8" s="2">
        <f t="shared" si="0"/>
        <v>0.20800000000000002</v>
      </c>
      <c r="E8" s="3" t="s">
        <v>4</v>
      </c>
    </row>
    <row r="9" spans="1:5" x14ac:dyDescent="0.2">
      <c r="A9" s="5" t="s">
        <v>13</v>
      </c>
      <c r="B9" s="10">
        <v>8.0000000000000002E-3</v>
      </c>
      <c r="C9" s="2">
        <f t="shared" si="0"/>
        <v>0.20800000000000002</v>
      </c>
      <c r="D9" s="2">
        <f t="shared" si="0"/>
        <v>0.20800000000000002</v>
      </c>
      <c r="E9" s="3" t="s">
        <v>4</v>
      </c>
    </row>
    <row r="10" spans="1:5" x14ac:dyDescent="0.2">
      <c r="A10" s="5" t="s">
        <v>14</v>
      </c>
      <c r="B10" s="10">
        <v>8.0000000000000002E-3</v>
      </c>
      <c r="C10" s="2">
        <f t="shared" si="0"/>
        <v>0.20800000000000002</v>
      </c>
      <c r="D10" s="2">
        <f t="shared" si="0"/>
        <v>0.20800000000000002</v>
      </c>
      <c r="E10" s="3" t="s">
        <v>4</v>
      </c>
    </row>
    <row r="11" spans="1:5" x14ac:dyDescent="0.2">
      <c r="A11" s="5" t="s">
        <v>15</v>
      </c>
      <c r="B11" s="10">
        <v>8.0000000000000002E-3</v>
      </c>
      <c r="C11" s="2">
        <f t="shared" si="0"/>
        <v>0.20800000000000002</v>
      </c>
      <c r="D11" s="2">
        <f t="shared" si="0"/>
        <v>0.20800000000000002</v>
      </c>
      <c r="E11" s="3" t="s">
        <v>4</v>
      </c>
    </row>
    <row r="12" spans="1:5" x14ac:dyDescent="0.2">
      <c r="A12" s="5" t="s">
        <v>16</v>
      </c>
      <c r="B12" s="10">
        <v>8.0000000000000002E-3</v>
      </c>
      <c r="C12" s="2">
        <f t="shared" si="0"/>
        <v>0.20800000000000002</v>
      </c>
      <c r="D12" s="2">
        <f t="shared" si="0"/>
        <v>0.20800000000000002</v>
      </c>
      <c r="E12" s="3" t="s">
        <v>4</v>
      </c>
    </row>
    <row r="13" spans="1:5" x14ac:dyDescent="0.2">
      <c r="A13" s="5" t="s">
        <v>17</v>
      </c>
      <c r="B13" s="10">
        <v>8.0000000000000002E-3</v>
      </c>
      <c r="C13" s="2">
        <f t="shared" si="0"/>
        <v>0.20800000000000002</v>
      </c>
      <c r="D13" s="2">
        <f t="shared" si="0"/>
        <v>0.20800000000000002</v>
      </c>
      <c r="E13" s="3" t="s">
        <v>4</v>
      </c>
    </row>
    <row r="14" spans="1:5" x14ac:dyDescent="0.2">
      <c r="A14" s="5" t="s">
        <v>18</v>
      </c>
      <c r="B14" s="10">
        <v>8.0000000000000002E-3</v>
      </c>
      <c r="C14" s="2">
        <f t="shared" si="0"/>
        <v>0.20800000000000002</v>
      </c>
      <c r="D14" s="2">
        <f t="shared" si="0"/>
        <v>0.20800000000000002</v>
      </c>
      <c r="E14" s="3" t="s">
        <v>4</v>
      </c>
    </row>
    <row r="15" spans="1:5" x14ac:dyDescent="0.2">
      <c r="A15" s="5" t="s">
        <v>19</v>
      </c>
      <c r="B15" s="10">
        <v>8.0000000000000002E-3</v>
      </c>
      <c r="C15" s="2">
        <f t="shared" si="0"/>
        <v>0.20800000000000002</v>
      </c>
      <c r="D15" s="2">
        <f t="shared" si="0"/>
        <v>0.20800000000000002</v>
      </c>
      <c r="E15" s="3" t="s">
        <v>4</v>
      </c>
    </row>
    <row r="16" spans="1:5" x14ac:dyDescent="0.2">
      <c r="A16" s="5" t="s">
        <v>20</v>
      </c>
      <c r="B16" s="10">
        <v>8.0000000000000002E-3</v>
      </c>
      <c r="C16" s="2">
        <f t="shared" si="0"/>
        <v>0.20800000000000002</v>
      </c>
      <c r="D16" s="2">
        <f t="shared" si="0"/>
        <v>0.20800000000000002</v>
      </c>
      <c r="E16" s="3" t="s">
        <v>4</v>
      </c>
    </row>
    <row r="17" spans="1:5" x14ac:dyDescent="0.2">
      <c r="A17" s="5" t="s">
        <v>21</v>
      </c>
      <c r="B17" s="10">
        <v>8.0000000000000002E-3</v>
      </c>
      <c r="C17" s="2">
        <f t="shared" si="0"/>
        <v>0.20800000000000002</v>
      </c>
      <c r="D17" s="2">
        <f t="shared" si="0"/>
        <v>0.20800000000000002</v>
      </c>
      <c r="E17" s="3" t="s">
        <v>4</v>
      </c>
    </row>
    <row r="18" spans="1:5" x14ac:dyDescent="0.2">
      <c r="A18" s="5" t="s">
        <v>22</v>
      </c>
      <c r="B18" s="10">
        <v>8.0000000000000002E-3</v>
      </c>
      <c r="C18" s="2">
        <f t="shared" ref="C18:D25" si="1">0.2*1.04</f>
        <v>0.20800000000000002</v>
      </c>
      <c r="D18" s="2">
        <f t="shared" si="1"/>
        <v>0.20800000000000002</v>
      </c>
      <c r="E18" s="3" t="s">
        <v>4</v>
      </c>
    </row>
    <row r="19" spans="1:5" x14ac:dyDescent="0.2">
      <c r="A19" s="5" t="s">
        <v>23</v>
      </c>
      <c r="B19" s="10">
        <v>8.0000000000000002E-3</v>
      </c>
      <c r="C19" s="2">
        <f t="shared" si="1"/>
        <v>0.20800000000000002</v>
      </c>
      <c r="D19" s="2">
        <f t="shared" si="1"/>
        <v>0.20800000000000002</v>
      </c>
      <c r="E19" s="3" t="s">
        <v>4</v>
      </c>
    </row>
    <row r="20" spans="1:5" x14ac:dyDescent="0.2">
      <c r="A20" s="5" t="s">
        <v>24</v>
      </c>
      <c r="B20" s="10">
        <v>8.0000000000000002E-3</v>
      </c>
      <c r="C20" s="2">
        <f t="shared" si="1"/>
        <v>0.20800000000000002</v>
      </c>
      <c r="D20" s="2">
        <f t="shared" si="1"/>
        <v>0.20800000000000002</v>
      </c>
      <c r="E20" s="3" t="s">
        <v>4</v>
      </c>
    </row>
    <row r="21" spans="1:5" x14ac:dyDescent="0.2">
      <c r="A21" s="5" t="s">
        <v>25</v>
      </c>
      <c r="B21" s="10">
        <v>8.0000000000000002E-3</v>
      </c>
      <c r="C21" s="2">
        <f t="shared" si="1"/>
        <v>0.20800000000000002</v>
      </c>
      <c r="D21" s="2">
        <f t="shared" si="1"/>
        <v>0.20800000000000002</v>
      </c>
      <c r="E21" s="3" t="s">
        <v>4</v>
      </c>
    </row>
    <row r="22" spans="1:5" x14ac:dyDescent="0.2">
      <c r="A22" s="5" t="s">
        <v>26</v>
      </c>
      <c r="B22" s="10">
        <v>8.0000000000000002E-3</v>
      </c>
      <c r="C22" s="2">
        <f t="shared" si="1"/>
        <v>0.20800000000000002</v>
      </c>
      <c r="D22" s="2">
        <f t="shared" si="1"/>
        <v>0.20800000000000002</v>
      </c>
      <c r="E22" s="3" t="s">
        <v>4</v>
      </c>
    </row>
    <row r="23" spans="1:5" x14ac:dyDescent="0.2">
      <c r="A23" s="5" t="s">
        <v>27</v>
      </c>
      <c r="B23" s="10">
        <v>8.0000000000000002E-3</v>
      </c>
      <c r="C23" s="2">
        <f t="shared" si="1"/>
        <v>0.20800000000000002</v>
      </c>
      <c r="D23" s="2">
        <f t="shared" si="1"/>
        <v>0.20800000000000002</v>
      </c>
      <c r="E23" s="3" t="s">
        <v>4</v>
      </c>
    </row>
    <row r="24" spans="1:5" x14ac:dyDescent="0.2">
      <c r="A24" s="5" t="s">
        <v>28</v>
      </c>
      <c r="B24" s="10">
        <v>8.0000000000000002E-3</v>
      </c>
      <c r="C24" s="2">
        <f t="shared" si="1"/>
        <v>0.20800000000000002</v>
      </c>
      <c r="D24" s="2">
        <f t="shared" si="1"/>
        <v>0.20800000000000002</v>
      </c>
      <c r="E24" s="3" t="s">
        <v>4</v>
      </c>
    </row>
    <row r="25" spans="1:5" x14ac:dyDescent="0.2">
      <c r="A25" s="5" t="s">
        <v>29</v>
      </c>
      <c r="B25" s="10">
        <v>8.0000000000000002E-3</v>
      </c>
      <c r="C25" s="2">
        <f t="shared" si="1"/>
        <v>0.20800000000000002</v>
      </c>
      <c r="D25" s="2">
        <f t="shared" si="1"/>
        <v>0.20800000000000002</v>
      </c>
      <c r="E25" s="3" t="s">
        <v>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5.1640625" bestFit="1" customWidth="1"/>
    <col min="2" max="2" width="7.5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1">
        <f>0.027/3.6</f>
        <v>7.4999999999999997E-3</v>
      </c>
      <c r="C2" s="2">
        <f t="shared" ref="C2:D17" si="0">0.2*1.04</f>
        <v>0.20800000000000002</v>
      </c>
      <c r="D2" s="2">
        <f t="shared" si="0"/>
        <v>0.20800000000000002</v>
      </c>
      <c r="E2" s="3" t="s">
        <v>4</v>
      </c>
    </row>
    <row r="3" spans="1:5" x14ac:dyDescent="0.2">
      <c r="A3" s="5" t="s">
        <v>7</v>
      </c>
      <c r="B3" s="1">
        <f t="shared" ref="B3:B25" si="1">0.027/3.6</f>
        <v>7.4999999999999997E-3</v>
      </c>
      <c r="C3" s="2">
        <f t="shared" si="0"/>
        <v>0.20800000000000002</v>
      </c>
      <c r="D3" s="2">
        <f t="shared" si="0"/>
        <v>0.20800000000000002</v>
      </c>
      <c r="E3" s="3" t="s">
        <v>4</v>
      </c>
    </row>
    <row r="4" spans="1:5" x14ac:dyDescent="0.2">
      <c r="A4" s="5" t="s">
        <v>8</v>
      </c>
      <c r="B4" s="1">
        <f t="shared" si="1"/>
        <v>7.4999999999999997E-3</v>
      </c>
      <c r="C4" s="2">
        <f t="shared" si="0"/>
        <v>0.20800000000000002</v>
      </c>
      <c r="D4" s="2">
        <f t="shared" si="0"/>
        <v>0.20800000000000002</v>
      </c>
      <c r="E4" s="3" t="s">
        <v>4</v>
      </c>
    </row>
    <row r="5" spans="1:5" x14ac:dyDescent="0.2">
      <c r="A5" s="5" t="s">
        <v>9</v>
      </c>
      <c r="B5" s="1">
        <f t="shared" si="1"/>
        <v>7.4999999999999997E-3</v>
      </c>
      <c r="C5" s="2">
        <f t="shared" si="0"/>
        <v>0.20800000000000002</v>
      </c>
      <c r="D5" s="2">
        <f t="shared" si="0"/>
        <v>0.20800000000000002</v>
      </c>
      <c r="E5" s="3" t="s">
        <v>4</v>
      </c>
    </row>
    <row r="6" spans="1:5" x14ac:dyDescent="0.2">
      <c r="A6" s="5" t="s">
        <v>10</v>
      </c>
      <c r="B6" s="1">
        <f t="shared" si="1"/>
        <v>7.4999999999999997E-3</v>
      </c>
      <c r="C6" s="2">
        <f t="shared" si="0"/>
        <v>0.20800000000000002</v>
      </c>
      <c r="D6" s="2">
        <f t="shared" si="0"/>
        <v>0.20800000000000002</v>
      </c>
      <c r="E6" s="3" t="s">
        <v>4</v>
      </c>
    </row>
    <row r="7" spans="1:5" x14ac:dyDescent="0.2">
      <c r="A7" s="5" t="s">
        <v>11</v>
      </c>
      <c r="B7" s="1">
        <f t="shared" si="1"/>
        <v>7.4999999999999997E-3</v>
      </c>
      <c r="C7" s="2">
        <f t="shared" si="0"/>
        <v>0.20800000000000002</v>
      </c>
      <c r="D7" s="2">
        <f t="shared" si="0"/>
        <v>0.20800000000000002</v>
      </c>
      <c r="E7" s="3" t="s">
        <v>4</v>
      </c>
    </row>
    <row r="8" spans="1:5" x14ac:dyDescent="0.2">
      <c r="A8" s="5" t="s">
        <v>12</v>
      </c>
      <c r="B8" s="1">
        <f t="shared" si="1"/>
        <v>7.4999999999999997E-3</v>
      </c>
      <c r="C8" s="2">
        <f t="shared" si="0"/>
        <v>0.20800000000000002</v>
      </c>
      <c r="D8" s="2">
        <f t="shared" si="0"/>
        <v>0.20800000000000002</v>
      </c>
      <c r="E8" s="3" t="s">
        <v>4</v>
      </c>
    </row>
    <row r="9" spans="1:5" x14ac:dyDescent="0.2">
      <c r="A9" s="5" t="s">
        <v>13</v>
      </c>
      <c r="B9" s="1">
        <f t="shared" si="1"/>
        <v>7.4999999999999997E-3</v>
      </c>
      <c r="C9" s="2">
        <f t="shared" si="0"/>
        <v>0.20800000000000002</v>
      </c>
      <c r="D9" s="2">
        <f t="shared" si="0"/>
        <v>0.20800000000000002</v>
      </c>
      <c r="E9" s="3" t="s">
        <v>4</v>
      </c>
    </row>
    <row r="10" spans="1:5" x14ac:dyDescent="0.2">
      <c r="A10" s="5" t="s">
        <v>14</v>
      </c>
      <c r="B10" s="1">
        <f t="shared" si="1"/>
        <v>7.4999999999999997E-3</v>
      </c>
      <c r="C10" s="2">
        <f t="shared" si="0"/>
        <v>0.20800000000000002</v>
      </c>
      <c r="D10" s="2">
        <f t="shared" si="0"/>
        <v>0.20800000000000002</v>
      </c>
      <c r="E10" s="3" t="s">
        <v>4</v>
      </c>
    </row>
    <row r="11" spans="1:5" x14ac:dyDescent="0.2">
      <c r="A11" s="5" t="s">
        <v>15</v>
      </c>
      <c r="B11" s="1">
        <f t="shared" si="1"/>
        <v>7.4999999999999997E-3</v>
      </c>
      <c r="C11" s="2">
        <f t="shared" si="0"/>
        <v>0.20800000000000002</v>
      </c>
      <c r="D11" s="2">
        <f t="shared" si="0"/>
        <v>0.20800000000000002</v>
      </c>
      <c r="E11" s="3" t="s">
        <v>4</v>
      </c>
    </row>
    <row r="12" spans="1:5" x14ac:dyDescent="0.2">
      <c r="A12" s="5" t="s">
        <v>16</v>
      </c>
      <c r="B12" s="1">
        <f t="shared" si="1"/>
        <v>7.4999999999999997E-3</v>
      </c>
      <c r="C12" s="2">
        <f t="shared" si="0"/>
        <v>0.20800000000000002</v>
      </c>
      <c r="D12" s="2">
        <f t="shared" si="0"/>
        <v>0.20800000000000002</v>
      </c>
      <c r="E12" s="3" t="s">
        <v>4</v>
      </c>
    </row>
    <row r="13" spans="1:5" x14ac:dyDescent="0.2">
      <c r="A13" s="5" t="s">
        <v>17</v>
      </c>
      <c r="B13" s="1">
        <f t="shared" si="1"/>
        <v>7.4999999999999997E-3</v>
      </c>
      <c r="C13" s="2">
        <f t="shared" si="0"/>
        <v>0.20800000000000002</v>
      </c>
      <c r="D13" s="2">
        <f t="shared" si="0"/>
        <v>0.20800000000000002</v>
      </c>
      <c r="E13" s="3" t="s">
        <v>4</v>
      </c>
    </row>
    <row r="14" spans="1:5" x14ac:dyDescent="0.2">
      <c r="A14" s="5" t="s">
        <v>18</v>
      </c>
      <c r="B14" s="1">
        <f t="shared" si="1"/>
        <v>7.4999999999999997E-3</v>
      </c>
      <c r="C14" s="2">
        <f t="shared" si="0"/>
        <v>0.20800000000000002</v>
      </c>
      <c r="D14" s="2">
        <f t="shared" si="0"/>
        <v>0.20800000000000002</v>
      </c>
      <c r="E14" s="3" t="s">
        <v>4</v>
      </c>
    </row>
    <row r="15" spans="1:5" x14ac:dyDescent="0.2">
      <c r="A15" s="5" t="s">
        <v>19</v>
      </c>
      <c r="B15" s="1">
        <f t="shared" si="1"/>
        <v>7.4999999999999997E-3</v>
      </c>
      <c r="C15" s="2">
        <f t="shared" si="0"/>
        <v>0.20800000000000002</v>
      </c>
      <c r="D15" s="2">
        <f t="shared" si="0"/>
        <v>0.20800000000000002</v>
      </c>
      <c r="E15" s="3" t="s">
        <v>4</v>
      </c>
    </row>
    <row r="16" spans="1:5" x14ac:dyDescent="0.2">
      <c r="A16" s="5" t="s">
        <v>20</v>
      </c>
      <c r="B16" s="1">
        <f t="shared" si="1"/>
        <v>7.4999999999999997E-3</v>
      </c>
      <c r="C16" s="2">
        <f t="shared" si="0"/>
        <v>0.20800000000000002</v>
      </c>
      <c r="D16" s="2">
        <f t="shared" si="0"/>
        <v>0.20800000000000002</v>
      </c>
      <c r="E16" s="3" t="s">
        <v>4</v>
      </c>
    </row>
    <row r="17" spans="1:5" x14ac:dyDescent="0.2">
      <c r="A17" s="5" t="s">
        <v>21</v>
      </c>
      <c r="B17" s="1">
        <f t="shared" si="1"/>
        <v>7.4999999999999997E-3</v>
      </c>
      <c r="C17" s="2">
        <f t="shared" si="0"/>
        <v>0.20800000000000002</v>
      </c>
      <c r="D17" s="2">
        <f t="shared" si="0"/>
        <v>0.20800000000000002</v>
      </c>
      <c r="E17" s="3" t="s">
        <v>4</v>
      </c>
    </row>
    <row r="18" spans="1:5" x14ac:dyDescent="0.2">
      <c r="A18" s="5" t="s">
        <v>22</v>
      </c>
      <c r="B18" s="1">
        <f t="shared" si="1"/>
        <v>7.4999999999999997E-3</v>
      </c>
      <c r="C18" s="2">
        <f t="shared" ref="C18:D25" si="2">0.2*1.04</f>
        <v>0.20800000000000002</v>
      </c>
      <c r="D18" s="2">
        <f t="shared" si="2"/>
        <v>0.20800000000000002</v>
      </c>
      <c r="E18" s="3" t="s">
        <v>4</v>
      </c>
    </row>
    <row r="19" spans="1:5" x14ac:dyDescent="0.2">
      <c r="A19" s="5" t="s">
        <v>23</v>
      </c>
      <c r="B19" s="1">
        <f t="shared" si="1"/>
        <v>7.4999999999999997E-3</v>
      </c>
      <c r="C19" s="2">
        <f t="shared" si="2"/>
        <v>0.20800000000000002</v>
      </c>
      <c r="D19" s="2">
        <f t="shared" si="2"/>
        <v>0.20800000000000002</v>
      </c>
      <c r="E19" s="3" t="s">
        <v>4</v>
      </c>
    </row>
    <row r="20" spans="1:5" x14ac:dyDescent="0.2">
      <c r="A20" s="5" t="s">
        <v>24</v>
      </c>
      <c r="B20" s="1">
        <f t="shared" si="1"/>
        <v>7.4999999999999997E-3</v>
      </c>
      <c r="C20" s="2">
        <f t="shared" si="2"/>
        <v>0.20800000000000002</v>
      </c>
      <c r="D20" s="2">
        <f t="shared" si="2"/>
        <v>0.20800000000000002</v>
      </c>
      <c r="E20" s="3" t="s">
        <v>4</v>
      </c>
    </row>
    <row r="21" spans="1:5" x14ac:dyDescent="0.2">
      <c r="A21" s="5" t="s">
        <v>25</v>
      </c>
      <c r="B21" s="1">
        <f t="shared" si="1"/>
        <v>7.4999999999999997E-3</v>
      </c>
      <c r="C21" s="2">
        <f t="shared" si="2"/>
        <v>0.20800000000000002</v>
      </c>
      <c r="D21" s="2">
        <f t="shared" si="2"/>
        <v>0.20800000000000002</v>
      </c>
      <c r="E21" s="3" t="s">
        <v>4</v>
      </c>
    </row>
    <row r="22" spans="1:5" x14ac:dyDescent="0.2">
      <c r="A22" s="5" t="s">
        <v>26</v>
      </c>
      <c r="B22" s="1">
        <f t="shared" si="1"/>
        <v>7.4999999999999997E-3</v>
      </c>
      <c r="C22" s="2">
        <f t="shared" si="2"/>
        <v>0.20800000000000002</v>
      </c>
      <c r="D22" s="2">
        <f t="shared" si="2"/>
        <v>0.20800000000000002</v>
      </c>
      <c r="E22" s="3" t="s">
        <v>4</v>
      </c>
    </row>
    <row r="23" spans="1:5" x14ac:dyDescent="0.2">
      <c r="A23" s="5" t="s">
        <v>27</v>
      </c>
      <c r="B23" s="1">
        <f t="shared" si="1"/>
        <v>7.4999999999999997E-3</v>
      </c>
      <c r="C23" s="2">
        <f t="shared" si="2"/>
        <v>0.20800000000000002</v>
      </c>
      <c r="D23" s="2">
        <f t="shared" si="2"/>
        <v>0.20800000000000002</v>
      </c>
      <c r="E23" s="3" t="s">
        <v>4</v>
      </c>
    </row>
    <row r="24" spans="1:5" x14ac:dyDescent="0.2">
      <c r="A24" s="5" t="s">
        <v>28</v>
      </c>
      <c r="B24" s="1">
        <f t="shared" si="1"/>
        <v>7.4999999999999997E-3</v>
      </c>
      <c r="C24" s="2">
        <f t="shared" si="2"/>
        <v>0.20800000000000002</v>
      </c>
      <c r="D24" s="2">
        <f t="shared" si="2"/>
        <v>0.20800000000000002</v>
      </c>
      <c r="E24" s="3" t="s">
        <v>4</v>
      </c>
    </row>
    <row r="25" spans="1:5" x14ac:dyDescent="0.2">
      <c r="A25" s="5" t="s">
        <v>29</v>
      </c>
      <c r="B25" s="1">
        <f t="shared" si="1"/>
        <v>7.4999999999999997E-3</v>
      </c>
      <c r="C25" s="2">
        <f t="shared" si="2"/>
        <v>0.20800000000000002</v>
      </c>
      <c r="D25" s="2">
        <f t="shared" si="2"/>
        <v>0.20800000000000002</v>
      </c>
      <c r="E25" s="3" t="s">
        <v>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B2" sqref="B2:B25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8">
        <v>0.11600000000000001</v>
      </c>
      <c r="C2" s="2">
        <f t="shared" ref="C2:D17" si="0">0.2*1.04</f>
        <v>0.20800000000000002</v>
      </c>
      <c r="D2" s="2">
        <f t="shared" si="0"/>
        <v>0.20800000000000002</v>
      </c>
      <c r="E2" s="3" t="s">
        <v>2</v>
      </c>
    </row>
    <row r="3" spans="1:5" x14ac:dyDescent="0.2">
      <c r="A3" s="5" t="s">
        <v>7</v>
      </c>
      <c r="B3" s="8">
        <v>0.11600000000000001</v>
      </c>
      <c r="C3" s="2">
        <f t="shared" si="0"/>
        <v>0.20800000000000002</v>
      </c>
      <c r="D3" s="2">
        <f t="shared" si="0"/>
        <v>0.20800000000000002</v>
      </c>
      <c r="E3" s="3" t="s">
        <v>2</v>
      </c>
    </row>
    <row r="4" spans="1:5" x14ac:dyDescent="0.2">
      <c r="A4" s="5" t="s">
        <v>8</v>
      </c>
      <c r="B4" s="8">
        <v>0.11600000000000001</v>
      </c>
      <c r="C4" s="2">
        <f t="shared" si="0"/>
        <v>0.20800000000000002</v>
      </c>
      <c r="D4" s="2">
        <f t="shared" si="0"/>
        <v>0.20800000000000002</v>
      </c>
      <c r="E4" s="3" t="s">
        <v>2</v>
      </c>
    </row>
    <row r="5" spans="1:5" x14ac:dyDescent="0.2">
      <c r="A5" s="5" t="s">
        <v>9</v>
      </c>
      <c r="B5" s="8">
        <v>0.11600000000000001</v>
      </c>
      <c r="C5" s="2">
        <f t="shared" si="0"/>
        <v>0.20800000000000002</v>
      </c>
      <c r="D5" s="2">
        <f t="shared" si="0"/>
        <v>0.20800000000000002</v>
      </c>
      <c r="E5" s="3" t="s">
        <v>2</v>
      </c>
    </row>
    <row r="6" spans="1:5" x14ac:dyDescent="0.2">
      <c r="A6" s="5" t="s">
        <v>10</v>
      </c>
      <c r="B6" s="8">
        <v>0.11600000000000001</v>
      </c>
      <c r="C6" s="2">
        <f t="shared" si="0"/>
        <v>0.20800000000000002</v>
      </c>
      <c r="D6" s="2">
        <f t="shared" si="0"/>
        <v>0.20800000000000002</v>
      </c>
      <c r="E6" s="3" t="s">
        <v>2</v>
      </c>
    </row>
    <row r="7" spans="1:5" x14ac:dyDescent="0.2">
      <c r="A7" s="5" t="s">
        <v>11</v>
      </c>
      <c r="B7" s="8">
        <v>0.11600000000000001</v>
      </c>
      <c r="C7" s="2">
        <f t="shared" si="0"/>
        <v>0.20800000000000002</v>
      </c>
      <c r="D7" s="2">
        <f t="shared" si="0"/>
        <v>0.20800000000000002</v>
      </c>
      <c r="E7" s="3" t="s">
        <v>2</v>
      </c>
    </row>
    <row r="8" spans="1:5" x14ac:dyDescent="0.2">
      <c r="A8" s="5" t="s">
        <v>12</v>
      </c>
      <c r="B8" s="8">
        <v>0.11600000000000001</v>
      </c>
      <c r="C8" s="2">
        <f t="shared" si="0"/>
        <v>0.20800000000000002</v>
      </c>
      <c r="D8" s="2">
        <f t="shared" si="0"/>
        <v>0.20800000000000002</v>
      </c>
      <c r="E8" s="3" t="s">
        <v>2</v>
      </c>
    </row>
    <row r="9" spans="1:5" x14ac:dyDescent="0.2">
      <c r="A9" s="5" t="s">
        <v>13</v>
      </c>
      <c r="B9" s="8">
        <v>0.11600000000000001</v>
      </c>
      <c r="C9" s="2">
        <f t="shared" si="0"/>
        <v>0.20800000000000002</v>
      </c>
      <c r="D9" s="2">
        <f t="shared" si="0"/>
        <v>0.20800000000000002</v>
      </c>
      <c r="E9" s="3" t="s">
        <v>2</v>
      </c>
    </row>
    <row r="10" spans="1:5" x14ac:dyDescent="0.2">
      <c r="A10" s="5" t="s">
        <v>14</v>
      </c>
      <c r="B10" s="8">
        <v>0.11600000000000001</v>
      </c>
      <c r="C10" s="2">
        <f t="shared" si="0"/>
        <v>0.20800000000000002</v>
      </c>
      <c r="D10" s="2">
        <f t="shared" si="0"/>
        <v>0.20800000000000002</v>
      </c>
      <c r="E10" s="3" t="s">
        <v>2</v>
      </c>
    </row>
    <row r="11" spans="1:5" x14ac:dyDescent="0.2">
      <c r="A11" s="5" t="s">
        <v>15</v>
      </c>
      <c r="B11" s="8">
        <v>0.11600000000000001</v>
      </c>
      <c r="C11" s="2">
        <f t="shared" si="0"/>
        <v>0.20800000000000002</v>
      </c>
      <c r="D11" s="2">
        <f t="shared" si="0"/>
        <v>0.20800000000000002</v>
      </c>
      <c r="E11" s="3" t="s">
        <v>2</v>
      </c>
    </row>
    <row r="12" spans="1:5" x14ac:dyDescent="0.2">
      <c r="A12" s="5" t="s">
        <v>16</v>
      </c>
      <c r="B12" s="8">
        <v>0.11600000000000001</v>
      </c>
      <c r="C12" s="2">
        <f t="shared" si="0"/>
        <v>0.20800000000000002</v>
      </c>
      <c r="D12" s="2">
        <f t="shared" si="0"/>
        <v>0.20800000000000002</v>
      </c>
      <c r="E12" s="3" t="s">
        <v>2</v>
      </c>
    </row>
    <row r="13" spans="1:5" x14ac:dyDescent="0.2">
      <c r="A13" s="5" t="s">
        <v>17</v>
      </c>
      <c r="B13" s="8">
        <v>0.11600000000000001</v>
      </c>
      <c r="C13" s="2">
        <f t="shared" si="0"/>
        <v>0.20800000000000002</v>
      </c>
      <c r="D13" s="2">
        <f t="shared" si="0"/>
        <v>0.20800000000000002</v>
      </c>
      <c r="E13" s="3" t="s">
        <v>2</v>
      </c>
    </row>
    <row r="14" spans="1:5" x14ac:dyDescent="0.2">
      <c r="A14" s="5" t="s">
        <v>18</v>
      </c>
      <c r="B14" s="8">
        <v>0.11600000000000001</v>
      </c>
      <c r="C14" s="2">
        <f t="shared" si="0"/>
        <v>0.20800000000000002</v>
      </c>
      <c r="D14" s="2">
        <f t="shared" si="0"/>
        <v>0.20800000000000002</v>
      </c>
      <c r="E14" s="3" t="s">
        <v>2</v>
      </c>
    </row>
    <row r="15" spans="1:5" x14ac:dyDescent="0.2">
      <c r="A15" s="5" t="s">
        <v>19</v>
      </c>
      <c r="B15" s="8">
        <v>0.11600000000000001</v>
      </c>
      <c r="C15" s="2">
        <f t="shared" si="0"/>
        <v>0.20800000000000002</v>
      </c>
      <c r="D15" s="2">
        <f t="shared" si="0"/>
        <v>0.20800000000000002</v>
      </c>
      <c r="E15" s="3" t="s">
        <v>2</v>
      </c>
    </row>
    <row r="16" spans="1:5" x14ac:dyDescent="0.2">
      <c r="A16" s="5" t="s">
        <v>20</v>
      </c>
      <c r="B16" s="8">
        <v>0.11600000000000001</v>
      </c>
      <c r="C16" s="2">
        <f t="shared" si="0"/>
        <v>0.20800000000000002</v>
      </c>
      <c r="D16" s="2">
        <f t="shared" si="0"/>
        <v>0.20800000000000002</v>
      </c>
      <c r="E16" s="3" t="s">
        <v>2</v>
      </c>
    </row>
    <row r="17" spans="1:5" x14ac:dyDescent="0.2">
      <c r="A17" s="5" t="s">
        <v>21</v>
      </c>
      <c r="B17" s="8">
        <v>0.11600000000000001</v>
      </c>
      <c r="C17" s="2">
        <f t="shared" si="0"/>
        <v>0.20800000000000002</v>
      </c>
      <c r="D17" s="2">
        <f t="shared" si="0"/>
        <v>0.20800000000000002</v>
      </c>
      <c r="E17" s="3" t="s">
        <v>2</v>
      </c>
    </row>
    <row r="18" spans="1:5" x14ac:dyDescent="0.2">
      <c r="A18" s="5" t="s">
        <v>22</v>
      </c>
      <c r="B18" s="8">
        <v>0.11600000000000001</v>
      </c>
      <c r="C18" s="2">
        <f t="shared" ref="C18:D25" si="1">0.2*1.04</f>
        <v>0.20800000000000002</v>
      </c>
      <c r="D18" s="2">
        <f t="shared" si="1"/>
        <v>0.20800000000000002</v>
      </c>
      <c r="E18" s="3" t="s">
        <v>2</v>
      </c>
    </row>
    <row r="19" spans="1:5" x14ac:dyDescent="0.2">
      <c r="A19" s="5" t="s">
        <v>23</v>
      </c>
      <c r="B19" s="8">
        <v>0.11600000000000001</v>
      </c>
      <c r="C19" s="2">
        <f t="shared" si="1"/>
        <v>0.20800000000000002</v>
      </c>
      <c r="D19" s="2">
        <f t="shared" si="1"/>
        <v>0.20800000000000002</v>
      </c>
      <c r="E19" s="3" t="s">
        <v>2</v>
      </c>
    </row>
    <row r="20" spans="1:5" x14ac:dyDescent="0.2">
      <c r="A20" s="5" t="s">
        <v>24</v>
      </c>
      <c r="B20" s="8">
        <v>0.11600000000000001</v>
      </c>
      <c r="C20" s="2">
        <f t="shared" si="1"/>
        <v>0.20800000000000002</v>
      </c>
      <c r="D20" s="2">
        <f t="shared" si="1"/>
        <v>0.20800000000000002</v>
      </c>
      <c r="E20" s="3" t="s">
        <v>2</v>
      </c>
    </row>
    <row r="21" spans="1:5" x14ac:dyDescent="0.2">
      <c r="A21" s="5" t="s">
        <v>25</v>
      </c>
      <c r="B21" s="8">
        <v>0.11600000000000001</v>
      </c>
      <c r="C21" s="2">
        <f t="shared" si="1"/>
        <v>0.20800000000000002</v>
      </c>
      <c r="D21" s="2">
        <f t="shared" si="1"/>
        <v>0.20800000000000002</v>
      </c>
      <c r="E21" s="3" t="s">
        <v>2</v>
      </c>
    </row>
    <row r="22" spans="1:5" x14ac:dyDescent="0.2">
      <c r="A22" s="5" t="s">
        <v>26</v>
      </c>
      <c r="B22" s="8">
        <v>0.11600000000000001</v>
      </c>
      <c r="C22" s="2">
        <f t="shared" si="1"/>
        <v>0.20800000000000002</v>
      </c>
      <c r="D22" s="2">
        <f t="shared" si="1"/>
        <v>0.20800000000000002</v>
      </c>
      <c r="E22" s="3" t="s">
        <v>2</v>
      </c>
    </row>
    <row r="23" spans="1:5" x14ac:dyDescent="0.2">
      <c r="A23" s="5" t="s">
        <v>27</v>
      </c>
      <c r="B23" s="8">
        <v>0.11600000000000001</v>
      </c>
      <c r="C23" s="2">
        <f t="shared" si="1"/>
        <v>0.20800000000000002</v>
      </c>
      <c r="D23" s="2">
        <f t="shared" si="1"/>
        <v>0.20800000000000002</v>
      </c>
      <c r="E23" s="3" t="s">
        <v>2</v>
      </c>
    </row>
    <row r="24" spans="1:5" x14ac:dyDescent="0.2">
      <c r="A24" s="5" t="s">
        <v>28</v>
      </c>
      <c r="B24" s="8">
        <v>0.11600000000000001</v>
      </c>
      <c r="C24" s="2">
        <f t="shared" si="1"/>
        <v>0.20800000000000002</v>
      </c>
      <c r="D24" s="2">
        <f t="shared" si="1"/>
        <v>0.20800000000000002</v>
      </c>
      <c r="E24" s="3" t="s">
        <v>2</v>
      </c>
    </row>
    <row r="25" spans="1:5" x14ac:dyDescent="0.2">
      <c r="A25" s="5" t="s">
        <v>29</v>
      </c>
      <c r="B25" s="8">
        <v>0.11600000000000001</v>
      </c>
      <c r="C25" s="2">
        <f t="shared" si="1"/>
        <v>0.20800000000000002</v>
      </c>
      <c r="D25" s="2">
        <f t="shared" si="1"/>
        <v>0.20800000000000002</v>
      </c>
      <c r="E25" s="3" t="s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B2" sqref="B2:B25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8">
        <v>8.4000000000000005E-2</v>
      </c>
      <c r="C2" s="2">
        <f>0.08*1.04</f>
        <v>8.320000000000001E-2</v>
      </c>
      <c r="D2" s="2">
        <f>0.08*1.04</f>
        <v>8.320000000000001E-2</v>
      </c>
      <c r="E2" s="3" t="s">
        <v>1</v>
      </c>
    </row>
    <row r="3" spans="1:5" x14ac:dyDescent="0.2">
      <c r="A3" s="5" t="s">
        <v>7</v>
      </c>
      <c r="B3" s="8">
        <v>8.4000000000000005E-2</v>
      </c>
      <c r="C3" s="2">
        <f t="shared" ref="C3:D25" si="0">0.08*1.04</f>
        <v>8.320000000000001E-2</v>
      </c>
      <c r="D3" s="2">
        <f t="shared" si="0"/>
        <v>8.320000000000001E-2</v>
      </c>
      <c r="E3" s="3" t="s">
        <v>1</v>
      </c>
    </row>
    <row r="4" spans="1:5" x14ac:dyDescent="0.2">
      <c r="A4" s="5" t="s">
        <v>8</v>
      </c>
      <c r="B4" s="8">
        <v>8.4000000000000005E-2</v>
      </c>
      <c r="C4" s="2">
        <f t="shared" si="0"/>
        <v>8.320000000000001E-2</v>
      </c>
      <c r="D4" s="2">
        <f t="shared" si="0"/>
        <v>8.320000000000001E-2</v>
      </c>
      <c r="E4" s="3" t="s">
        <v>1</v>
      </c>
    </row>
    <row r="5" spans="1:5" x14ac:dyDescent="0.2">
      <c r="A5" s="5" t="s">
        <v>9</v>
      </c>
      <c r="B5" s="8">
        <v>8.4000000000000005E-2</v>
      </c>
      <c r="C5" s="2">
        <f t="shared" si="0"/>
        <v>8.320000000000001E-2</v>
      </c>
      <c r="D5" s="2">
        <f t="shared" si="0"/>
        <v>8.320000000000001E-2</v>
      </c>
      <c r="E5" s="3" t="s">
        <v>1</v>
      </c>
    </row>
    <row r="6" spans="1:5" x14ac:dyDescent="0.2">
      <c r="A6" s="5" t="s">
        <v>10</v>
      </c>
      <c r="B6" s="8">
        <v>8.4000000000000005E-2</v>
      </c>
      <c r="C6" s="2">
        <f t="shared" si="0"/>
        <v>8.320000000000001E-2</v>
      </c>
      <c r="D6" s="2">
        <f t="shared" si="0"/>
        <v>8.320000000000001E-2</v>
      </c>
      <c r="E6" s="3" t="s">
        <v>1</v>
      </c>
    </row>
    <row r="7" spans="1:5" x14ac:dyDescent="0.2">
      <c r="A7" s="5" t="s">
        <v>11</v>
      </c>
      <c r="B7" s="8">
        <v>8.4000000000000005E-2</v>
      </c>
      <c r="C7" s="2">
        <f t="shared" si="0"/>
        <v>8.320000000000001E-2</v>
      </c>
      <c r="D7" s="2">
        <f t="shared" si="0"/>
        <v>8.320000000000001E-2</v>
      </c>
      <c r="E7" s="3" t="s">
        <v>1</v>
      </c>
    </row>
    <row r="8" spans="1:5" x14ac:dyDescent="0.2">
      <c r="A8" s="5" t="s">
        <v>12</v>
      </c>
      <c r="B8" s="8">
        <v>8.4000000000000005E-2</v>
      </c>
      <c r="C8" s="2">
        <f t="shared" si="0"/>
        <v>8.320000000000001E-2</v>
      </c>
      <c r="D8" s="2">
        <f t="shared" si="0"/>
        <v>8.320000000000001E-2</v>
      </c>
      <c r="E8" s="3" t="s">
        <v>1</v>
      </c>
    </row>
    <row r="9" spans="1:5" x14ac:dyDescent="0.2">
      <c r="A9" s="5" t="s">
        <v>13</v>
      </c>
      <c r="B9" s="8">
        <v>8.4000000000000005E-2</v>
      </c>
      <c r="C9" s="2">
        <f t="shared" si="0"/>
        <v>8.320000000000001E-2</v>
      </c>
      <c r="D9" s="2">
        <f t="shared" si="0"/>
        <v>8.320000000000001E-2</v>
      </c>
      <c r="E9" s="3" t="s">
        <v>1</v>
      </c>
    </row>
    <row r="10" spans="1:5" x14ac:dyDescent="0.2">
      <c r="A10" s="5" t="s">
        <v>14</v>
      </c>
      <c r="B10" s="8">
        <v>8.4000000000000005E-2</v>
      </c>
      <c r="C10" s="2">
        <f t="shared" si="0"/>
        <v>8.320000000000001E-2</v>
      </c>
      <c r="D10" s="2">
        <f t="shared" si="0"/>
        <v>8.320000000000001E-2</v>
      </c>
      <c r="E10" s="3" t="s">
        <v>1</v>
      </c>
    </row>
    <row r="11" spans="1:5" x14ac:dyDescent="0.2">
      <c r="A11" s="5" t="s">
        <v>15</v>
      </c>
      <c r="B11" s="8">
        <v>8.4000000000000005E-2</v>
      </c>
      <c r="C11" s="2">
        <f t="shared" si="0"/>
        <v>8.320000000000001E-2</v>
      </c>
      <c r="D11" s="2">
        <f t="shared" si="0"/>
        <v>8.320000000000001E-2</v>
      </c>
      <c r="E11" s="3" t="s">
        <v>1</v>
      </c>
    </row>
    <row r="12" spans="1:5" x14ac:dyDescent="0.2">
      <c r="A12" s="5" t="s">
        <v>16</v>
      </c>
      <c r="B12" s="8">
        <v>8.4000000000000005E-2</v>
      </c>
      <c r="C12" s="2">
        <f t="shared" si="0"/>
        <v>8.320000000000001E-2</v>
      </c>
      <c r="D12" s="2">
        <f t="shared" si="0"/>
        <v>8.320000000000001E-2</v>
      </c>
      <c r="E12" s="3" t="s">
        <v>1</v>
      </c>
    </row>
    <row r="13" spans="1:5" x14ac:dyDescent="0.2">
      <c r="A13" s="5" t="s">
        <v>17</v>
      </c>
      <c r="B13" s="8">
        <v>8.4000000000000005E-2</v>
      </c>
      <c r="C13" s="2">
        <f t="shared" si="0"/>
        <v>8.320000000000001E-2</v>
      </c>
      <c r="D13" s="2">
        <f t="shared" si="0"/>
        <v>8.320000000000001E-2</v>
      </c>
      <c r="E13" s="3" t="s">
        <v>1</v>
      </c>
    </row>
    <row r="14" spans="1:5" x14ac:dyDescent="0.2">
      <c r="A14" s="5" t="s">
        <v>18</v>
      </c>
      <c r="B14" s="8">
        <v>8.4000000000000005E-2</v>
      </c>
      <c r="C14" s="2">
        <f t="shared" si="0"/>
        <v>8.320000000000001E-2</v>
      </c>
      <c r="D14" s="2">
        <f t="shared" si="0"/>
        <v>8.320000000000001E-2</v>
      </c>
      <c r="E14" s="3" t="s">
        <v>1</v>
      </c>
    </row>
    <row r="15" spans="1:5" x14ac:dyDescent="0.2">
      <c r="A15" s="5" t="s">
        <v>19</v>
      </c>
      <c r="B15" s="8">
        <v>8.4000000000000005E-2</v>
      </c>
      <c r="C15" s="2">
        <f t="shared" si="0"/>
        <v>8.320000000000001E-2</v>
      </c>
      <c r="D15" s="2">
        <f t="shared" si="0"/>
        <v>8.320000000000001E-2</v>
      </c>
      <c r="E15" s="3" t="s">
        <v>1</v>
      </c>
    </row>
    <row r="16" spans="1:5" x14ac:dyDescent="0.2">
      <c r="A16" s="5" t="s">
        <v>20</v>
      </c>
      <c r="B16" s="8">
        <v>8.4000000000000005E-2</v>
      </c>
      <c r="C16" s="2">
        <f t="shared" si="0"/>
        <v>8.320000000000001E-2</v>
      </c>
      <c r="D16" s="2">
        <f t="shared" si="0"/>
        <v>8.320000000000001E-2</v>
      </c>
      <c r="E16" s="3" t="s">
        <v>1</v>
      </c>
    </row>
    <row r="17" spans="1:5" x14ac:dyDescent="0.2">
      <c r="A17" s="5" t="s">
        <v>21</v>
      </c>
      <c r="B17" s="8">
        <v>8.4000000000000005E-2</v>
      </c>
      <c r="C17" s="2">
        <f t="shared" si="0"/>
        <v>8.320000000000001E-2</v>
      </c>
      <c r="D17" s="2">
        <f t="shared" si="0"/>
        <v>8.320000000000001E-2</v>
      </c>
      <c r="E17" s="3" t="s">
        <v>1</v>
      </c>
    </row>
    <row r="18" spans="1:5" x14ac:dyDescent="0.2">
      <c r="A18" s="5" t="s">
        <v>22</v>
      </c>
      <c r="B18" s="8">
        <v>8.4000000000000005E-2</v>
      </c>
      <c r="C18" s="2">
        <f t="shared" si="0"/>
        <v>8.320000000000001E-2</v>
      </c>
      <c r="D18" s="2">
        <f t="shared" si="0"/>
        <v>8.320000000000001E-2</v>
      </c>
      <c r="E18" s="3" t="s">
        <v>1</v>
      </c>
    </row>
    <row r="19" spans="1:5" x14ac:dyDescent="0.2">
      <c r="A19" s="5" t="s">
        <v>23</v>
      </c>
      <c r="B19" s="8">
        <v>8.4000000000000005E-2</v>
      </c>
      <c r="C19" s="2">
        <f t="shared" si="0"/>
        <v>8.320000000000001E-2</v>
      </c>
      <c r="D19" s="2">
        <f t="shared" si="0"/>
        <v>8.320000000000001E-2</v>
      </c>
      <c r="E19" s="3" t="s">
        <v>1</v>
      </c>
    </row>
    <row r="20" spans="1:5" x14ac:dyDescent="0.2">
      <c r="A20" s="5" t="s">
        <v>24</v>
      </c>
      <c r="B20" s="8">
        <v>8.4000000000000005E-2</v>
      </c>
      <c r="C20" s="2">
        <f t="shared" si="0"/>
        <v>8.320000000000001E-2</v>
      </c>
      <c r="D20" s="2">
        <f t="shared" si="0"/>
        <v>8.320000000000001E-2</v>
      </c>
      <c r="E20" s="3" t="s">
        <v>1</v>
      </c>
    </row>
    <row r="21" spans="1:5" x14ac:dyDescent="0.2">
      <c r="A21" s="5" t="s">
        <v>25</v>
      </c>
      <c r="B21" s="8">
        <v>8.4000000000000005E-2</v>
      </c>
      <c r="C21" s="2">
        <f t="shared" si="0"/>
        <v>8.320000000000001E-2</v>
      </c>
      <c r="D21" s="2">
        <f t="shared" si="0"/>
        <v>8.320000000000001E-2</v>
      </c>
      <c r="E21" s="3" t="s">
        <v>1</v>
      </c>
    </row>
    <row r="22" spans="1:5" x14ac:dyDescent="0.2">
      <c r="A22" s="5" t="s">
        <v>26</v>
      </c>
      <c r="B22" s="8">
        <v>8.4000000000000005E-2</v>
      </c>
      <c r="C22" s="2">
        <f t="shared" si="0"/>
        <v>8.320000000000001E-2</v>
      </c>
      <c r="D22" s="2">
        <f t="shared" si="0"/>
        <v>8.320000000000001E-2</v>
      </c>
      <c r="E22" s="3" t="s">
        <v>1</v>
      </c>
    </row>
    <row r="23" spans="1:5" x14ac:dyDescent="0.2">
      <c r="A23" s="5" t="s">
        <v>27</v>
      </c>
      <c r="B23" s="8">
        <v>8.4000000000000005E-2</v>
      </c>
      <c r="C23" s="2">
        <f t="shared" si="0"/>
        <v>8.320000000000001E-2</v>
      </c>
      <c r="D23" s="2">
        <f t="shared" si="0"/>
        <v>8.320000000000001E-2</v>
      </c>
      <c r="E23" s="3" t="s">
        <v>1</v>
      </c>
    </row>
    <row r="24" spans="1:5" x14ac:dyDescent="0.2">
      <c r="A24" s="5" t="s">
        <v>28</v>
      </c>
      <c r="B24" s="8">
        <v>8.4000000000000005E-2</v>
      </c>
      <c r="C24" s="2">
        <f t="shared" si="0"/>
        <v>8.320000000000001E-2</v>
      </c>
      <c r="D24" s="2">
        <f t="shared" si="0"/>
        <v>8.320000000000001E-2</v>
      </c>
      <c r="E24" s="3" t="s">
        <v>1</v>
      </c>
    </row>
    <row r="25" spans="1:5" x14ac:dyDescent="0.2">
      <c r="A25" s="5" t="s">
        <v>29</v>
      </c>
      <c r="B25" s="8">
        <v>8.4000000000000005E-2</v>
      </c>
      <c r="C25" s="2">
        <f t="shared" si="0"/>
        <v>8.320000000000001E-2</v>
      </c>
      <c r="D25" s="2">
        <f t="shared" si="0"/>
        <v>8.320000000000001E-2</v>
      </c>
      <c r="E25" s="3" t="s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8">
        <v>6.6820000000000004E-2</v>
      </c>
      <c r="C2" s="6">
        <v>0.09</v>
      </c>
      <c r="D2" s="6">
        <v>0.09</v>
      </c>
      <c r="E2" s="7" t="s">
        <v>30</v>
      </c>
    </row>
    <row r="3" spans="1:5" x14ac:dyDescent="0.2">
      <c r="A3" s="5" t="s">
        <v>7</v>
      </c>
      <c r="B3" s="8">
        <v>6.6820000000000004E-2</v>
      </c>
      <c r="C3" s="6">
        <v>0.09</v>
      </c>
      <c r="D3" s="6">
        <v>0.09</v>
      </c>
      <c r="E3" s="7" t="s">
        <v>30</v>
      </c>
    </row>
    <row r="4" spans="1:5" x14ac:dyDescent="0.2">
      <c r="A4" s="5" t="s">
        <v>8</v>
      </c>
      <c r="B4" s="8">
        <v>6.6820000000000004E-2</v>
      </c>
      <c r="C4" s="6">
        <v>0.09</v>
      </c>
      <c r="D4" s="6">
        <v>0.09</v>
      </c>
      <c r="E4" s="7" t="s">
        <v>30</v>
      </c>
    </row>
    <row r="5" spans="1:5" x14ac:dyDescent="0.2">
      <c r="A5" s="5" t="s">
        <v>9</v>
      </c>
      <c r="B5" s="8">
        <v>6.6820000000000004E-2</v>
      </c>
      <c r="C5" s="6">
        <v>0.09</v>
      </c>
      <c r="D5" s="6">
        <v>0.09</v>
      </c>
      <c r="E5" s="7" t="s">
        <v>30</v>
      </c>
    </row>
    <row r="6" spans="1:5" x14ac:dyDescent="0.2">
      <c r="A6" s="5" t="s">
        <v>10</v>
      </c>
      <c r="B6" s="8">
        <v>6.6820000000000004E-2</v>
      </c>
      <c r="C6" s="6">
        <v>0.09</v>
      </c>
      <c r="D6" s="6">
        <v>0.09</v>
      </c>
      <c r="E6" s="7" t="s">
        <v>30</v>
      </c>
    </row>
    <row r="7" spans="1:5" x14ac:dyDescent="0.2">
      <c r="A7" s="5" t="s">
        <v>11</v>
      </c>
      <c r="B7" s="8">
        <v>6.6820000000000004E-2</v>
      </c>
      <c r="C7" s="6">
        <v>0.09</v>
      </c>
      <c r="D7" s="6">
        <v>0.09</v>
      </c>
      <c r="E7" s="7" t="s">
        <v>30</v>
      </c>
    </row>
    <row r="8" spans="1:5" x14ac:dyDescent="0.2">
      <c r="A8" s="5" t="s">
        <v>12</v>
      </c>
      <c r="B8" s="8">
        <v>6.6820000000000004E-2</v>
      </c>
      <c r="C8" s="6">
        <v>0.09</v>
      </c>
      <c r="D8" s="6">
        <v>0.09</v>
      </c>
      <c r="E8" s="7" t="s">
        <v>30</v>
      </c>
    </row>
    <row r="9" spans="1:5" x14ac:dyDescent="0.2">
      <c r="A9" s="5" t="s">
        <v>13</v>
      </c>
      <c r="B9" s="8">
        <v>6.6820000000000004E-2</v>
      </c>
      <c r="C9" s="6">
        <v>0.09</v>
      </c>
      <c r="D9" s="6">
        <v>0.09</v>
      </c>
      <c r="E9" s="7" t="s">
        <v>30</v>
      </c>
    </row>
    <row r="10" spans="1:5" x14ac:dyDescent="0.2">
      <c r="A10" s="5" t="s">
        <v>14</v>
      </c>
      <c r="B10" s="8">
        <v>6.6820000000000004E-2</v>
      </c>
      <c r="C10" s="6">
        <v>0.09</v>
      </c>
      <c r="D10" s="6">
        <v>0.09</v>
      </c>
      <c r="E10" s="7" t="s">
        <v>30</v>
      </c>
    </row>
    <row r="11" spans="1:5" x14ac:dyDescent="0.2">
      <c r="A11" s="5" t="s">
        <v>15</v>
      </c>
      <c r="B11" s="8">
        <v>6.6820000000000004E-2</v>
      </c>
      <c r="C11" s="6">
        <v>0.09</v>
      </c>
      <c r="D11" s="6">
        <v>0.09</v>
      </c>
      <c r="E11" s="7" t="s">
        <v>30</v>
      </c>
    </row>
    <row r="12" spans="1:5" x14ac:dyDescent="0.2">
      <c r="A12" s="5" t="s">
        <v>16</v>
      </c>
      <c r="B12" s="8">
        <v>6.6820000000000004E-2</v>
      </c>
      <c r="C12" s="6">
        <v>0.09</v>
      </c>
      <c r="D12" s="6">
        <v>0.09</v>
      </c>
      <c r="E12" s="7" t="s">
        <v>30</v>
      </c>
    </row>
    <row r="13" spans="1:5" x14ac:dyDescent="0.2">
      <c r="A13" s="5" t="s">
        <v>17</v>
      </c>
      <c r="B13" s="8">
        <v>6.6820000000000004E-2</v>
      </c>
      <c r="C13" s="6">
        <v>0.09</v>
      </c>
      <c r="D13" s="6">
        <v>0.09</v>
      </c>
      <c r="E13" s="7" t="s">
        <v>30</v>
      </c>
    </row>
    <row r="14" spans="1:5" x14ac:dyDescent="0.2">
      <c r="A14" s="5" t="s">
        <v>18</v>
      </c>
      <c r="B14" s="8">
        <v>6.6820000000000004E-2</v>
      </c>
      <c r="C14" s="6">
        <v>0.09</v>
      </c>
      <c r="D14" s="6">
        <v>0.09</v>
      </c>
      <c r="E14" s="7" t="s">
        <v>30</v>
      </c>
    </row>
    <row r="15" spans="1:5" x14ac:dyDescent="0.2">
      <c r="A15" s="5" t="s">
        <v>19</v>
      </c>
      <c r="B15" s="8">
        <v>6.6820000000000004E-2</v>
      </c>
      <c r="C15" s="6">
        <v>0.09</v>
      </c>
      <c r="D15" s="6">
        <v>0.09</v>
      </c>
      <c r="E15" s="7" t="s">
        <v>30</v>
      </c>
    </row>
    <row r="16" spans="1:5" x14ac:dyDescent="0.2">
      <c r="A16" s="5" t="s">
        <v>20</v>
      </c>
      <c r="B16" s="8">
        <v>6.6820000000000004E-2</v>
      </c>
      <c r="C16" s="6">
        <v>0.09</v>
      </c>
      <c r="D16" s="6">
        <v>0.09</v>
      </c>
      <c r="E16" s="7" t="s">
        <v>30</v>
      </c>
    </row>
    <row r="17" spans="1:5" x14ac:dyDescent="0.2">
      <c r="A17" s="5" t="s">
        <v>21</v>
      </c>
      <c r="B17" s="8">
        <v>6.6820000000000004E-2</v>
      </c>
      <c r="C17" s="6">
        <v>0.09</v>
      </c>
      <c r="D17" s="6">
        <v>0.09</v>
      </c>
      <c r="E17" s="7" t="s">
        <v>30</v>
      </c>
    </row>
    <row r="18" spans="1:5" x14ac:dyDescent="0.2">
      <c r="A18" s="5" t="s">
        <v>22</v>
      </c>
      <c r="B18" s="8">
        <v>6.6820000000000004E-2</v>
      </c>
      <c r="C18" s="6">
        <v>0.09</v>
      </c>
      <c r="D18" s="6">
        <v>0.09</v>
      </c>
      <c r="E18" s="7" t="s">
        <v>30</v>
      </c>
    </row>
    <row r="19" spans="1:5" x14ac:dyDescent="0.2">
      <c r="A19" s="5" t="s">
        <v>23</v>
      </c>
      <c r="B19" s="8">
        <v>6.6820000000000004E-2</v>
      </c>
      <c r="C19" s="6">
        <v>0.09</v>
      </c>
      <c r="D19" s="6">
        <v>0.09</v>
      </c>
      <c r="E19" s="7" t="s">
        <v>30</v>
      </c>
    </row>
    <row r="20" spans="1:5" x14ac:dyDescent="0.2">
      <c r="A20" s="5" t="s">
        <v>24</v>
      </c>
      <c r="B20" s="8">
        <v>6.6820000000000004E-2</v>
      </c>
      <c r="C20" s="6">
        <v>0.09</v>
      </c>
      <c r="D20" s="6">
        <v>0.09</v>
      </c>
      <c r="E20" s="7" t="s">
        <v>30</v>
      </c>
    </row>
    <row r="21" spans="1:5" x14ac:dyDescent="0.2">
      <c r="A21" s="5" t="s">
        <v>25</v>
      </c>
      <c r="B21" s="8">
        <v>6.6820000000000004E-2</v>
      </c>
      <c r="C21" s="6">
        <v>0.09</v>
      </c>
      <c r="D21" s="6">
        <v>0.09</v>
      </c>
      <c r="E21" s="7" t="s">
        <v>30</v>
      </c>
    </row>
    <row r="22" spans="1:5" x14ac:dyDescent="0.2">
      <c r="A22" s="5" t="s">
        <v>26</v>
      </c>
      <c r="B22" s="8">
        <v>6.6820000000000004E-2</v>
      </c>
      <c r="C22" s="6">
        <v>0.09</v>
      </c>
      <c r="D22" s="6">
        <v>0.09</v>
      </c>
      <c r="E22" s="7" t="s">
        <v>30</v>
      </c>
    </row>
    <row r="23" spans="1:5" x14ac:dyDescent="0.2">
      <c r="A23" s="5" t="s">
        <v>27</v>
      </c>
      <c r="B23" s="8">
        <v>6.6820000000000004E-2</v>
      </c>
      <c r="C23" s="6">
        <v>0.09</v>
      </c>
      <c r="D23" s="6">
        <v>0.09</v>
      </c>
      <c r="E23" s="7" t="s">
        <v>30</v>
      </c>
    </row>
    <row r="24" spans="1:5" x14ac:dyDescent="0.2">
      <c r="A24" s="5" t="s">
        <v>28</v>
      </c>
      <c r="B24" s="8">
        <v>6.6820000000000004E-2</v>
      </c>
      <c r="C24" s="6">
        <v>0.09</v>
      </c>
      <c r="D24" s="6">
        <v>0.09</v>
      </c>
      <c r="E24" s="7" t="s">
        <v>30</v>
      </c>
    </row>
    <row r="25" spans="1:5" x14ac:dyDescent="0.2">
      <c r="A25" s="5" t="s">
        <v>29</v>
      </c>
      <c r="B25" s="8">
        <v>6.6820000000000004E-2</v>
      </c>
      <c r="C25" s="6">
        <v>0.09</v>
      </c>
      <c r="D25" s="6">
        <v>0.09</v>
      </c>
      <c r="E25" s="7" t="s">
        <v>30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sqref="A1:E25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8">
        <v>3.5999999999999997E-2</v>
      </c>
      <c r="C2" s="6">
        <v>0.17</v>
      </c>
      <c r="D2" s="6">
        <v>0.17</v>
      </c>
      <c r="E2" s="3" t="s">
        <v>31</v>
      </c>
    </row>
    <row r="3" spans="1:5" x14ac:dyDescent="0.2">
      <c r="A3" s="5" t="s">
        <v>7</v>
      </c>
      <c r="B3" s="8">
        <v>3.5999999999999997E-2</v>
      </c>
      <c r="C3" s="6">
        <v>0.17</v>
      </c>
      <c r="D3" s="6">
        <v>0.17</v>
      </c>
      <c r="E3" s="3" t="s">
        <v>31</v>
      </c>
    </row>
    <row r="4" spans="1:5" x14ac:dyDescent="0.2">
      <c r="A4" s="5" t="s">
        <v>8</v>
      </c>
      <c r="B4" s="8">
        <v>3.5999999999999997E-2</v>
      </c>
      <c r="C4" s="6">
        <v>0.17</v>
      </c>
      <c r="D4" s="6">
        <v>0.17</v>
      </c>
      <c r="E4" s="3" t="s">
        <v>31</v>
      </c>
    </row>
    <row r="5" spans="1:5" x14ac:dyDescent="0.2">
      <c r="A5" s="5" t="s">
        <v>9</v>
      </c>
      <c r="B5" s="8">
        <v>3.5999999999999997E-2</v>
      </c>
      <c r="C5" s="6">
        <v>0.17</v>
      </c>
      <c r="D5" s="6">
        <v>0.17</v>
      </c>
      <c r="E5" s="3" t="s">
        <v>31</v>
      </c>
    </row>
    <row r="6" spans="1:5" x14ac:dyDescent="0.2">
      <c r="A6" s="5" t="s">
        <v>10</v>
      </c>
      <c r="B6" s="8">
        <v>3.5999999999999997E-2</v>
      </c>
      <c r="C6" s="6">
        <v>0.17</v>
      </c>
      <c r="D6" s="6">
        <v>0.17</v>
      </c>
      <c r="E6" s="3" t="s">
        <v>31</v>
      </c>
    </row>
    <row r="7" spans="1:5" x14ac:dyDescent="0.2">
      <c r="A7" s="5" t="s">
        <v>11</v>
      </c>
      <c r="B7" s="8">
        <v>3.5999999999999997E-2</v>
      </c>
      <c r="C7" s="6">
        <v>0.17</v>
      </c>
      <c r="D7" s="6">
        <v>0.17</v>
      </c>
      <c r="E7" s="3" t="s">
        <v>31</v>
      </c>
    </row>
    <row r="8" spans="1:5" x14ac:dyDescent="0.2">
      <c r="A8" s="5" t="s">
        <v>12</v>
      </c>
      <c r="B8" s="8">
        <v>3.5999999999999997E-2</v>
      </c>
      <c r="C8" s="6">
        <v>0.17</v>
      </c>
      <c r="D8" s="6">
        <v>0.17</v>
      </c>
      <c r="E8" s="3" t="s">
        <v>31</v>
      </c>
    </row>
    <row r="9" spans="1:5" x14ac:dyDescent="0.2">
      <c r="A9" s="5" t="s">
        <v>13</v>
      </c>
      <c r="B9" s="8">
        <v>3.5999999999999997E-2</v>
      </c>
      <c r="C9" s="6">
        <v>0.17</v>
      </c>
      <c r="D9" s="6">
        <v>0.17</v>
      </c>
      <c r="E9" s="3" t="s">
        <v>31</v>
      </c>
    </row>
    <row r="10" spans="1:5" x14ac:dyDescent="0.2">
      <c r="A10" s="5" t="s">
        <v>14</v>
      </c>
      <c r="B10" s="8">
        <v>3.5999999999999997E-2</v>
      </c>
      <c r="C10" s="6">
        <v>0.17</v>
      </c>
      <c r="D10" s="6">
        <v>0.17</v>
      </c>
      <c r="E10" s="3" t="s">
        <v>31</v>
      </c>
    </row>
    <row r="11" spans="1:5" x14ac:dyDescent="0.2">
      <c r="A11" s="5" t="s">
        <v>15</v>
      </c>
      <c r="B11" s="8">
        <v>3.5999999999999997E-2</v>
      </c>
      <c r="C11" s="6">
        <v>0.17</v>
      </c>
      <c r="D11" s="6">
        <v>0.17</v>
      </c>
      <c r="E11" s="3" t="s">
        <v>31</v>
      </c>
    </row>
    <row r="12" spans="1:5" x14ac:dyDescent="0.2">
      <c r="A12" s="5" t="s">
        <v>16</v>
      </c>
      <c r="B12" s="8">
        <v>3.5999999999999997E-2</v>
      </c>
      <c r="C12" s="6">
        <v>0.17</v>
      </c>
      <c r="D12" s="6">
        <v>0.17</v>
      </c>
      <c r="E12" s="3" t="s">
        <v>31</v>
      </c>
    </row>
    <row r="13" spans="1:5" x14ac:dyDescent="0.2">
      <c r="A13" s="5" t="s">
        <v>17</v>
      </c>
      <c r="B13" s="8">
        <v>3.5999999999999997E-2</v>
      </c>
      <c r="C13" s="6">
        <v>0.17</v>
      </c>
      <c r="D13" s="6">
        <v>0.17</v>
      </c>
      <c r="E13" s="3" t="s">
        <v>31</v>
      </c>
    </row>
    <row r="14" spans="1:5" x14ac:dyDescent="0.2">
      <c r="A14" s="5" t="s">
        <v>18</v>
      </c>
      <c r="B14" s="8">
        <v>3.5999999999999997E-2</v>
      </c>
      <c r="C14" s="6">
        <v>0.17</v>
      </c>
      <c r="D14" s="6">
        <v>0.17</v>
      </c>
      <c r="E14" s="3" t="s">
        <v>31</v>
      </c>
    </row>
    <row r="15" spans="1:5" x14ac:dyDescent="0.2">
      <c r="A15" s="5" t="s">
        <v>19</v>
      </c>
      <c r="B15" s="8">
        <v>3.5999999999999997E-2</v>
      </c>
      <c r="C15" s="6">
        <v>0.17</v>
      </c>
      <c r="D15" s="6">
        <v>0.17</v>
      </c>
      <c r="E15" s="3" t="s">
        <v>31</v>
      </c>
    </row>
    <row r="16" spans="1:5" x14ac:dyDescent="0.2">
      <c r="A16" s="5" t="s">
        <v>20</v>
      </c>
      <c r="B16" s="8">
        <v>3.5999999999999997E-2</v>
      </c>
      <c r="C16" s="6">
        <v>0.17</v>
      </c>
      <c r="D16" s="6">
        <v>0.17</v>
      </c>
      <c r="E16" s="3" t="s">
        <v>31</v>
      </c>
    </row>
    <row r="17" spans="1:5" x14ac:dyDescent="0.2">
      <c r="A17" s="5" t="s">
        <v>21</v>
      </c>
      <c r="B17" s="8">
        <v>3.5999999999999997E-2</v>
      </c>
      <c r="C17" s="6">
        <v>0.17</v>
      </c>
      <c r="D17" s="6">
        <v>0.17</v>
      </c>
      <c r="E17" s="3" t="s">
        <v>31</v>
      </c>
    </row>
    <row r="18" spans="1:5" x14ac:dyDescent="0.2">
      <c r="A18" s="5" t="s">
        <v>22</v>
      </c>
      <c r="B18" s="8">
        <v>3.5999999999999997E-2</v>
      </c>
      <c r="C18" s="6">
        <v>0.17</v>
      </c>
      <c r="D18" s="6">
        <v>0.17</v>
      </c>
      <c r="E18" s="3" t="s">
        <v>31</v>
      </c>
    </row>
    <row r="19" spans="1:5" x14ac:dyDescent="0.2">
      <c r="A19" s="5" t="s">
        <v>23</v>
      </c>
      <c r="B19" s="8">
        <v>3.5999999999999997E-2</v>
      </c>
      <c r="C19" s="6">
        <v>0.17</v>
      </c>
      <c r="D19" s="6">
        <v>0.17</v>
      </c>
      <c r="E19" s="3" t="s">
        <v>31</v>
      </c>
    </row>
    <row r="20" spans="1:5" x14ac:dyDescent="0.2">
      <c r="A20" s="5" t="s">
        <v>24</v>
      </c>
      <c r="B20" s="8">
        <v>3.5999999999999997E-2</v>
      </c>
      <c r="C20" s="6">
        <v>0.17</v>
      </c>
      <c r="D20" s="6">
        <v>0.17</v>
      </c>
      <c r="E20" s="3" t="s">
        <v>31</v>
      </c>
    </row>
    <row r="21" spans="1:5" x14ac:dyDescent="0.2">
      <c r="A21" s="5" t="s">
        <v>25</v>
      </c>
      <c r="B21" s="8">
        <v>3.5999999999999997E-2</v>
      </c>
      <c r="C21" s="6">
        <v>0.17</v>
      </c>
      <c r="D21" s="6">
        <v>0.17</v>
      </c>
      <c r="E21" s="3" t="s">
        <v>31</v>
      </c>
    </row>
    <row r="22" spans="1:5" x14ac:dyDescent="0.2">
      <c r="A22" s="5" t="s">
        <v>26</v>
      </c>
      <c r="B22" s="8">
        <v>3.5999999999999997E-2</v>
      </c>
      <c r="C22" s="6">
        <v>0.17</v>
      </c>
      <c r="D22" s="6">
        <v>0.17</v>
      </c>
      <c r="E22" s="3" t="s">
        <v>31</v>
      </c>
    </row>
    <row r="23" spans="1:5" x14ac:dyDescent="0.2">
      <c r="A23" s="5" t="s">
        <v>27</v>
      </c>
      <c r="B23" s="8">
        <v>3.5999999999999997E-2</v>
      </c>
      <c r="C23" s="6">
        <v>0.17</v>
      </c>
      <c r="D23" s="6">
        <v>0.17</v>
      </c>
      <c r="E23" s="3" t="s">
        <v>31</v>
      </c>
    </row>
    <row r="24" spans="1:5" x14ac:dyDescent="0.2">
      <c r="A24" s="5" t="s">
        <v>28</v>
      </c>
      <c r="B24" s="8">
        <v>3.5999999999999997E-2</v>
      </c>
      <c r="C24" s="6">
        <v>0.17</v>
      </c>
      <c r="D24" s="6">
        <v>0.17</v>
      </c>
      <c r="E24" s="3" t="s">
        <v>31</v>
      </c>
    </row>
    <row r="25" spans="1:5" x14ac:dyDescent="0.2">
      <c r="A25" s="5" t="s">
        <v>29</v>
      </c>
      <c r="B25" s="8">
        <v>3.5999999999999997E-2</v>
      </c>
      <c r="C25" s="6">
        <v>0.17</v>
      </c>
      <c r="D25" s="6">
        <v>0.17</v>
      </c>
      <c r="E25" s="3" t="s">
        <v>31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41DB-134D-E94D-94DB-BAA0328F82C7}">
  <dimension ref="A1:E25"/>
  <sheetViews>
    <sheetView tabSelected="1" workbookViewId="0">
      <selection activeCell="B2" sqref="B2:B25"/>
    </sheetView>
  </sheetViews>
  <sheetFormatPr baseColWidth="10" defaultRowHeight="15" x14ac:dyDescent="0.2"/>
  <cols>
    <col min="5" max="5" width="94.5" customWidth="1"/>
  </cols>
  <sheetData>
    <row r="1" spans="1:5" x14ac:dyDescent="0.2">
      <c r="A1" s="4" t="s">
        <v>5</v>
      </c>
      <c r="B1" s="4" t="s">
        <v>56</v>
      </c>
      <c r="C1" s="4" t="s">
        <v>57</v>
      </c>
      <c r="D1" s="4" t="s">
        <v>58</v>
      </c>
      <c r="E1" s="4" t="s">
        <v>0</v>
      </c>
    </row>
    <row r="2" spans="1:5" x14ac:dyDescent="0.2">
      <c r="A2" s="5" t="s">
        <v>6</v>
      </c>
      <c r="B2" s="8">
        <v>5.0000000000000001E-3</v>
      </c>
      <c r="C2" s="6">
        <v>0.22600000000000001</v>
      </c>
      <c r="D2" s="6">
        <v>0.17</v>
      </c>
      <c r="E2" s="3" t="s">
        <v>31</v>
      </c>
    </row>
    <row r="3" spans="1:5" x14ac:dyDescent="0.2">
      <c r="A3" s="5" t="s">
        <v>7</v>
      </c>
      <c r="B3" s="8">
        <v>5.0000000000000001E-3</v>
      </c>
      <c r="C3" s="6">
        <v>0.22600000000000001</v>
      </c>
      <c r="D3" s="6">
        <v>0.17</v>
      </c>
      <c r="E3" s="3" t="s">
        <v>31</v>
      </c>
    </row>
    <row r="4" spans="1:5" x14ac:dyDescent="0.2">
      <c r="A4" s="5" t="s">
        <v>8</v>
      </c>
      <c r="B4" s="8">
        <v>5.0000000000000001E-3</v>
      </c>
      <c r="C4" s="6">
        <v>0.22600000000000001</v>
      </c>
      <c r="D4" s="6">
        <v>0.17</v>
      </c>
      <c r="E4" s="3" t="s">
        <v>31</v>
      </c>
    </row>
    <row r="5" spans="1:5" x14ac:dyDescent="0.2">
      <c r="A5" s="5" t="s">
        <v>9</v>
      </c>
      <c r="B5" s="8">
        <v>5.0000000000000001E-3</v>
      </c>
      <c r="C5" s="6">
        <v>0.22600000000000001</v>
      </c>
      <c r="D5" s="6">
        <v>0.17</v>
      </c>
      <c r="E5" s="3" t="s">
        <v>31</v>
      </c>
    </row>
    <row r="6" spans="1:5" x14ac:dyDescent="0.2">
      <c r="A6" s="5" t="s">
        <v>10</v>
      </c>
      <c r="B6" s="8">
        <v>5.0000000000000001E-3</v>
      </c>
      <c r="C6" s="6">
        <v>0.22600000000000001</v>
      </c>
      <c r="D6" s="6">
        <v>0.17</v>
      </c>
      <c r="E6" s="3" t="s">
        <v>31</v>
      </c>
    </row>
    <row r="7" spans="1:5" x14ac:dyDescent="0.2">
      <c r="A7" s="5" t="s">
        <v>11</v>
      </c>
      <c r="B7" s="8">
        <v>5.0000000000000001E-3</v>
      </c>
      <c r="C7" s="6">
        <v>0.22600000000000001</v>
      </c>
      <c r="D7" s="6">
        <v>0.17</v>
      </c>
      <c r="E7" s="3" t="s">
        <v>31</v>
      </c>
    </row>
    <row r="8" spans="1:5" x14ac:dyDescent="0.2">
      <c r="A8" s="5" t="s">
        <v>12</v>
      </c>
      <c r="B8" s="8">
        <v>5.0000000000000001E-3</v>
      </c>
      <c r="C8" s="6">
        <v>0.22600000000000001</v>
      </c>
      <c r="D8" s="6">
        <v>0.17</v>
      </c>
      <c r="E8" s="3" t="s">
        <v>31</v>
      </c>
    </row>
    <row r="9" spans="1:5" x14ac:dyDescent="0.2">
      <c r="A9" s="5" t="s">
        <v>13</v>
      </c>
      <c r="B9" s="8">
        <v>5.0000000000000001E-3</v>
      </c>
      <c r="C9" s="6">
        <v>0.22600000000000001</v>
      </c>
      <c r="D9" s="6">
        <v>0.17</v>
      </c>
      <c r="E9" s="3" t="s">
        <v>31</v>
      </c>
    </row>
    <row r="10" spans="1:5" x14ac:dyDescent="0.2">
      <c r="A10" s="5" t="s">
        <v>14</v>
      </c>
      <c r="B10" s="8">
        <v>5.0000000000000001E-3</v>
      </c>
      <c r="C10" s="6">
        <v>0.22600000000000001</v>
      </c>
      <c r="D10" s="6">
        <v>0.17</v>
      </c>
      <c r="E10" s="3" t="s">
        <v>31</v>
      </c>
    </row>
    <row r="11" spans="1:5" x14ac:dyDescent="0.2">
      <c r="A11" s="5" t="s">
        <v>15</v>
      </c>
      <c r="B11" s="8">
        <v>5.0000000000000001E-3</v>
      </c>
      <c r="C11" s="6">
        <v>0.22600000000000001</v>
      </c>
      <c r="D11" s="6">
        <v>0.17</v>
      </c>
      <c r="E11" s="3" t="s">
        <v>31</v>
      </c>
    </row>
    <row r="12" spans="1:5" x14ac:dyDescent="0.2">
      <c r="A12" s="5" t="s">
        <v>16</v>
      </c>
      <c r="B12" s="8">
        <v>5.0000000000000001E-3</v>
      </c>
      <c r="C12" s="6">
        <v>0.22600000000000001</v>
      </c>
      <c r="D12" s="6">
        <v>0.17</v>
      </c>
      <c r="E12" s="3" t="s">
        <v>31</v>
      </c>
    </row>
    <row r="13" spans="1:5" x14ac:dyDescent="0.2">
      <c r="A13" s="5" t="s">
        <v>17</v>
      </c>
      <c r="B13" s="8">
        <v>5.0000000000000001E-3</v>
      </c>
      <c r="C13" s="6">
        <v>0.22600000000000001</v>
      </c>
      <c r="D13" s="6">
        <v>0.17</v>
      </c>
      <c r="E13" s="3" t="s">
        <v>31</v>
      </c>
    </row>
    <row r="14" spans="1:5" x14ac:dyDescent="0.2">
      <c r="A14" s="5" t="s">
        <v>18</v>
      </c>
      <c r="B14" s="8">
        <v>5.0000000000000001E-3</v>
      </c>
      <c r="C14" s="6">
        <v>0.22600000000000001</v>
      </c>
      <c r="D14" s="6">
        <v>0.17</v>
      </c>
      <c r="E14" s="3" t="s">
        <v>31</v>
      </c>
    </row>
    <row r="15" spans="1:5" x14ac:dyDescent="0.2">
      <c r="A15" s="5" t="s">
        <v>19</v>
      </c>
      <c r="B15" s="8">
        <v>5.0000000000000001E-3</v>
      </c>
      <c r="C15" s="6">
        <v>0.22600000000000001</v>
      </c>
      <c r="D15" s="6">
        <v>0.17</v>
      </c>
      <c r="E15" s="3" t="s">
        <v>31</v>
      </c>
    </row>
    <row r="16" spans="1:5" x14ac:dyDescent="0.2">
      <c r="A16" s="5" t="s">
        <v>20</v>
      </c>
      <c r="B16" s="8">
        <v>5.0000000000000001E-3</v>
      </c>
      <c r="C16" s="6">
        <v>0.22600000000000001</v>
      </c>
      <c r="D16" s="6">
        <v>0.17</v>
      </c>
      <c r="E16" s="3" t="s">
        <v>31</v>
      </c>
    </row>
    <row r="17" spans="1:5" x14ac:dyDescent="0.2">
      <c r="A17" s="5" t="s">
        <v>21</v>
      </c>
      <c r="B17" s="8">
        <v>5.0000000000000001E-3</v>
      </c>
      <c r="C17" s="6">
        <v>0.22600000000000001</v>
      </c>
      <c r="D17" s="6">
        <v>0.17</v>
      </c>
      <c r="E17" s="3" t="s">
        <v>31</v>
      </c>
    </row>
    <row r="18" spans="1:5" x14ac:dyDescent="0.2">
      <c r="A18" s="5" t="s">
        <v>22</v>
      </c>
      <c r="B18" s="8">
        <v>5.0000000000000001E-3</v>
      </c>
      <c r="C18" s="6">
        <v>0.22600000000000001</v>
      </c>
      <c r="D18" s="6">
        <v>0.17</v>
      </c>
      <c r="E18" s="3" t="s">
        <v>31</v>
      </c>
    </row>
    <row r="19" spans="1:5" x14ac:dyDescent="0.2">
      <c r="A19" s="5" t="s">
        <v>23</v>
      </c>
      <c r="B19" s="8">
        <v>5.0000000000000001E-3</v>
      </c>
      <c r="C19" s="6">
        <v>0.22600000000000001</v>
      </c>
      <c r="D19" s="6">
        <v>0.17</v>
      </c>
      <c r="E19" s="3" t="s">
        <v>31</v>
      </c>
    </row>
    <row r="20" spans="1:5" x14ac:dyDescent="0.2">
      <c r="A20" s="5" t="s">
        <v>24</v>
      </c>
      <c r="B20" s="8">
        <v>5.0000000000000001E-3</v>
      </c>
      <c r="C20" s="6">
        <v>0.22600000000000001</v>
      </c>
      <c r="D20" s="6">
        <v>0.17</v>
      </c>
      <c r="E20" s="3" t="s">
        <v>31</v>
      </c>
    </row>
    <row r="21" spans="1:5" x14ac:dyDescent="0.2">
      <c r="A21" s="5" t="s">
        <v>25</v>
      </c>
      <c r="B21" s="8">
        <v>5.0000000000000001E-3</v>
      </c>
      <c r="C21" s="6">
        <v>0.22600000000000001</v>
      </c>
      <c r="D21" s="6">
        <v>0.17</v>
      </c>
      <c r="E21" s="3" t="s">
        <v>31</v>
      </c>
    </row>
    <row r="22" spans="1:5" x14ac:dyDescent="0.2">
      <c r="A22" s="5" t="s">
        <v>26</v>
      </c>
      <c r="B22" s="8">
        <v>5.0000000000000001E-3</v>
      </c>
      <c r="C22" s="6">
        <v>0.22600000000000001</v>
      </c>
      <c r="D22" s="6">
        <v>0.17</v>
      </c>
      <c r="E22" s="3" t="s">
        <v>31</v>
      </c>
    </row>
    <row r="23" spans="1:5" x14ac:dyDescent="0.2">
      <c r="A23" s="5" t="s">
        <v>27</v>
      </c>
      <c r="B23" s="8">
        <v>5.0000000000000001E-3</v>
      </c>
      <c r="C23" s="6">
        <v>0.22600000000000001</v>
      </c>
      <c r="D23" s="6">
        <v>0.17</v>
      </c>
      <c r="E23" s="3" t="s">
        <v>31</v>
      </c>
    </row>
    <row r="24" spans="1:5" x14ac:dyDescent="0.2">
      <c r="A24" s="5" t="s">
        <v>28</v>
      </c>
      <c r="B24" s="8">
        <v>5.0000000000000001E-3</v>
      </c>
      <c r="C24" s="6">
        <v>0.22600000000000001</v>
      </c>
      <c r="D24" s="6">
        <v>0.17</v>
      </c>
      <c r="E24" s="3" t="s">
        <v>31</v>
      </c>
    </row>
    <row r="25" spans="1:5" x14ac:dyDescent="0.2">
      <c r="A25" s="5" t="s">
        <v>29</v>
      </c>
      <c r="B25" s="8">
        <v>5.0000000000000001E-3</v>
      </c>
      <c r="C25" s="6">
        <v>0.22600000000000001</v>
      </c>
      <c r="D25" s="6">
        <v>0.17</v>
      </c>
      <c r="E25" s="3" t="s"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</vt:lpstr>
      <vt:lpstr>WOOD</vt:lpstr>
      <vt:lpstr>WETBIOMASS</vt:lpstr>
      <vt:lpstr>DRYBIOMASS</vt:lpstr>
      <vt:lpstr>COAL</vt:lpstr>
      <vt:lpstr>OIL</vt:lpstr>
      <vt:lpstr>NATURALGAS</vt:lpstr>
      <vt:lpstr>BIOGAS</vt:lpstr>
      <vt:lpstr>HYDROGEN</vt:lpstr>
      <vt:lpstr>SOLAR</vt:lpstr>
      <vt:lpstr>ENERGY_CARRIERS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Zhongming Shi</cp:lastModifiedBy>
  <dcterms:created xsi:type="dcterms:W3CDTF">2020-03-27T07:55:52Z</dcterms:created>
  <dcterms:modified xsi:type="dcterms:W3CDTF">2024-03-28T10:33:10Z</dcterms:modified>
</cp:coreProperties>
</file>