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ityEnergyAnalyst\cea\databases\SIN\lifecycle\"/>
    </mc:Choice>
  </mc:AlternateContent>
  <bookViews>
    <workbookView xWindow="0" yWindow="4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C3" i="5" l="1"/>
  <c r="E3" i="5" l="1"/>
  <c r="E4" i="5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<sst xmlns="http://schemas.openxmlformats.org/spreadsheetml/2006/main" count="106" uniqueCount="56">
  <si>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</si>
  <si>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</si>
  <si>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</si>
  <si>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</si>
  <si>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</si>
  <si>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</si>
  <si>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</si>
  <si>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</si>
  <si>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</si>
  <si>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</si>
  <si>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</si>
  <si>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</si>
  <si>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</si>
  <si>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</si>
  <si>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</si>
  <si>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</si>
  <si>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</si>
  <si>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</si>
  <si>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</si>
  <si>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</si>
  <si>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</si>
  <si>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</si>
  <si>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</si>
  <si>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</si>
  <si>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</si>
  <si>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</si>
  <si>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</si>
  <si>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</si>
  <si>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</si>
  <si>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</si>
  <si>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Embodied is neglected, only electricity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</si>
  <si>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</si>
  <si>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</si>
  <si>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</si>
  <si>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</si>
  <si>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</si>
  <si>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T25</t>
  </si>
  <si>
    <t>natural gas-fired boiler</t>
  </si>
  <si>
    <t>from CEA, costs in USD-2015, except for PEN and CO2, rest are assumptions</t>
  </si>
  <si>
    <t>district cooling - natural gas-fired boiler for absorption chiller</t>
  </si>
  <si>
    <t>Natural Gas</t>
  </si>
  <si>
    <t>Electricity</t>
  </si>
  <si>
    <t>Solar</t>
  </si>
  <si>
    <t>SOLAR</t>
  </si>
  <si>
    <t>NONE</t>
  </si>
  <si>
    <t>NATURALGAS</t>
  </si>
  <si>
    <t>BUILDING</t>
  </si>
  <si>
    <t>CITY</t>
  </si>
  <si>
    <t>DISTRICT</t>
  </si>
  <si>
    <t>scale_el</t>
  </si>
  <si>
    <t>scale_cs</t>
  </si>
  <si>
    <t>scale_hs</t>
  </si>
  <si>
    <t>scale_dhw</t>
  </si>
  <si>
    <t>PEN and CO2 from ecoinvent 3.4 - market for natural gas, burned in gas motor, for storage_GLO_2017_Allocation, cut-off, cost from CEA</t>
  </si>
  <si>
    <t>PEN and CO2 from ecoinvent 3.4 database - market for electricity, medium voltage - SG, convert to MJ, cost from CEA</t>
  </si>
  <si>
    <t>PEN and CO2 zero equivalent due to renewable technology, cost from CEA, costs in USD-2015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</si>
</sst>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5" fillId="0" borderId="2" xfId="1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3" xfId="0" applyFont="1" applyFill="1" applyBorder="1" applyAlignment="1">
      <alignment horizontal="center"/>
    </xf>
    <xf numFmtId="0" fontId="0" fillId="0" borderId="3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selection activeCell="H16" sqref="H16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10.140625" customWidth="1"/>
    <col min="5" max="5" width="8.7109375" customWidth="1"/>
    <col min="6" max="6" width="10.28515625" bestFit="1" customWidth="1"/>
  </cols>
  <sheetData>
    <row r="1" spans="1:7" x14ac:dyDescent="0.25">
      <c r="A1" s="3" t="s">
        <v>0</v>
      </c>
      <c r="B1" s="2" t="s">
        <v>3</v>
      </c>
      <c r="C1" s="2" t="s">
        <v>27</v>
      </c>
      <c r="D1" s="2" t="s">
        <v>52</v>
      </c>
      <c r="E1" s="13" t="s">
        <v>28</v>
      </c>
      <c r="F1" s="17"/>
      <c r="G1" s="12"/>
    </row>
    <row r="2" spans="1:7" x14ac:dyDescent="0.25">
      <c r="A2" s="3" t="s">
        <v>12</v>
      </c>
      <c r="B2" s="6" t="s">
        <v>5</v>
      </c>
      <c r="C2" s="6" t="s">
        <v>44</v>
      </c>
      <c r="D2" s="6" t="s">
        <v>44</v>
      </c>
      <c r="E2" s="14">
        <v>0</v>
      </c>
      <c r="F2" s="18"/>
      <c r="G2" s="12"/>
    </row>
    <row r="3" spans="1:7" x14ac:dyDescent="0.25">
      <c r="A3" s="3" t="s">
        <v>13</v>
      </c>
      <c r="B3" s="6" t="s">
        <v>8</v>
      </c>
      <c r="C3" s="6" t="s">
        <v>26</v>
      </c>
      <c r="D3" s="6" t="s">
        <v>46</v>
      </c>
      <c r="E3" s="15">
        <v>0.9</v>
      </c>
      <c r="F3" s="18"/>
      <c r="G3" s="12"/>
    </row>
    <row r="4" spans="1:7" x14ac:dyDescent="0.25">
      <c r="A4" s="3" t="s">
        <v>34</v>
      </c>
      <c r="B4" s="6" t="s">
        <v>35</v>
      </c>
      <c r="C4" s="6" t="s">
        <v>43</v>
      </c>
      <c r="D4" s="6" t="s">
        <v>46</v>
      </c>
      <c r="E4" s="14">
        <v>0.7</v>
      </c>
      <c r="F4" s="18"/>
      <c r="G4" s="16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1" sqref="F11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3.140625" customWidth="1"/>
    <col min="4" max="4" width="10.140625" customWidth="1"/>
    <col min="5" max="5" width="6.28515625" customWidth="1"/>
    <col min="6" max="6" width="12" customWidth="1"/>
  </cols>
  <sheetData>
    <row r="1" spans="1:6" x14ac:dyDescent="0.25">
      <c r="A1" s="3" t="s">
        <v>0</v>
      </c>
      <c r="B1" s="2" t="s">
        <v>3</v>
      </c>
      <c r="C1" s="2" t="s">
        <v>20</v>
      </c>
      <c r="D1" s="2" t="s">
        <v>51</v>
      </c>
      <c r="E1" s="13" t="s">
        <v>21</v>
      </c>
      <c r="F1" s="17"/>
    </row>
    <row r="2" spans="1:6" x14ac:dyDescent="0.25">
      <c r="A2" s="3" t="s">
        <v>12</v>
      </c>
      <c r="B2" s="4" t="s">
        <v>5</v>
      </c>
      <c r="C2" s="6" t="s">
        <v>44</v>
      </c>
      <c r="D2" s="6" t="s">
        <v>44</v>
      </c>
      <c r="E2" s="14">
        <v>0</v>
      </c>
      <c r="F2" s="18"/>
    </row>
    <row r="3" spans="1:6" x14ac:dyDescent="0.25">
      <c r="A3" s="3" t="s">
        <v>37</v>
      </c>
      <c r="B3" s="4" t="s">
        <v>7</v>
      </c>
      <c r="C3" s="6" t="s">
        <v>45</v>
      </c>
      <c r="D3" s="6" t="s">
        <v>46</v>
      </c>
      <c r="E3" s="14">
        <v>0.8</v>
      </c>
      <c r="F3" s="18"/>
    </row>
    <row r="4" spans="1:6" x14ac:dyDescent="0.25">
      <c r="A4" s="3" t="s">
        <v>34</v>
      </c>
      <c r="B4" s="4" t="s">
        <v>35</v>
      </c>
      <c r="C4" s="6" t="s">
        <v>43</v>
      </c>
      <c r="D4" s="6" t="s">
        <v>46</v>
      </c>
      <c r="E4" s="14">
        <v>0.7</v>
      </c>
      <c r="F4" s="18"/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15" zoomScaleNormal="115" workbookViewId="0">
      <selection activeCell="C11" sqref="C11"/>
    </sheetView>
  </sheetViews>
  <sheetFormatPr defaultColWidth="8.85546875" defaultRowHeight="15" x14ac:dyDescent="0.25"/>
  <cols>
    <col min="1" max="1" width="44.42578125" customWidth="1"/>
    <col min="2" max="2" width="7.28515625" customWidth="1"/>
    <col min="3" max="3" width="10.140625" bestFit="1" customWidth="1"/>
    <col min="4" max="4" width="10.140625" customWidth="1"/>
    <col min="5" max="5" width="8.42578125" customWidth="1"/>
    <col min="6" max="6" width="10.28515625" bestFit="1" customWidth="1"/>
  </cols>
  <sheetData>
    <row r="1" spans="1:7" x14ac:dyDescent="0.25">
      <c r="A1" s="1" t="s">
        <v>0</v>
      </c>
      <c r="B1" s="2" t="s">
        <v>3</v>
      </c>
      <c r="C1" s="2" t="s">
        <v>22</v>
      </c>
      <c r="D1" s="2" t="s">
        <v>50</v>
      </c>
      <c r="E1" s="2" t="s">
        <v>23</v>
      </c>
      <c r="F1" s="10" t="s">
        <v>29</v>
      </c>
    </row>
    <row r="2" spans="1:7" x14ac:dyDescent="0.25">
      <c r="A2" s="1" t="s">
        <v>4</v>
      </c>
      <c r="B2" s="4" t="s">
        <v>5</v>
      </c>
      <c r="C2" s="6" t="s">
        <v>44</v>
      </c>
      <c r="D2" s="6" t="s">
        <v>44</v>
      </c>
      <c r="E2" s="6">
        <v>0</v>
      </c>
      <c r="F2" s="11"/>
    </row>
    <row r="3" spans="1:7" x14ac:dyDescent="0.25">
      <c r="A3" s="1" t="s">
        <v>10</v>
      </c>
      <c r="B3" s="4" t="s">
        <v>6</v>
      </c>
      <c r="C3" s="8" t="s">
        <v>26</v>
      </c>
      <c r="D3" s="8" t="s">
        <v>46</v>
      </c>
      <c r="E3" s="8">
        <v>2.7</v>
      </c>
      <c r="F3" s="11" t="s">
        <v>30</v>
      </c>
    </row>
    <row r="4" spans="1:7" x14ac:dyDescent="0.25">
      <c r="A4" s="1" t="s">
        <v>11</v>
      </c>
      <c r="B4" s="4" t="s">
        <v>7</v>
      </c>
      <c r="C4" s="8" t="s">
        <v>26</v>
      </c>
      <c r="D4" s="8" t="s">
        <v>46</v>
      </c>
      <c r="E4" s="8">
        <v>3</v>
      </c>
      <c r="F4" s="11" t="s">
        <v>30</v>
      </c>
    </row>
    <row r="5" spans="1:7" x14ac:dyDescent="0.25">
      <c r="A5" s="1" t="s">
        <v>16</v>
      </c>
      <c r="B5" s="4" t="s">
        <v>8</v>
      </c>
      <c r="C5" s="6" t="s">
        <v>26</v>
      </c>
      <c r="D5" s="6" t="s">
        <v>48</v>
      </c>
      <c r="E5" s="6">
        <v>3.2</v>
      </c>
      <c r="F5" s="11" t="s">
        <v>31</v>
      </c>
    </row>
    <row r="6" spans="1:7" x14ac:dyDescent="0.25">
      <c r="A6" s="1" t="s">
        <v>19</v>
      </c>
      <c r="B6" s="7" t="s">
        <v>9</v>
      </c>
      <c r="C6" s="8" t="s">
        <v>26</v>
      </c>
      <c r="D6" s="8" t="s">
        <v>48</v>
      </c>
      <c r="E6" s="8">
        <v>2.8</v>
      </c>
      <c r="F6" s="11" t="s">
        <v>31</v>
      </c>
    </row>
    <row r="7" spans="1:7" x14ac:dyDescent="0.25">
      <c r="A7" s="3" t="s">
        <v>39</v>
      </c>
      <c r="B7" s="4" t="s">
        <v>36</v>
      </c>
      <c r="C7" s="6" t="s">
        <v>45</v>
      </c>
      <c r="D7" s="6" t="s">
        <v>48</v>
      </c>
      <c r="E7" s="9">
        <v>0.8</v>
      </c>
      <c r="F7" s="11" t="s">
        <v>38</v>
      </c>
      <c r="G7" s="3"/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2.140625" customWidth="1"/>
    <col min="6" max="6" width="10.28515625" bestFit="1" customWidth="1"/>
  </cols>
  <sheetData>
    <row r="1" spans="1:6" x14ac:dyDescent="0.25">
      <c r="A1" s="1" t="s">
        <v>0</v>
      </c>
      <c r="B1" s="2" t="s">
        <v>3</v>
      </c>
      <c r="C1" s="2" t="s">
        <v>25</v>
      </c>
      <c r="D1" s="2" t="s">
        <v>49</v>
      </c>
      <c r="E1" s="2" t="s">
        <v>24</v>
      </c>
      <c r="F1" s="10" t="s">
        <v>29</v>
      </c>
    </row>
    <row r="2" spans="1:6" x14ac:dyDescent="0.25">
      <c r="A2" s="3" t="s">
        <v>4</v>
      </c>
      <c r="B2" s="4" t="s">
        <v>5</v>
      </c>
      <c r="C2" s="4" t="s">
        <v>44</v>
      </c>
      <c r="D2" s="4" t="s">
        <v>44</v>
      </c>
      <c r="E2" s="4">
        <v>0</v>
      </c>
      <c r="F2" s="11"/>
    </row>
    <row r="3" spans="1:6" x14ac:dyDescent="0.25">
      <c r="A3" s="5" t="s">
        <v>15</v>
      </c>
      <c r="B3" s="4" t="s">
        <v>6</v>
      </c>
      <c r="C3" s="4" t="s">
        <v>43</v>
      </c>
      <c r="D3" s="4" t="s">
        <v>46</v>
      </c>
      <c r="E3" s="4">
        <v>0.99</v>
      </c>
      <c r="F3" s="11" t="s">
        <v>32</v>
      </c>
    </row>
    <row r="4" spans="1:6" x14ac:dyDescent="0.25">
      <c r="A4" s="5" t="s">
        <v>18</v>
      </c>
      <c r="B4" s="7" t="s">
        <v>14</v>
      </c>
      <c r="C4" s="4" t="s">
        <v>26</v>
      </c>
      <c r="D4" s="4" t="s">
        <v>47</v>
      </c>
      <c r="E4" s="4">
        <v>0.99</v>
      </c>
      <c r="F4" s="11" t="s">
        <v>33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6" sqref="F6"/>
    </sheetView>
  </sheetViews>
  <sheetFormatPr defaultRowHeight="15" x14ac:dyDescent="0.25"/>
  <cols>
    <col min="1" max="1" width="13.5703125" customWidth="1"/>
    <col min="2" max="2" width="16.28515625" customWidth="1"/>
    <col min="6" max="6" width="123" bestFit="1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0" t="s">
        <v>29</v>
      </c>
    </row>
    <row r="2" spans="1:6" x14ac:dyDescent="0.25">
      <c r="A2" s="1" t="s">
        <v>12</v>
      </c>
      <c r="B2" s="2" t="s">
        <v>44</v>
      </c>
      <c r="C2" s="2">
        <v>0</v>
      </c>
      <c r="D2" s="2">
        <v>0</v>
      </c>
      <c r="E2" s="2">
        <v>0</v>
      </c>
      <c r="F2" s="10"/>
    </row>
    <row r="3" spans="1:6" x14ac:dyDescent="0.25">
      <c r="A3" s="1" t="s">
        <v>40</v>
      </c>
      <c r="B3" s="2" t="s">
        <v>45</v>
      </c>
      <c r="C3" s="2">
        <f>1.1767+0.0019487+0.0000015726</f>
        <v>1.1786502726000001</v>
      </c>
      <c r="D3" s="2">
        <v>6.6820000000000004E-2</v>
      </c>
      <c r="E3" s="2">
        <f>4.94/293</f>
        <v>1.6860068259385668E-2</v>
      </c>
      <c r="F3" s="11" t="s">
        <v>53</v>
      </c>
    </row>
    <row r="4" spans="1:6" x14ac:dyDescent="0.25">
      <c r="A4" s="1" t="s">
        <v>41</v>
      </c>
      <c r="B4" s="2" t="s">
        <v>26</v>
      </c>
      <c r="C4" s="2">
        <v>2.5129999999999999</v>
      </c>
      <c r="D4" s="2">
        <v>0.13100000000000001</v>
      </c>
      <c r="E4" s="2">
        <f>0.22*0.75</f>
        <v>0.16500000000000001</v>
      </c>
      <c r="F4" s="11" t="s">
        <v>54</v>
      </c>
    </row>
    <row r="5" spans="1:6" x14ac:dyDescent="0.25">
      <c r="A5" s="1" t="s">
        <v>42</v>
      </c>
      <c r="B5" s="2" t="s">
        <v>43</v>
      </c>
      <c r="C5" s="2">
        <v>1E-4</v>
      </c>
      <c r="D5" s="2">
        <v>1E-4</v>
      </c>
      <c r="E5" s="2">
        <v>1E-4</v>
      </c>
      <c r="F5" s="1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Windows User</cp:lastModifiedBy>
  <dcterms:created xsi:type="dcterms:W3CDTF">2014-03-24T07:52:52Z</dcterms:created>
  <dcterms:modified xsi:type="dcterms:W3CDTF">2018-07-18T01:55:10Z</dcterms:modified>
</cp:coreProperties>
</file>