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LIBRARY\Researches\"/>
    </mc:Choice>
  </mc:AlternateContent>
  <xr:revisionPtr revIDLastSave="0" documentId="13_ncr:1_{D1E304ED-AFD8-4CFD-9EA7-E02AB8D89A6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M10" i="1"/>
  <c r="N10" i="1"/>
  <c r="O10" i="1"/>
  <c r="B1" i="1" a="1"/>
  <c r="B1" i="1" s="1"/>
  <c r="B2" i="1" a="1"/>
  <c r="B2" i="1" s="1"/>
  <c r="G24" i="1"/>
  <c r="B3" i="1" s="1" a="1"/>
  <c r="B3" i="1" s="1"/>
  <c r="F19" i="1"/>
  <c r="F20" i="1" l="1"/>
  <c r="F21" i="1" s="1"/>
  <c r="F22" i="1" s="1"/>
  <c r="C2" i="1" l="1" a="1"/>
  <c r="C2" i="1" l="1"/>
  <c r="K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<sst xmlns="http://schemas.openxmlformats.org/spreadsheetml/2006/main" count="9" uniqueCount="9">
  <si>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`</t>
  </si>
  <si>
    <t>year</t>
  </si>
  <si>
    <t>percentage</t>
  </si>
  <si>
    <t>people in millions</t>
  </si>
  <si>
    <t>1970-1980</t>
  </si>
  <si>
    <t>1960-1970</t>
  </si>
  <si>
    <t>1980-1990</t>
  </si>
  <si>
    <t>1990-2000</t>
  </si>
  <si>
    <t>2000-2010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</si>
</sst>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/>
              <a:t>Diabetes</a:t>
            </a:r>
            <a:r>
              <a:rPr lang="en-IN" sz="1600" b="1" baseline="0"/>
              <a:t> increase % in last 50 years</a:t>
            </a:r>
            <a:endParaRPr lang="en-IN" sz="1600" b="1"/>
          </a:p>
        </c:rich>
      </c:tx>
      <c:layout>
        <c:manualLayout>
          <c:xMode val="edge"/>
          <c:yMode val="edge"/>
          <c:x val="0.19774300087489063"/>
          <c:y val="6.94444444444444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92994441871236"/>
          <c:y val="0.17987179487179486"/>
          <c:w val="0.87007005558128758"/>
          <c:h val="0.742357830271216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lumMod val="50000"/>
              </a:schemeClr>
            </a:solidFill>
            <a:ln>
              <a:solidFill>
                <a:schemeClr val="accent1">
                  <a:alpha val="72000"/>
                </a:schemeClr>
              </a:solidFill>
            </a:ln>
            <a:effectLst/>
          </c:spPr>
          <c:invertIfNegative val="0"/>
          <c:cat>
            <c:strRef>
              <c:f>Sheet1!$K$9:$P$9</c:f>
              <c:strCache>
                <c:ptCount val="5"/>
                <c:pt idx="0">
                  <c:v>1960-1970</c:v>
                </c:pt>
                <c:pt idx="1">
                  <c:v>1970-1980</c:v>
                </c:pt>
                <c:pt idx="2">
                  <c:v>1980-1990</c:v>
                </c:pt>
                <c:pt idx="3">
                  <c:v>1990-2000</c:v>
                </c:pt>
                <c:pt idx="4">
                  <c:v>2000-2010</c:v>
                </c:pt>
              </c:strCache>
            </c:strRef>
          </c:cat>
          <c:val>
            <c:numRef>
              <c:f>Sheet1!$K$10:$P$10</c:f>
              <c:numCache>
                <c:formatCode>General</c:formatCode>
                <c:ptCount val="6"/>
                <c:pt idx="0">
                  <c:v>1.319</c:v>
                </c:pt>
                <c:pt idx="1">
                  <c:v>2.2011249999999998</c:v>
                </c:pt>
                <c:pt idx="2">
                  <c:v>2.6</c:v>
                </c:pt>
                <c:pt idx="3">
                  <c:v>3.2280000000000002</c:v>
                </c:pt>
                <c:pt idx="4">
                  <c:v>5.6072727272727274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6B-47F5-9633-BBBBF4199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0532640"/>
        <c:axId val="1924695264"/>
      </c:barChart>
      <c:catAx>
        <c:axId val="188053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695264"/>
        <c:crosses val="autoZero"/>
        <c:auto val="1"/>
        <c:lblAlgn val="ctr"/>
        <c:lblOffset val="100"/>
        <c:noMultiLvlLbl val="0"/>
      </c:catAx>
      <c:valAx>
        <c:axId val="192469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532640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chemeClr val="tx1"/>
                </a:solidFill>
              </a:rPr>
              <a:t>Number</a:t>
            </a:r>
            <a:r>
              <a:rPr lang="en-IN" sz="1800" b="1" baseline="0">
                <a:solidFill>
                  <a:schemeClr val="tx1"/>
                </a:solidFill>
              </a:rPr>
              <a:t> of Diabetes patients in Millions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chemeClr val="tx1"/>
                </a:solidFill>
              </a:rPr>
              <a:t>From 1960 to 2010</a:t>
            </a:r>
          </a:p>
        </c:rich>
      </c:tx>
      <c:layout>
        <c:manualLayout>
          <c:xMode val="edge"/>
          <c:yMode val="edge"/>
          <c:x val="0.26115435995429742"/>
          <c:y val="6.2365591397849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4648499210110585"/>
          <c:w val="0.90286351706036749"/>
          <c:h val="0.74430433514651251"/>
        </c:manualLayout>
      </c:layout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Sheet1!$B$3:$BB$3</c:f>
              <c:numCache>
                <c:formatCode>General</c:formatCode>
                <c:ptCount val="53"/>
                <c:pt idx="0">
                  <c:v>1.58</c:v>
                </c:pt>
                <c:pt idx="1">
                  <c:v>1.49</c:v>
                </c:pt>
                <c:pt idx="2">
                  <c:v>1.59</c:v>
                </c:pt>
                <c:pt idx="3">
                  <c:v>1.87</c:v>
                </c:pt>
                <c:pt idx="4">
                  <c:v>1.91</c:v>
                </c:pt>
                <c:pt idx="5">
                  <c:v>2.1</c:v>
                </c:pt>
                <c:pt idx="6">
                  <c:v>2.31</c:v>
                </c:pt>
                <c:pt idx="7">
                  <c:v>2.39</c:v>
                </c:pt>
                <c:pt idx="8">
                  <c:v>2.77</c:v>
                </c:pt>
                <c:pt idx="9">
                  <c:v>3.09</c:v>
                </c:pt>
                <c:pt idx="10">
                  <c:v>3.18</c:v>
                </c:pt>
                <c:pt idx="11">
                  <c:v>3.18</c:v>
                </c:pt>
                <c:pt idx="12">
                  <c:v>3.58</c:v>
                </c:pt>
                <c:pt idx="13">
                  <c:v>3.7</c:v>
                </c:pt>
                <c:pt idx="14">
                  <c:v>4.1900000000000004</c:v>
                </c:pt>
                <c:pt idx="15">
                  <c:v>4.1900000000000004</c:v>
                </c:pt>
                <c:pt idx="16">
                  <c:v>4.4850000000000003</c:v>
                </c:pt>
                <c:pt idx="17">
                  <c:v>4.78</c:v>
                </c:pt>
                <c:pt idx="18">
                  <c:v>4.97</c:v>
                </c:pt>
                <c:pt idx="19">
                  <c:v>5.04</c:v>
                </c:pt>
                <c:pt idx="20">
                  <c:v>5.19</c:v>
                </c:pt>
                <c:pt idx="21">
                  <c:v>5.47</c:v>
                </c:pt>
                <c:pt idx="22">
                  <c:v>5.53</c:v>
                </c:pt>
                <c:pt idx="23">
                  <c:v>5.65</c:v>
                </c:pt>
                <c:pt idx="24">
                  <c:v>5.73</c:v>
                </c:pt>
                <c:pt idx="25">
                  <c:v>5.61</c:v>
                </c:pt>
                <c:pt idx="26">
                  <c:v>6</c:v>
                </c:pt>
                <c:pt idx="27">
                  <c:v>6.13</c:v>
                </c:pt>
                <c:pt idx="28">
                  <c:v>6.56</c:v>
                </c:pt>
                <c:pt idx="29">
                  <c:v>6.61</c:v>
                </c:pt>
                <c:pt idx="30">
                  <c:v>6.16</c:v>
                </c:pt>
                <c:pt idx="31">
                  <c:v>6.47</c:v>
                </c:pt>
                <c:pt idx="32">
                  <c:v>6.21</c:v>
                </c:pt>
                <c:pt idx="33">
                  <c:v>7.21</c:v>
                </c:pt>
                <c:pt idx="34">
                  <c:v>7.37</c:v>
                </c:pt>
                <c:pt idx="35">
                  <c:v>7.78</c:v>
                </c:pt>
                <c:pt idx="36">
                  <c:v>7.74</c:v>
                </c:pt>
                <c:pt idx="37">
                  <c:v>8.66</c:v>
                </c:pt>
                <c:pt idx="38">
                  <c:v>7.63</c:v>
                </c:pt>
                <c:pt idx="39">
                  <c:v>10.11</c:v>
                </c:pt>
                <c:pt idx="40">
                  <c:v>10.48</c:v>
                </c:pt>
                <c:pt idx="41">
                  <c:v>10.87</c:v>
                </c:pt>
                <c:pt idx="42">
                  <c:v>12.05</c:v>
                </c:pt>
                <c:pt idx="43">
                  <c:v>13.11</c:v>
                </c:pt>
                <c:pt idx="44">
                  <c:v>13.49</c:v>
                </c:pt>
                <c:pt idx="45">
                  <c:v>14.1</c:v>
                </c:pt>
                <c:pt idx="46">
                  <c:v>15.24</c:v>
                </c:pt>
                <c:pt idx="47">
                  <c:v>16.32</c:v>
                </c:pt>
                <c:pt idx="48">
                  <c:v>17.32</c:v>
                </c:pt>
                <c:pt idx="49">
                  <c:v>17.399999999999999</c:v>
                </c:pt>
                <c:pt idx="50">
                  <c:v>18.809999999999999</c:v>
                </c:pt>
                <c:pt idx="51">
                  <c:v>20.67</c:v>
                </c:pt>
                <c:pt idx="52">
                  <c:v>21.13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2F-4FD9-A6A0-68A3E4D3CAF6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Sheet1!$B$3:$BB$3</c:f>
              <c:numCache>
                <c:formatCode>General</c:formatCode>
                <c:ptCount val="53"/>
                <c:pt idx="0">
                  <c:v>1.58</c:v>
                </c:pt>
                <c:pt idx="1">
                  <c:v>1.49</c:v>
                </c:pt>
                <c:pt idx="2">
                  <c:v>1.59</c:v>
                </c:pt>
                <c:pt idx="3">
                  <c:v>1.87</c:v>
                </c:pt>
                <c:pt idx="4">
                  <c:v>1.91</c:v>
                </c:pt>
                <c:pt idx="5">
                  <c:v>2.1</c:v>
                </c:pt>
                <c:pt idx="6">
                  <c:v>2.31</c:v>
                </c:pt>
                <c:pt idx="7">
                  <c:v>2.39</c:v>
                </c:pt>
                <c:pt idx="8">
                  <c:v>2.77</c:v>
                </c:pt>
                <c:pt idx="9">
                  <c:v>3.09</c:v>
                </c:pt>
                <c:pt idx="10">
                  <c:v>3.18</c:v>
                </c:pt>
                <c:pt idx="11">
                  <c:v>3.18</c:v>
                </c:pt>
                <c:pt idx="12">
                  <c:v>3.58</c:v>
                </c:pt>
                <c:pt idx="13">
                  <c:v>3.7</c:v>
                </c:pt>
                <c:pt idx="14">
                  <c:v>4.1900000000000004</c:v>
                </c:pt>
                <c:pt idx="15">
                  <c:v>4.1900000000000004</c:v>
                </c:pt>
                <c:pt idx="16">
                  <c:v>4.4850000000000003</c:v>
                </c:pt>
                <c:pt idx="17">
                  <c:v>4.78</c:v>
                </c:pt>
                <c:pt idx="18">
                  <c:v>4.97</c:v>
                </c:pt>
                <c:pt idx="19">
                  <c:v>5.04</c:v>
                </c:pt>
                <c:pt idx="20">
                  <c:v>5.19</c:v>
                </c:pt>
                <c:pt idx="21">
                  <c:v>5.47</c:v>
                </c:pt>
                <c:pt idx="22">
                  <c:v>5.53</c:v>
                </c:pt>
                <c:pt idx="23">
                  <c:v>5.65</c:v>
                </c:pt>
                <c:pt idx="24">
                  <c:v>5.73</c:v>
                </c:pt>
                <c:pt idx="25">
                  <c:v>5.61</c:v>
                </c:pt>
                <c:pt idx="26">
                  <c:v>6</c:v>
                </c:pt>
                <c:pt idx="27">
                  <c:v>6.13</c:v>
                </c:pt>
                <c:pt idx="28">
                  <c:v>6.56</c:v>
                </c:pt>
                <c:pt idx="29">
                  <c:v>6.61</c:v>
                </c:pt>
                <c:pt idx="30">
                  <c:v>6.16</c:v>
                </c:pt>
                <c:pt idx="31">
                  <c:v>6.47</c:v>
                </c:pt>
                <c:pt idx="32">
                  <c:v>6.21</c:v>
                </c:pt>
                <c:pt idx="33">
                  <c:v>7.21</c:v>
                </c:pt>
                <c:pt idx="34">
                  <c:v>7.37</c:v>
                </c:pt>
                <c:pt idx="35">
                  <c:v>7.78</c:v>
                </c:pt>
                <c:pt idx="36">
                  <c:v>7.74</c:v>
                </c:pt>
                <c:pt idx="37">
                  <c:v>8.66</c:v>
                </c:pt>
                <c:pt idx="38">
                  <c:v>7.63</c:v>
                </c:pt>
                <c:pt idx="39">
                  <c:v>10.11</c:v>
                </c:pt>
                <c:pt idx="40">
                  <c:v>10.48</c:v>
                </c:pt>
                <c:pt idx="41">
                  <c:v>10.87</c:v>
                </c:pt>
                <c:pt idx="42">
                  <c:v>12.05</c:v>
                </c:pt>
                <c:pt idx="43">
                  <c:v>13.11</c:v>
                </c:pt>
                <c:pt idx="44">
                  <c:v>13.49</c:v>
                </c:pt>
                <c:pt idx="45">
                  <c:v>14.1</c:v>
                </c:pt>
                <c:pt idx="46">
                  <c:v>15.24</c:v>
                </c:pt>
                <c:pt idx="47">
                  <c:v>16.32</c:v>
                </c:pt>
                <c:pt idx="48">
                  <c:v>17.32</c:v>
                </c:pt>
                <c:pt idx="49">
                  <c:v>17.399999999999999</c:v>
                </c:pt>
                <c:pt idx="50">
                  <c:v>18.809999999999999</c:v>
                </c:pt>
                <c:pt idx="51">
                  <c:v>20.67</c:v>
                </c:pt>
                <c:pt idx="52">
                  <c:v>21.13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2F-4FD9-A6A0-68A3E4D3C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5939440"/>
        <c:axId val="2065936944"/>
      </c:lineChart>
      <c:catAx>
        <c:axId val="20659394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065936944"/>
        <c:crosses val="autoZero"/>
        <c:auto val="1"/>
        <c:lblAlgn val="ctr"/>
        <c:lblOffset val="100"/>
        <c:noMultiLvlLbl val="0"/>
      </c:catAx>
      <c:valAx>
        <c:axId val="206593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593944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Sheet1!$B$1:$BB$1</c:f>
              <c:numCache>
                <c:formatCode>General</c:formatCode>
                <c:ptCount val="53"/>
                <c:pt idx="0">
                  <c:v>1958</c:v>
                </c:pt>
                <c:pt idx="1">
                  <c:v>1959</c:v>
                </c:pt>
                <c:pt idx="2">
                  <c:v>1960</c:v>
                </c:pt>
                <c:pt idx="3">
                  <c:v>1961</c:v>
                </c:pt>
                <c:pt idx="4">
                  <c:v>1962</c:v>
                </c:pt>
                <c:pt idx="5">
                  <c:v>1963</c:v>
                </c:pt>
                <c:pt idx="6">
                  <c:v>1964</c:v>
                </c:pt>
                <c:pt idx="7">
                  <c:v>1965</c:v>
                </c:pt>
                <c:pt idx="8">
                  <c:v>1966</c:v>
                </c:pt>
                <c:pt idx="9">
                  <c:v>1967</c:v>
                </c:pt>
                <c:pt idx="10">
                  <c:v>1968</c:v>
                </c:pt>
                <c:pt idx="11">
                  <c:v>1969</c:v>
                </c:pt>
                <c:pt idx="12">
                  <c:v>1970</c:v>
                </c:pt>
                <c:pt idx="13">
                  <c:v>1971</c:v>
                </c:pt>
                <c:pt idx="14">
                  <c:v>1972</c:v>
                </c:pt>
                <c:pt idx="15">
                  <c:v>1973</c:v>
                </c:pt>
                <c:pt idx="16">
                  <c:v>1974</c:v>
                </c:pt>
                <c:pt idx="17">
                  <c:v>1975</c:v>
                </c:pt>
                <c:pt idx="18">
                  <c:v>1976</c:v>
                </c:pt>
                <c:pt idx="19">
                  <c:v>1977</c:v>
                </c:pt>
                <c:pt idx="20">
                  <c:v>1978</c:v>
                </c:pt>
                <c:pt idx="21">
                  <c:v>1979</c:v>
                </c:pt>
                <c:pt idx="22">
                  <c:v>1980</c:v>
                </c:pt>
                <c:pt idx="23">
                  <c:v>1981</c:v>
                </c:pt>
                <c:pt idx="24">
                  <c:v>1982</c:v>
                </c:pt>
                <c:pt idx="25">
                  <c:v>1983</c:v>
                </c:pt>
                <c:pt idx="26">
                  <c:v>1984</c:v>
                </c:pt>
                <c:pt idx="27">
                  <c:v>1985</c:v>
                </c:pt>
                <c:pt idx="28">
                  <c:v>1986</c:v>
                </c:pt>
                <c:pt idx="29">
                  <c:v>1987</c:v>
                </c:pt>
                <c:pt idx="30">
                  <c:v>1988</c:v>
                </c:pt>
                <c:pt idx="31">
                  <c:v>1989</c:v>
                </c:pt>
                <c:pt idx="32">
                  <c:v>1990</c:v>
                </c:pt>
                <c:pt idx="33">
                  <c:v>1991</c:v>
                </c:pt>
                <c:pt idx="34">
                  <c:v>1992</c:v>
                </c:pt>
                <c:pt idx="35">
                  <c:v>1993</c:v>
                </c:pt>
                <c:pt idx="36">
                  <c:v>1994</c:v>
                </c:pt>
                <c:pt idx="37">
                  <c:v>1995</c:v>
                </c:pt>
                <c:pt idx="38">
                  <c:v>1996</c:v>
                </c:pt>
                <c:pt idx="39">
                  <c:v>1997</c:v>
                </c:pt>
                <c:pt idx="40">
                  <c:v>1998</c:v>
                </c:pt>
                <c:pt idx="41">
                  <c:v>1999</c:v>
                </c:pt>
                <c:pt idx="42">
                  <c:v>2000</c:v>
                </c:pt>
                <c:pt idx="43">
                  <c:v>2001</c:v>
                </c:pt>
                <c:pt idx="44">
                  <c:v>2002</c:v>
                </c:pt>
                <c:pt idx="45">
                  <c:v>2003</c:v>
                </c:pt>
                <c:pt idx="46">
                  <c:v>2004</c:v>
                </c:pt>
                <c:pt idx="47">
                  <c:v>2005</c:v>
                </c:pt>
                <c:pt idx="48">
                  <c:v>2006</c:v>
                </c:pt>
                <c:pt idx="49">
                  <c:v>2007</c:v>
                </c:pt>
                <c:pt idx="50">
                  <c:v>2008</c:v>
                </c:pt>
                <c:pt idx="51">
                  <c:v>2009</c:v>
                </c:pt>
                <c:pt idx="52">
                  <c:v>2010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3-4C44-B525-20C2ABE77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2025200"/>
        <c:axId val="2142020208"/>
      </c:barChart>
      <c:catAx>
        <c:axId val="21420252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020208"/>
        <c:crosses val="autoZero"/>
        <c:auto val="1"/>
        <c:lblAlgn val="ctr"/>
        <c:lblOffset val="100"/>
        <c:noMultiLvlLbl val="0"/>
      </c:catAx>
      <c:valAx>
        <c:axId val="214202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025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274320</xdr:colOff>
      <xdr:row>5</xdr:row>
      <xdr:rowOff>60960</xdr:rowOff>
    </xdr:from>
    <xdr:to>
      <xdr:col>24</xdr:col>
      <xdr:colOff>60960</xdr:colOff>
      <xdr:row>24</xdr:row>
      <xdr:rowOff>22860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A56971-F8DB-43EA-B4A7-F2C65A10A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114300</xdr:colOff>
      <xdr:row>25</xdr:row>
      <xdr:rowOff>76200</xdr:rowOff>
    </xdr:from>
    <xdr:to>
      <xdr:col>24</xdr:col>
      <xdr:colOff>35442</xdr:colOff>
      <xdr:row>43</xdr:row>
      <xdr:rowOff>83820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42D523-B988-418D-97C4-C830C01F43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396240</xdr:colOff>
      <xdr:row>7</xdr:row>
      <xdr:rowOff>45720</xdr:rowOff>
    </xdr:from>
    <xdr:to>
      <xdr:col>50</xdr:col>
      <xdr:colOff>91440</xdr:colOff>
      <xdr:row>22</xdr:row>
      <xdr:rowOff>45720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C9508A2-DA7D-4A56-8D94-129E6A3855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0"/>
  <sheetViews>
    <sheetView tabSelected="1" topLeftCell="A2" zoomScale="58" workbookViewId="0">
      <selection activeCell="AC28" sqref="AC28"/>
    </sheetView>
  </sheetViews>
  <sheetFormatPr defaultRowHeight="14.4" x14ac:dyDescent="0.3"/>
  <cols>
    <col min="1" max="1" width="30.33203125" customWidth="1"/>
  </cols>
  <sheetData>
    <row r="1" spans="1:54" x14ac:dyDescent="0.3">
      <c r="A1" t="s">
        <v>1</v>
      </c>
      <c r="B1" cm="1">
        <f t="array" ref="B1:BB1">TRANSPOSE(E8:E60)</f>
        <v>1958</v>
      </c>
      <c r="C1">
        <v>1959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</row>
    <row r="2" spans="1:54" x14ac:dyDescent="0.3">
      <c r="A2" t="s">
        <v>2</v>
      </c>
      <c r="B2" cm="1">
        <f t="array" ref="B2">TRANSPOSE(F8)</f>
        <v>0.93</v>
      </c>
      <c r="C2" cm="1">
        <f t="array" ref="C2:BB2">TRANSPOSE(F9:F60)</f>
        <v>0.87</v>
      </c>
      <c r="D2">
        <v>0.91</v>
      </c>
      <c r="E2">
        <v>1.05</v>
      </c>
      <c r="F2">
        <v>1.06</v>
      </c>
      <c r="G2">
        <v>1.1499999999999999</v>
      </c>
      <c r="H2">
        <v>1.24</v>
      </c>
      <c r="I2">
        <v>1.27</v>
      </c>
      <c r="J2">
        <v>1.45</v>
      </c>
      <c r="K2">
        <v>1.61</v>
      </c>
      <c r="L2">
        <v>1.62</v>
      </c>
      <c r="M2">
        <v>1.83</v>
      </c>
      <c r="N2">
        <v>1.9350000000000001</v>
      </c>
      <c r="O2">
        <v>1.9875</v>
      </c>
      <c r="P2">
        <v>2.1387499999999999</v>
      </c>
      <c r="Q2">
        <v>2.04</v>
      </c>
      <c r="R2">
        <v>2.04</v>
      </c>
      <c r="S2">
        <v>2.29</v>
      </c>
      <c r="T2">
        <v>2.36</v>
      </c>
      <c r="U2">
        <v>2.36</v>
      </c>
      <c r="V2">
        <v>2.37</v>
      </c>
      <c r="W2">
        <v>2.4900000000000002</v>
      </c>
      <c r="X2">
        <v>2.54</v>
      </c>
      <c r="Y2">
        <v>2.5099999999999998</v>
      </c>
      <c r="Z2">
        <v>2.52</v>
      </c>
      <c r="AA2">
        <v>2.4500000000000002</v>
      </c>
      <c r="AB2">
        <v>2.59</v>
      </c>
      <c r="AC2">
        <v>2.62</v>
      </c>
      <c r="AD2">
        <v>2.78</v>
      </c>
      <c r="AE2">
        <v>2.77</v>
      </c>
      <c r="AF2">
        <v>2.56</v>
      </c>
      <c r="AG2">
        <v>2.66</v>
      </c>
      <c r="AH2">
        <v>2.52</v>
      </c>
      <c r="AI2">
        <v>2.9</v>
      </c>
      <c r="AJ2">
        <v>2.93</v>
      </c>
      <c r="AK2">
        <v>3.06</v>
      </c>
      <c r="AL2">
        <v>2.98</v>
      </c>
      <c r="AM2">
        <v>3.3</v>
      </c>
      <c r="AN2">
        <v>2.89</v>
      </c>
      <c r="AO2">
        <v>3.8</v>
      </c>
      <c r="AP2">
        <v>3.9</v>
      </c>
      <c r="AQ2">
        <v>4</v>
      </c>
      <c r="AR2">
        <v>4.4000000000000004</v>
      </c>
      <c r="AS2">
        <v>4.75</v>
      </c>
      <c r="AT2">
        <v>4.84</v>
      </c>
      <c r="AU2">
        <v>4.93</v>
      </c>
      <c r="AV2">
        <v>5.29</v>
      </c>
      <c r="AW2">
        <v>5.61</v>
      </c>
      <c r="AX2">
        <v>5.9</v>
      </c>
      <c r="AY2">
        <v>5.86</v>
      </c>
      <c r="AZ2">
        <v>6.29</v>
      </c>
      <c r="BA2">
        <v>6.86</v>
      </c>
      <c r="BB2">
        <v>6.95</v>
      </c>
    </row>
    <row r="3" spans="1:54" x14ac:dyDescent="0.3">
      <c r="A3" t="s">
        <v>3</v>
      </c>
      <c r="B3" cm="1">
        <f t="array" ref="B3:BB3">TRANSPOSE(G8:G60)</f>
        <v>1.58</v>
      </c>
      <c r="C3">
        <v>1.49</v>
      </c>
      <c r="D3">
        <v>1.59</v>
      </c>
      <c r="E3">
        <v>1.87</v>
      </c>
      <c r="F3">
        <v>1.91</v>
      </c>
      <c r="G3">
        <v>2.1</v>
      </c>
      <c r="H3">
        <v>2.31</v>
      </c>
      <c r="I3">
        <v>2.39</v>
      </c>
      <c r="J3">
        <v>2.77</v>
      </c>
      <c r="K3">
        <v>3.09</v>
      </c>
      <c r="L3">
        <v>3.18</v>
      </c>
      <c r="M3">
        <v>3.18</v>
      </c>
      <c r="N3">
        <v>3.58</v>
      </c>
      <c r="O3">
        <v>3.7</v>
      </c>
      <c r="P3">
        <v>4.1900000000000004</v>
      </c>
      <c r="Q3">
        <v>4.1900000000000004</v>
      </c>
      <c r="R3">
        <v>4.4850000000000003</v>
      </c>
      <c r="S3">
        <v>4.78</v>
      </c>
      <c r="T3">
        <v>4.97</v>
      </c>
      <c r="U3">
        <v>5.04</v>
      </c>
      <c r="V3">
        <v>5.19</v>
      </c>
      <c r="W3">
        <v>5.47</v>
      </c>
      <c r="X3">
        <v>5.53</v>
      </c>
      <c r="Y3">
        <v>5.65</v>
      </c>
      <c r="Z3">
        <v>5.73</v>
      </c>
      <c r="AA3">
        <v>5.61</v>
      </c>
      <c r="AB3">
        <v>6</v>
      </c>
      <c r="AC3">
        <v>6.13</v>
      </c>
      <c r="AD3">
        <v>6.56</v>
      </c>
      <c r="AE3">
        <v>6.61</v>
      </c>
      <c r="AF3">
        <v>6.16</v>
      </c>
      <c r="AG3">
        <v>6.47</v>
      </c>
      <c r="AH3">
        <v>6.21</v>
      </c>
      <c r="AI3">
        <v>7.21</v>
      </c>
      <c r="AJ3">
        <v>7.37</v>
      </c>
      <c r="AK3">
        <v>7.78</v>
      </c>
      <c r="AL3">
        <v>7.74</v>
      </c>
      <c r="AM3">
        <v>8.66</v>
      </c>
      <c r="AN3">
        <v>7.63</v>
      </c>
      <c r="AO3">
        <v>10.11</v>
      </c>
      <c r="AP3">
        <v>10.48</v>
      </c>
      <c r="AQ3">
        <v>10.87</v>
      </c>
      <c r="AR3">
        <v>12.05</v>
      </c>
      <c r="AS3">
        <v>13.11</v>
      </c>
      <c r="AT3">
        <v>13.49</v>
      </c>
      <c r="AU3">
        <v>14.1</v>
      </c>
      <c r="AV3">
        <v>15.24</v>
      </c>
      <c r="AW3">
        <v>16.32</v>
      </c>
      <c r="AX3">
        <v>17.32</v>
      </c>
      <c r="AY3">
        <v>17.399999999999999</v>
      </c>
      <c r="AZ3">
        <v>18.809999999999999</v>
      </c>
      <c r="BA3">
        <v>20.67</v>
      </c>
      <c r="BB3">
        <v>21.13</v>
      </c>
    </row>
    <row r="6" spans="1:54" x14ac:dyDescent="0.3">
      <c r="E6" t="s">
        <v>0</v>
      </c>
    </row>
    <row r="8" spans="1:54" x14ac:dyDescent="0.3">
      <c r="E8" s="1">
        <v>1958</v>
      </c>
      <c r="F8">
        <v>0.93</v>
      </c>
      <c r="G8">
        <v>1.58</v>
      </c>
    </row>
    <row r="9" spans="1:54" x14ac:dyDescent="0.3">
      <c r="E9">
        <v>1959</v>
      </c>
      <c r="F9">
        <v>0.87</v>
      </c>
      <c r="G9">
        <v>1.49</v>
      </c>
      <c r="K9" t="s">
        <v>5</v>
      </c>
      <c r="L9" t="s">
        <v>4</v>
      </c>
      <c r="M9" t="s">
        <v>6</v>
      </c>
      <c r="N9" t="s">
        <v>7</v>
      </c>
      <c r="O9" t="s">
        <v>8</v>
      </c>
    </row>
    <row r="10" spans="1:54" x14ac:dyDescent="0.3">
      <c r="E10">
        <v>1960</v>
      </c>
      <c r="F10">
        <v>0.91</v>
      </c>
      <c r="G10">
        <v>1.59</v>
      </c>
      <c r="K10">
        <f>AVERAGE(D2:M2)</f>
        <v>1.319</v>
      </c>
      <c r="L10">
        <f>AVERAGE(N2:W2)</f>
        <v>2.2011249999999998</v>
      </c>
      <c r="M10">
        <f>AVERAGE(X2:AG2)</f>
        <v>2.6</v>
      </c>
      <c r="N10">
        <f>AVERAGE(AH2:AQ2)</f>
        <v>3.2280000000000002</v>
      </c>
      <c r="O10">
        <f>AVERAGE(AR2:BB2)</f>
        <v>5.6072727272727274</v>
      </c>
    </row>
    <row r="11" spans="1:54" x14ac:dyDescent="0.3">
      <c r="E11">
        <v>1961</v>
      </c>
      <c r="F11">
        <v>1.05</v>
      </c>
      <c r="G11">
        <v>1.87</v>
      </c>
    </row>
    <row r="12" spans="1:54" x14ac:dyDescent="0.3">
      <c r="E12">
        <v>1962</v>
      </c>
      <c r="F12">
        <v>1.06</v>
      </c>
      <c r="G12">
        <v>1.91</v>
      </c>
    </row>
    <row r="13" spans="1:54" x14ac:dyDescent="0.3">
      <c r="E13">
        <v>1963</v>
      </c>
      <c r="F13">
        <v>1.1499999999999999</v>
      </c>
      <c r="G13">
        <v>2.1</v>
      </c>
    </row>
    <row r="14" spans="1:54" x14ac:dyDescent="0.3">
      <c r="E14">
        <v>1964</v>
      </c>
      <c r="F14">
        <v>1.24</v>
      </c>
      <c r="G14">
        <v>2.31</v>
      </c>
    </row>
    <row r="15" spans="1:54" x14ac:dyDescent="0.3">
      <c r="E15">
        <v>1965</v>
      </c>
      <c r="F15">
        <v>1.27</v>
      </c>
      <c r="G15">
        <v>2.39</v>
      </c>
    </row>
    <row r="16" spans="1:54" x14ac:dyDescent="0.3">
      <c r="E16">
        <v>1966</v>
      </c>
      <c r="F16">
        <v>1.45</v>
      </c>
      <c r="G16">
        <v>2.77</v>
      </c>
    </row>
    <row r="17" spans="5:7" x14ac:dyDescent="0.3">
      <c r="E17">
        <v>1967</v>
      </c>
      <c r="F17">
        <v>1.61</v>
      </c>
      <c r="G17">
        <v>3.09</v>
      </c>
    </row>
    <row r="18" spans="5:7" x14ac:dyDescent="0.3">
      <c r="E18">
        <v>1968</v>
      </c>
      <c r="F18">
        <v>1.62</v>
      </c>
      <c r="G18">
        <v>3.18</v>
      </c>
    </row>
    <row r="19" spans="5:7" x14ac:dyDescent="0.3">
      <c r="E19">
        <v>1969</v>
      </c>
      <c r="F19">
        <f>AVERAGE(F18,F23)</f>
        <v>1.83</v>
      </c>
      <c r="G19">
        <v>3.18</v>
      </c>
    </row>
    <row r="20" spans="5:7" x14ac:dyDescent="0.3">
      <c r="E20">
        <v>1970</v>
      </c>
      <c r="F20">
        <f>AVERAGE(F19,F23)</f>
        <v>1.9350000000000001</v>
      </c>
      <c r="G20">
        <v>3.58</v>
      </c>
    </row>
    <row r="21" spans="5:7" x14ac:dyDescent="0.3">
      <c r="E21">
        <v>1971</v>
      </c>
      <c r="F21">
        <f t="shared" ref="F21:F22" si="0">AVERAGE(F20,F24)</f>
        <v>1.9875</v>
      </c>
      <c r="G21">
        <v>3.7</v>
      </c>
    </row>
    <row r="22" spans="5:7" x14ac:dyDescent="0.3">
      <c r="E22">
        <v>1972</v>
      </c>
      <c r="F22">
        <f t="shared" si="0"/>
        <v>2.1387499999999999</v>
      </c>
      <c r="G22">
        <v>4.1900000000000004</v>
      </c>
    </row>
    <row r="23" spans="5:7" x14ac:dyDescent="0.3">
      <c r="E23">
        <v>1973</v>
      </c>
      <c r="F23">
        <v>2.04</v>
      </c>
      <c r="G23">
        <v>4.1900000000000004</v>
      </c>
    </row>
    <row r="24" spans="5:7" x14ac:dyDescent="0.3">
      <c r="E24">
        <v>1974</v>
      </c>
      <c r="F24">
        <v>2.04</v>
      </c>
      <c r="G24">
        <f>AVERAGE(G23,G25)</f>
        <v>4.4850000000000003</v>
      </c>
    </row>
    <row r="25" spans="5:7" x14ac:dyDescent="0.3">
      <c r="E25">
        <v>1975</v>
      </c>
      <c r="F25">
        <v>2.29</v>
      </c>
      <c r="G25">
        <v>4.78</v>
      </c>
    </row>
    <row r="26" spans="5:7" x14ac:dyDescent="0.3">
      <c r="E26">
        <v>1976</v>
      </c>
      <c r="F26">
        <v>2.36</v>
      </c>
      <c r="G26">
        <v>4.97</v>
      </c>
    </row>
    <row r="27" spans="5:7" x14ac:dyDescent="0.3">
      <c r="E27">
        <v>1977</v>
      </c>
      <c r="F27">
        <v>2.36</v>
      </c>
      <c r="G27">
        <v>5.04</v>
      </c>
    </row>
    <row r="28" spans="5:7" x14ac:dyDescent="0.3">
      <c r="E28">
        <v>1978</v>
      </c>
      <c r="F28">
        <v>2.37</v>
      </c>
      <c r="G28">
        <v>5.19</v>
      </c>
    </row>
    <row r="29" spans="5:7" x14ac:dyDescent="0.3">
      <c r="E29">
        <v>1979</v>
      </c>
      <c r="F29">
        <v>2.4900000000000002</v>
      </c>
      <c r="G29">
        <v>5.47</v>
      </c>
    </row>
    <row r="30" spans="5:7" x14ac:dyDescent="0.3">
      <c r="E30">
        <v>1980</v>
      </c>
      <c r="F30">
        <v>2.54</v>
      </c>
      <c r="G30">
        <v>5.53</v>
      </c>
    </row>
    <row r="31" spans="5:7" x14ac:dyDescent="0.3">
      <c r="E31">
        <v>1981</v>
      </c>
      <c r="F31">
        <v>2.5099999999999998</v>
      </c>
      <c r="G31">
        <v>5.65</v>
      </c>
    </row>
    <row r="32" spans="5:7" x14ac:dyDescent="0.3">
      <c r="E32">
        <v>1982</v>
      </c>
      <c r="F32">
        <v>2.52</v>
      </c>
      <c r="G32">
        <v>5.73</v>
      </c>
    </row>
    <row r="33" spans="5:7" x14ac:dyDescent="0.3">
      <c r="E33">
        <v>1983</v>
      </c>
      <c r="F33">
        <v>2.4500000000000002</v>
      </c>
      <c r="G33">
        <v>5.61</v>
      </c>
    </row>
    <row r="34" spans="5:7" x14ac:dyDescent="0.3">
      <c r="E34">
        <v>1984</v>
      </c>
      <c r="F34">
        <v>2.59</v>
      </c>
      <c r="G34">
        <v>6</v>
      </c>
    </row>
    <row r="35" spans="5:7" x14ac:dyDescent="0.3">
      <c r="E35">
        <v>1985</v>
      </c>
      <c r="F35">
        <v>2.62</v>
      </c>
      <c r="G35">
        <v>6.13</v>
      </c>
    </row>
    <row r="36" spans="5:7" x14ac:dyDescent="0.3">
      <c r="E36">
        <v>1986</v>
      </c>
      <c r="F36">
        <v>2.78</v>
      </c>
      <c r="G36">
        <v>6.56</v>
      </c>
    </row>
    <row r="37" spans="5:7" x14ac:dyDescent="0.3">
      <c r="E37">
        <v>1987</v>
      </c>
      <c r="F37">
        <v>2.77</v>
      </c>
      <c r="G37">
        <v>6.61</v>
      </c>
    </row>
    <row r="38" spans="5:7" x14ac:dyDescent="0.3">
      <c r="E38">
        <v>1988</v>
      </c>
      <c r="F38">
        <v>2.56</v>
      </c>
      <c r="G38">
        <v>6.16</v>
      </c>
    </row>
    <row r="39" spans="5:7" x14ac:dyDescent="0.3">
      <c r="E39">
        <v>1989</v>
      </c>
      <c r="F39">
        <v>2.66</v>
      </c>
      <c r="G39">
        <v>6.47</v>
      </c>
    </row>
    <row r="40" spans="5:7" x14ac:dyDescent="0.3">
      <c r="E40">
        <v>1990</v>
      </c>
      <c r="F40">
        <v>2.52</v>
      </c>
      <c r="G40">
        <v>6.21</v>
      </c>
    </row>
    <row r="41" spans="5:7" x14ac:dyDescent="0.3">
      <c r="E41">
        <v>1991</v>
      </c>
      <c r="F41">
        <v>2.9</v>
      </c>
      <c r="G41">
        <v>7.21</v>
      </c>
    </row>
    <row r="42" spans="5:7" x14ac:dyDescent="0.3">
      <c r="E42">
        <v>1992</v>
      </c>
      <c r="F42">
        <v>2.93</v>
      </c>
      <c r="G42">
        <v>7.37</v>
      </c>
    </row>
    <row r="43" spans="5:7" x14ac:dyDescent="0.3">
      <c r="E43">
        <v>1993</v>
      </c>
      <c r="F43">
        <v>3.06</v>
      </c>
      <c r="G43">
        <v>7.78</v>
      </c>
    </row>
    <row r="44" spans="5:7" x14ac:dyDescent="0.3">
      <c r="E44">
        <v>1994</v>
      </c>
      <c r="F44">
        <v>2.98</v>
      </c>
      <c r="G44">
        <v>7.74</v>
      </c>
    </row>
    <row r="45" spans="5:7" x14ac:dyDescent="0.3">
      <c r="E45">
        <v>1995</v>
      </c>
      <c r="F45">
        <v>3.3</v>
      </c>
      <c r="G45">
        <v>8.66</v>
      </c>
    </row>
    <row r="46" spans="5:7" x14ac:dyDescent="0.3">
      <c r="E46">
        <v>1996</v>
      </c>
      <c r="F46">
        <v>2.89</v>
      </c>
      <c r="G46">
        <v>7.63</v>
      </c>
    </row>
    <row r="47" spans="5:7" x14ac:dyDescent="0.3">
      <c r="E47">
        <v>1997</v>
      </c>
      <c r="F47">
        <v>3.8</v>
      </c>
      <c r="G47">
        <v>10.11</v>
      </c>
    </row>
    <row r="48" spans="5:7" x14ac:dyDescent="0.3">
      <c r="E48">
        <v>1998</v>
      </c>
      <c r="F48">
        <v>3.9</v>
      </c>
      <c r="G48">
        <v>10.48</v>
      </c>
    </row>
    <row r="49" spans="5:7" x14ac:dyDescent="0.3">
      <c r="E49">
        <v>1999</v>
      </c>
      <c r="F49">
        <v>4</v>
      </c>
      <c r="G49">
        <v>10.87</v>
      </c>
    </row>
    <row r="50" spans="5:7" x14ac:dyDescent="0.3">
      <c r="E50">
        <v>2000</v>
      </c>
      <c r="F50">
        <v>4.4000000000000004</v>
      </c>
      <c r="G50">
        <v>12.05</v>
      </c>
    </row>
    <row r="51" spans="5:7" x14ac:dyDescent="0.3">
      <c r="E51">
        <v>2001</v>
      </c>
      <c r="F51">
        <v>4.75</v>
      </c>
      <c r="G51">
        <v>13.11</v>
      </c>
    </row>
    <row r="52" spans="5:7" x14ac:dyDescent="0.3">
      <c r="E52">
        <v>2002</v>
      </c>
      <c r="F52">
        <v>4.84</v>
      </c>
      <c r="G52">
        <v>13.49</v>
      </c>
    </row>
    <row r="53" spans="5:7" x14ac:dyDescent="0.3">
      <c r="E53">
        <v>2003</v>
      </c>
      <c r="F53">
        <v>4.93</v>
      </c>
      <c r="G53">
        <v>14.1</v>
      </c>
    </row>
    <row r="54" spans="5:7" x14ac:dyDescent="0.3">
      <c r="E54">
        <v>2004</v>
      </c>
      <c r="F54">
        <v>5.29</v>
      </c>
      <c r="G54">
        <v>15.24</v>
      </c>
    </row>
    <row r="55" spans="5:7" x14ac:dyDescent="0.3">
      <c r="E55">
        <v>2005</v>
      </c>
      <c r="F55">
        <v>5.61</v>
      </c>
      <c r="G55">
        <v>16.32</v>
      </c>
    </row>
    <row r="56" spans="5:7" x14ac:dyDescent="0.3">
      <c r="E56">
        <v>2006</v>
      </c>
      <c r="F56">
        <v>5.9</v>
      </c>
      <c r="G56">
        <v>17.32</v>
      </c>
    </row>
    <row r="57" spans="5:7" x14ac:dyDescent="0.3">
      <c r="E57">
        <v>2007</v>
      </c>
      <c r="F57">
        <v>5.86</v>
      </c>
      <c r="G57">
        <v>17.399999999999999</v>
      </c>
    </row>
    <row r="58" spans="5:7" x14ac:dyDescent="0.3">
      <c r="E58">
        <v>2008</v>
      </c>
      <c r="F58">
        <v>6.29</v>
      </c>
      <c r="G58">
        <v>18.809999999999999</v>
      </c>
    </row>
    <row r="59" spans="5:7" x14ac:dyDescent="0.3">
      <c r="E59">
        <v>2009</v>
      </c>
      <c r="F59">
        <v>6.86</v>
      </c>
      <c r="G59">
        <v>20.67</v>
      </c>
    </row>
    <row r="60" spans="5:7" x14ac:dyDescent="0.3">
      <c r="E60">
        <v>2010</v>
      </c>
      <c r="F60">
        <v>6.95</v>
      </c>
      <c r="G60">
        <v>21.13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Chakshu Grover</dc:creator>
  <cp:lastModifiedBy>Chakshu</cp:lastModifiedBy>
  <dcterms:created xsi:type="dcterms:W3CDTF">2015-06-05T18:17:20Z</dcterms:created>
  <dcterms:modified xsi:type="dcterms:W3CDTF">2021-09-11T04:02:45Z</dcterms:modified>
</cp:coreProperties>
</file>