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414" i="1" l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361" i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54" i="1"/>
  <c r="R355" i="1" s="1"/>
  <c r="R356" i="1" s="1"/>
  <c r="R357" i="1" s="1"/>
  <c r="R353" i="1"/>
  <c r="R343" i="1"/>
  <c r="R344" i="1" s="1"/>
  <c r="R345" i="1" s="1"/>
  <c r="R346" i="1" s="1"/>
  <c r="R347" i="1" s="1"/>
  <c r="R348" i="1" s="1"/>
  <c r="R342" i="1"/>
  <c r="R341" i="1"/>
  <c r="R311" i="1"/>
  <c r="R312" i="1" s="1"/>
  <c r="R313" i="1" s="1"/>
  <c r="R314" i="1" s="1"/>
  <c r="R310" i="1"/>
  <c r="R306" i="1"/>
  <c r="R296" i="1"/>
  <c r="R297" i="1" s="1"/>
  <c r="R298" i="1" s="1"/>
  <c r="R299" i="1" s="1"/>
  <c r="R295" i="1"/>
  <c r="R294" i="1"/>
  <c r="R277" i="1"/>
  <c r="R278" i="1" s="1"/>
  <c r="R279" i="1" s="1"/>
  <c r="R280" i="1" s="1"/>
  <c r="R281" i="1" s="1"/>
  <c r="R282" i="1" s="1"/>
  <c r="R276" i="1"/>
  <c r="R266" i="1"/>
  <c r="R254" i="1"/>
  <c r="R235" i="1"/>
  <c r="R231" i="1"/>
  <c r="R224" i="1"/>
  <c r="R225" i="1" s="1"/>
  <c r="R223" i="1"/>
  <c r="R219" i="1"/>
  <c r="R202" i="1"/>
  <c r="R203" i="1" s="1"/>
  <c r="R204" i="1" s="1"/>
  <c r="R205" i="1" s="1"/>
  <c r="R206" i="1" s="1"/>
  <c r="R207" i="1" s="1"/>
  <c r="R201" i="1"/>
  <c r="R193" i="1"/>
  <c r="R192" i="1"/>
  <c r="R143" i="1"/>
  <c r="R144" i="1"/>
  <c r="R145" i="1"/>
  <c r="R146" i="1"/>
  <c r="R147" i="1" s="1"/>
  <c r="R148" i="1" s="1"/>
  <c r="R149" i="1" s="1"/>
  <c r="R150" i="1" s="1"/>
  <c r="R151" i="1" s="1"/>
  <c r="R152" i="1" s="1"/>
  <c r="R142" i="1"/>
  <c r="R108" i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84" i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83" i="1"/>
  <c r="R67" i="1"/>
  <c r="R58" i="1"/>
  <c r="R59" i="1" s="1"/>
  <c r="R57" i="1"/>
  <c r="R38" i="1"/>
  <c r="R39" i="1" s="1"/>
  <c r="R37" i="1"/>
  <c r="R22" i="1"/>
  <c r="R21" i="1"/>
  <c r="J24" i="1"/>
  <c r="K24" i="1"/>
  <c r="K25" i="1" s="1"/>
  <c r="L24" i="1"/>
  <c r="M24" i="1"/>
  <c r="M25" i="1" s="1"/>
  <c r="N24" i="1"/>
  <c r="O24" i="1"/>
  <c r="O25" i="1" s="1"/>
  <c r="P24" i="1"/>
  <c r="Q24" i="1"/>
  <c r="R24" i="1"/>
  <c r="J25" i="1"/>
  <c r="L25" i="1"/>
  <c r="N25" i="1"/>
  <c r="P25" i="1"/>
  <c r="Q25" i="1"/>
  <c r="R25" i="1"/>
  <c r="J26" i="1"/>
  <c r="K26" i="1"/>
  <c r="K27" i="1" s="1"/>
  <c r="L26" i="1"/>
  <c r="M26" i="1"/>
  <c r="M27" i="1" s="1"/>
  <c r="N26" i="1"/>
  <c r="O26" i="1"/>
  <c r="O27" i="1" s="1"/>
  <c r="P26" i="1"/>
  <c r="Q26" i="1"/>
  <c r="R26" i="1"/>
  <c r="J27" i="1"/>
  <c r="L27" i="1"/>
  <c r="N27" i="1"/>
  <c r="P27" i="1"/>
  <c r="Q27" i="1"/>
  <c r="R27" i="1"/>
  <c r="J28" i="1"/>
  <c r="K28" i="1"/>
  <c r="K29" i="1" s="1"/>
  <c r="L28" i="1"/>
  <c r="M28" i="1"/>
  <c r="M29" i="1" s="1"/>
  <c r="N28" i="1"/>
  <c r="O28" i="1"/>
  <c r="O29" i="1" s="1"/>
  <c r="P28" i="1"/>
  <c r="Q28" i="1"/>
  <c r="R28" i="1"/>
  <c r="J29" i="1"/>
  <c r="L29" i="1"/>
  <c r="N29" i="1"/>
  <c r="P29" i="1"/>
  <c r="Q29" i="1"/>
  <c r="R29" i="1"/>
  <c r="J30" i="1"/>
  <c r="K30" i="1"/>
  <c r="K31" i="1" s="1"/>
  <c r="L30" i="1"/>
  <c r="M30" i="1"/>
  <c r="M31" i="1" s="1"/>
  <c r="N30" i="1"/>
  <c r="O30" i="1"/>
  <c r="O31" i="1" s="1"/>
  <c r="P30" i="1"/>
  <c r="Q30" i="1"/>
  <c r="R30" i="1"/>
  <c r="J31" i="1"/>
  <c r="L31" i="1"/>
  <c r="N31" i="1"/>
  <c r="P31" i="1"/>
  <c r="Q31" i="1"/>
  <c r="R31" i="1"/>
  <c r="J32" i="1"/>
  <c r="K32" i="1"/>
  <c r="K33" i="1" s="1"/>
  <c r="L32" i="1"/>
  <c r="M32" i="1"/>
  <c r="M33" i="1" s="1"/>
  <c r="N32" i="1"/>
  <c r="O32" i="1"/>
  <c r="O33" i="1" s="1"/>
  <c r="P32" i="1"/>
  <c r="Q32" i="1"/>
  <c r="R32" i="1"/>
  <c r="J33" i="1"/>
  <c r="L33" i="1"/>
  <c r="N33" i="1"/>
  <c r="P33" i="1"/>
  <c r="Q33" i="1"/>
  <c r="R33" i="1"/>
  <c r="J34" i="1"/>
  <c r="K34" i="1"/>
  <c r="K35" i="1" s="1"/>
  <c r="L34" i="1"/>
  <c r="M34" i="1"/>
  <c r="M35" i="1" s="1"/>
  <c r="N34" i="1"/>
  <c r="O34" i="1"/>
  <c r="O35" i="1" s="1"/>
  <c r="P34" i="1"/>
  <c r="Q34" i="1"/>
  <c r="R34" i="1"/>
  <c r="J35" i="1"/>
  <c r="L35" i="1"/>
  <c r="N35" i="1"/>
  <c r="P35" i="1"/>
  <c r="Q35" i="1"/>
  <c r="R35" i="1"/>
  <c r="J36" i="1"/>
  <c r="K36" i="1"/>
  <c r="K37" i="1" s="1"/>
  <c r="L36" i="1"/>
  <c r="M36" i="1"/>
  <c r="M37" i="1" s="1"/>
  <c r="N36" i="1"/>
  <c r="O36" i="1"/>
  <c r="O37" i="1" s="1"/>
  <c r="P36" i="1"/>
  <c r="Q36" i="1"/>
  <c r="R36" i="1"/>
  <c r="J37" i="1"/>
  <c r="L37" i="1"/>
  <c r="N37" i="1"/>
  <c r="P37" i="1"/>
  <c r="Q37" i="1"/>
  <c r="J38" i="1"/>
  <c r="K38" i="1"/>
  <c r="K39" i="1" s="1"/>
  <c r="L38" i="1"/>
  <c r="M38" i="1"/>
  <c r="M39" i="1" s="1"/>
  <c r="N38" i="1"/>
  <c r="O38" i="1"/>
  <c r="O39" i="1" s="1"/>
  <c r="P38" i="1"/>
  <c r="Q38" i="1"/>
  <c r="J39" i="1"/>
  <c r="L39" i="1"/>
  <c r="N39" i="1"/>
  <c r="P39" i="1"/>
  <c r="Q39" i="1"/>
  <c r="J40" i="1"/>
  <c r="K40" i="1"/>
  <c r="K41" i="1" s="1"/>
  <c r="L40" i="1"/>
  <c r="M40" i="1"/>
  <c r="M41" i="1" s="1"/>
  <c r="N40" i="1"/>
  <c r="O40" i="1"/>
  <c r="O41" i="1" s="1"/>
  <c r="P40" i="1"/>
  <c r="Q40" i="1"/>
  <c r="R40" i="1"/>
  <c r="J41" i="1"/>
  <c r="L41" i="1"/>
  <c r="N41" i="1"/>
  <c r="P41" i="1"/>
  <c r="Q41" i="1"/>
  <c r="R41" i="1"/>
  <c r="J42" i="1"/>
  <c r="K42" i="1"/>
  <c r="K43" i="1" s="1"/>
  <c r="L42" i="1"/>
  <c r="M42" i="1"/>
  <c r="M43" i="1" s="1"/>
  <c r="N42" i="1"/>
  <c r="O42" i="1"/>
  <c r="O43" i="1" s="1"/>
  <c r="P42" i="1"/>
  <c r="Q42" i="1"/>
  <c r="R42" i="1"/>
  <c r="J43" i="1"/>
  <c r="L43" i="1"/>
  <c r="N43" i="1"/>
  <c r="P43" i="1"/>
  <c r="Q43" i="1"/>
  <c r="R43" i="1"/>
  <c r="J44" i="1"/>
  <c r="K44" i="1"/>
  <c r="K45" i="1" s="1"/>
  <c r="L44" i="1"/>
  <c r="M44" i="1"/>
  <c r="M45" i="1" s="1"/>
  <c r="N44" i="1"/>
  <c r="O44" i="1"/>
  <c r="O45" i="1" s="1"/>
  <c r="P44" i="1"/>
  <c r="Q44" i="1"/>
  <c r="R44" i="1"/>
  <c r="J45" i="1"/>
  <c r="L45" i="1"/>
  <c r="N45" i="1"/>
  <c r="P45" i="1"/>
  <c r="Q45" i="1"/>
  <c r="R45" i="1"/>
  <c r="J46" i="1"/>
  <c r="K46" i="1"/>
  <c r="K47" i="1" s="1"/>
  <c r="L46" i="1"/>
  <c r="M46" i="1"/>
  <c r="M47" i="1" s="1"/>
  <c r="N46" i="1"/>
  <c r="O46" i="1"/>
  <c r="O47" i="1" s="1"/>
  <c r="P46" i="1"/>
  <c r="Q46" i="1"/>
  <c r="R46" i="1"/>
  <c r="J47" i="1"/>
  <c r="L47" i="1"/>
  <c r="N47" i="1"/>
  <c r="P47" i="1"/>
  <c r="Q47" i="1"/>
  <c r="R47" i="1"/>
  <c r="J48" i="1"/>
  <c r="K48" i="1"/>
  <c r="K49" i="1" s="1"/>
  <c r="L48" i="1"/>
  <c r="M48" i="1"/>
  <c r="M49" i="1" s="1"/>
  <c r="N48" i="1"/>
  <c r="O48" i="1"/>
  <c r="O49" i="1" s="1"/>
  <c r="P48" i="1"/>
  <c r="Q48" i="1"/>
  <c r="R48" i="1"/>
  <c r="J49" i="1"/>
  <c r="L49" i="1"/>
  <c r="N49" i="1"/>
  <c r="P49" i="1"/>
  <c r="Q49" i="1"/>
  <c r="R49" i="1"/>
  <c r="J50" i="1"/>
  <c r="K50" i="1"/>
  <c r="K51" i="1" s="1"/>
  <c r="L50" i="1"/>
  <c r="M50" i="1"/>
  <c r="M51" i="1" s="1"/>
  <c r="N50" i="1"/>
  <c r="O50" i="1"/>
  <c r="O51" i="1" s="1"/>
  <c r="P50" i="1"/>
  <c r="Q50" i="1"/>
  <c r="R50" i="1"/>
  <c r="J51" i="1"/>
  <c r="L51" i="1"/>
  <c r="N51" i="1"/>
  <c r="P51" i="1"/>
  <c r="Q51" i="1"/>
  <c r="R51" i="1"/>
  <c r="J52" i="1"/>
  <c r="K52" i="1"/>
  <c r="K53" i="1" s="1"/>
  <c r="L52" i="1"/>
  <c r="M52" i="1"/>
  <c r="M53" i="1" s="1"/>
  <c r="N52" i="1"/>
  <c r="O52" i="1"/>
  <c r="O53" i="1" s="1"/>
  <c r="P52" i="1"/>
  <c r="Q52" i="1"/>
  <c r="R52" i="1"/>
  <c r="J53" i="1"/>
  <c r="L53" i="1"/>
  <c r="N53" i="1"/>
  <c r="P53" i="1"/>
  <c r="Q53" i="1"/>
  <c r="R53" i="1"/>
  <c r="J54" i="1"/>
  <c r="K54" i="1"/>
  <c r="K55" i="1" s="1"/>
  <c r="L54" i="1"/>
  <c r="M54" i="1"/>
  <c r="M55" i="1" s="1"/>
  <c r="N54" i="1"/>
  <c r="O54" i="1"/>
  <c r="O55" i="1" s="1"/>
  <c r="P54" i="1"/>
  <c r="Q54" i="1"/>
  <c r="R54" i="1"/>
  <c r="J55" i="1"/>
  <c r="L55" i="1"/>
  <c r="N55" i="1"/>
  <c r="P55" i="1"/>
  <c r="Q55" i="1"/>
  <c r="R55" i="1"/>
  <c r="J56" i="1"/>
  <c r="K56" i="1"/>
  <c r="K57" i="1" s="1"/>
  <c r="L56" i="1"/>
  <c r="M56" i="1"/>
  <c r="M57" i="1" s="1"/>
  <c r="N56" i="1"/>
  <c r="O56" i="1"/>
  <c r="O57" i="1" s="1"/>
  <c r="P56" i="1"/>
  <c r="Q56" i="1"/>
  <c r="R56" i="1"/>
  <c r="J57" i="1"/>
  <c r="L57" i="1"/>
  <c r="N57" i="1"/>
  <c r="P57" i="1"/>
  <c r="Q57" i="1"/>
  <c r="J58" i="1"/>
  <c r="K58" i="1"/>
  <c r="K59" i="1" s="1"/>
  <c r="L58" i="1"/>
  <c r="M58" i="1"/>
  <c r="M59" i="1" s="1"/>
  <c r="N58" i="1"/>
  <c r="O58" i="1"/>
  <c r="O59" i="1" s="1"/>
  <c r="P58" i="1"/>
  <c r="Q58" i="1"/>
  <c r="J59" i="1"/>
  <c r="L59" i="1"/>
  <c r="N59" i="1"/>
  <c r="P59" i="1"/>
  <c r="Q59" i="1"/>
  <c r="J60" i="1"/>
  <c r="K60" i="1"/>
  <c r="K61" i="1" s="1"/>
  <c r="L60" i="1"/>
  <c r="M60" i="1"/>
  <c r="M61" i="1" s="1"/>
  <c r="N60" i="1"/>
  <c r="O60" i="1"/>
  <c r="O61" i="1" s="1"/>
  <c r="P60" i="1"/>
  <c r="Q60" i="1"/>
  <c r="R60" i="1"/>
  <c r="J61" i="1"/>
  <c r="L61" i="1"/>
  <c r="N61" i="1"/>
  <c r="P61" i="1"/>
  <c r="Q61" i="1"/>
  <c r="R61" i="1"/>
  <c r="J62" i="1"/>
  <c r="K62" i="1"/>
  <c r="K63" i="1" s="1"/>
  <c r="L62" i="1"/>
  <c r="M62" i="1"/>
  <c r="M63" i="1" s="1"/>
  <c r="N62" i="1"/>
  <c r="O62" i="1"/>
  <c r="O63" i="1" s="1"/>
  <c r="P62" i="1"/>
  <c r="Q62" i="1"/>
  <c r="R62" i="1"/>
  <c r="J63" i="1"/>
  <c r="L63" i="1"/>
  <c r="N63" i="1"/>
  <c r="P63" i="1"/>
  <c r="Q63" i="1"/>
  <c r="R63" i="1"/>
  <c r="J64" i="1"/>
  <c r="K64" i="1"/>
  <c r="K65" i="1" s="1"/>
  <c r="L64" i="1"/>
  <c r="M64" i="1"/>
  <c r="M65" i="1" s="1"/>
  <c r="N64" i="1"/>
  <c r="O64" i="1"/>
  <c r="O65" i="1" s="1"/>
  <c r="P64" i="1"/>
  <c r="Q64" i="1"/>
  <c r="R64" i="1"/>
  <c r="J65" i="1"/>
  <c r="L65" i="1"/>
  <c r="N65" i="1"/>
  <c r="P65" i="1"/>
  <c r="Q65" i="1"/>
  <c r="R65" i="1"/>
  <c r="J66" i="1"/>
  <c r="K66" i="1"/>
  <c r="K67" i="1" s="1"/>
  <c r="L66" i="1"/>
  <c r="M66" i="1"/>
  <c r="M67" i="1" s="1"/>
  <c r="N66" i="1"/>
  <c r="O66" i="1"/>
  <c r="O67" i="1" s="1"/>
  <c r="P66" i="1"/>
  <c r="Q66" i="1"/>
  <c r="R66" i="1"/>
  <c r="J67" i="1"/>
  <c r="L67" i="1"/>
  <c r="N67" i="1"/>
  <c r="P67" i="1"/>
  <c r="Q67" i="1"/>
  <c r="J68" i="1"/>
  <c r="K68" i="1"/>
  <c r="K69" i="1" s="1"/>
  <c r="L68" i="1"/>
  <c r="M68" i="1"/>
  <c r="M69" i="1" s="1"/>
  <c r="N68" i="1"/>
  <c r="O68" i="1"/>
  <c r="O69" i="1" s="1"/>
  <c r="P68" i="1"/>
  <c r="Q68" i="1"/>
  <c r="R68" i="1"/>
  <c r="J69" i="1"/>
  <c r="L69" i="1"/>
  <c r="N69" i="1"/>
  <c r="P69" i="1"/>
  <c r="Q69" i="1"/>
  <c r="R69" i="1"/>
  <c r="J70" i="1"/>
  <c r="K70" i="1"/>
  <c r="K71" i="1" s="1"/>
  <c r="L70" i="1"/>
  <c r="M70" i="1"/>
  <c r="M71" i="1" s="1"/>
  <c r="N70" i="1"/>
  <c r="O70" i="1"/>
  <c r="O71" i="1" s="1"/>
  <c r="P70" i="1"/>
  <c r="Q70" i="1"/>
  <c r="R70" i="1"/>
  <c r="J71" i="1"/>
  <c r="L71" i="1"/>
  <c r="N71" i="1"/>
  <c r="P71" i="1"/>
  <c r="Q71" i="1"/>
  <c r="R71" i="1"/>
  <c r="J72" i="1"/>
  <c r="K72" i="1"/>
  <c r="K73" i="1" s="1"/>
  <c r="L72" i="1"/>
  <c r="M72" i="1"/>
  <c r="M73" i="1" s="1"/>
  <c r="N72" i="1"/>
  <c r="O72" i="1"/>
  <c r="O73" i="1" s="1"/>
  <c r="P72" i="1"/>
  <c r="Q72" i="1"/>
  <c r="R72" i="1"/>
  <c r="J73" i="1"/>
  <c r="L73" i="1"/>
  <c r="N73" i="1"/>
  <c r="P73" i="1"/>
  <c r="Q73" i="1"/>
  <c r="R73" i="1"/>
  <c r="J74" i="1"/>
  <c r="K74" i="1"/>
  <c r="K75" i="1" s="1"/>
  <c r="L74" i="1"/>
  <c r="M74" i="1"/>
  <c r="M75" i="1" s="1"/>
  <c r="N74" i="1"/>
  <c r="O74" i="1"/>
  <c r="O75" i="1" s="1"/>
  <c r="P74" i="1"/>
  <c r="Q74" i="1"/>
  <c r="R74" i="1"/>
  <c r="J75" i="1"/>
  <c r="L75" i="1"/>
  <c r="N75" i="1"/>
  <c r="P75" i="1"/>
  <c r="Q75" i="1"/>
  <c r="R75" i="1"/>
  <c r="J76" i="1"/>
  <c r="K76" i="1"/>
  <c r="K77" i="1" s="1"/>
  <c r="L76" i="1"/>
  <c r="M76" i="1"/>
  <c r="M77" i="1" s="1"/>
  <c r="N76" i="1"/>
  <c r="O76" i="1"/>
  <c r="O77" i="1" s="1"/>
  <c r="P76" i="1"/>
  <c r="Q76" i="1"/>
  <c r="R76" i="1"/>
  <c r="J77" i="1"/>
  <c r="L77" i="1"/>
  <c r="N77" i="1"/>
  <c r="P77" i="1"/>
  <c r="Q77" i="1"/>
  <c r="R77" i="1"/>
  <c r="J78" i="1"/>
  <c r="K78" i="1"/>
  <c r="K79" i="1" s="1"/>
  <c r="L78" i="1"/>
  <c r="M78" i="1"/>
  <c r="M79" i="1" s="1"/>
  <c r="N78" i="1"/>
  <c r="O78" i="1"/>
  <c r="O79" i="1" s="1"/>
  <c r="P78" i="1"/>
  <c r="Q78" i="1"/>
  <c r="R78" i="1"/>
  <c r="J79" i="1"/>
  <c r="L79" i="1"/>
  <c r="N79" i="1"/>
  <c r="P79" i="1"/>
  <c r="Q79" i="1"/>
  <c r="R79" i="1"/>
  <c r="J80" i="1"/>
  <c r="K80" i="1"/>
  <c r="K81" i="1" s="1"/>
  <c r="L80" i="1"/>
  <c r="M80" i="1"/>
  <c r="M81" i="1" s="1"/>
  <c r="N80" i="1"/>
  <c r="O80" i="1"/>
  <c r="O81" i="1" s="1"/>
  <c r="P80" i="1"/>
  <c r="Q80" i="1"/>
  <c r="R80" i="1"/>
  <c r="J81" i="1"/>
  <c r="L81" i="1"/>
  <c r="N81" i="1"/>
  <c r="P81" i="1"/>
  <c r="Q81" i="1"/>
  <c r="R81" i="1"/>
  <c r="J82" i="1"/>
  <c r="K82" i="1"/>
  <c r="K83" i="1" s="1"/>
  <c r="L82" i="1"/>
  <c r="M82" i="1"/>
  <c r="M83" i="1" s="1"/>
  <c r="N82" i="1"/>
  <c r="O82" i="1"/>
  <c r="O83" i="1" s="1"/>
  <c r="P82" i="1"/>
  <c r="Q82" i="1"/>
  <c r="R82" i="1"/>
  <c r="J83" i="1"/>
  <c r="L83" i="1"/>
  <c r="N83" i="1"/>
  <c r="P83" i="1"/>
  <c r="Q83" i="1"/>
  <c r="J84" i="1"/>
  <c r="K84" i="1"/>
  <c r="K85" i="1" s="1"/>
  <c r="L84" i="1"/>
  <c r="M84" i="1"/>
  <c r="M85" i="1" s="1"/>
  <c r="N84" i="1"/>
  <c r="O84" i="1"/>
  <c r="O85" i="1" s="1"/>
  <c r="P84" i="1"/>
  <c r="Q84" i="1"/>
  <c r="J85" i="1"/>
  <c r="L85" i="1"/>
  <c r="N85" i="1"/>
  <c r="P85" i="1"/>
  <c r="Q85" i="1"/>
  <c r="J86" i="1"/>
  <c r="K86" i="1"/>
  <c r="K87" i="1" s="1"/>
  <c r="L86" i="1"/>
  <c r="M86" i="1"/>
  <c r="M87" i="1" s="1"/>
  <c r="N86" i="1"/>
  <c r="O86" i="1"/>
  <c r="O87" i="1" s="1"/>
  <c r="P86" i="1"/>
  <c r="Q86" i="1"/>
  <c r="J87" i="1"/>
  <c r="L87" i="1"/>
  <c r="N87" i="1"/>
  <c r="P87" i="1"/>
  <c r="Q87" i="1"/>
  <c r="J88" i="1"/>
  <c r="K88" i="1"/>
  <c r="K89" i="1" s="1"/>
  <c r="L88" i="1"/>
  <c r="M88" i="1"/>
  <c r="M89" i="1" s="1"/>
  <c r="N88" i="1"/>
  <c r="O88" i="1"/>
  <c r="O89" i="1" s="1"/>
  <c r="P88" i="1"/>
  <c r="Q88" i="1"/>
  <c r="J89" i="1"/>
  <c r="L89" i="1"/>
  <c r="N89" i="1"/>
  <c r="P89" i="1"/>
  <c r="Q89" i="1"/>
  <c r="J90" i="1"/>
  <c r="K90" i="1"/>
  <c r="K91" i="1" s="1"/>
  <c r="L90" i="1"/>
  <c r="M90" i="1"/>
  <c r="M91" i="1" s="1"/>
  <c r="N90" i="1"/>
  <c r="O90" i="1"/>
  <c r="O91" i="1" s="1"/>
  <c r="P90" i="1"/>
  <c r="Q90" i="1"/>
  <c r="J91" i="1"/>
  <c r="L91" i="1"/>
  <c r="N91" i="1"/>
  <c r="P91" i="1"/>
  <c r="Q91" i="1"/>
  <c r="J92" i="1"/>
  <c r="K92" i="1"/>
  <c r="K93" i="1" s="1"/>
  <c r="L92" i="1"/>
  <c r="M92" i="1"/>
  <c r="M93" i="1" s="1"/>
  <c r="N92" i="1"/>
  <c r="O92" i="1"/>
  <c r="O93" i="1" s="1"/>
  <c r="P92" i="1"/>
  <c r="Q92" i="1"/>
  <c r="J93" i="1"/>
  <c r="L93" i="1"/>
  <c r="N93" i="1"/>
  <c r="P93" i="1"/>
  <c r="Q93" i="1"/>
  <c r="J94" i="1"/>
  <c r="K94" i="1"/>
  <c r="K95" i="1" s="1"/>
  <c r="L94" i="1"/>
  <c r="M94" i="1"/>
  <c r="M95" i="1" s="1"/>
  <c r="N94" i="1"/>
  <c r="O94" i="1"/>
  <c r="O95" i="1" s="1"/>
  <c r="P94" i="1"/>
  <c r="Q94" i="1"/>
  <c r="J95" i="1"/>
  <c r="L95" i="1"/>
  <c r="N95" i="1"/>
  <c r="P95" i="1"/>
  <c r="Q95" i="1"/>
  <c r="J96" i="1"/>
  <c r="K96" i="1"/>
  <c r="K97" i="1" s="1"/>
  <c r="L96" i="1"/>
  <c r="M96" i="1"/>
  <c r="M97" i="1" s="1"/>
  <c r="N96" i="1"/>
  <c r="O96" i="1"/>
  <c r="O97" i="1" s="1"/>
  <c r="P96" i="1"/>
  <c r="Q96" i="1"/>
  <c r="J97" i="1"/>
  <c r="L97" i="1"/>
  <c r="N97" i="1"/>
  <c r="P97" i="1"/>
  <c r="Q97" i="1"/>
  <c r="J98" i="1"/>
  <c r="K98" i="1"/>
  <c r="K99" i="1" s="1"/>
  <c r="L98" i="1"/>
  <c r="M98" i="1"/>
  <c r="M99" i="1" s="1"/>
  <c r="N98" i="1"/>
  <c r="O98" i="1"/>
  <c r="O99" i="1" s="1"/>
  <c r="P98" i="1"/>
  <c r="Q98" i="1"/>
  <c r="J99" i="1"/>
  <c r="L99" i="1"/>
  <c r="N99" i="1"/>
  <c r="P99" i="1"/>
  <c r="Q99" i="1"/>
  <c r="J100" i="1"/>
  <c r="K100" i="1"/>
  <c r="K101" i="1" s="1"/>
  <c r="L100" i="1"/>
  <c r="M100" i="1"/>
  <c r="M101" i="1" s="1"/>
  <c r="N100" i="1"/>
  <c r="O100" i="1"/>
  <c r="O101" i="1" s="1"/>
  <c r="P100" i="1"/>
  <c r="Q100" i="1"/>
  <c r="J101" i="1"/>
  <c r="L101" i="1"/>
  <c r="N101" i="1"/>
  <c r="P101" i="1"/>
  <c r="Q101" i="1"/>
  <c r="J102" i="1"/>
  <c r="K102" i="1"/>
  <c r="K103" i="1" s="1"/>
  <c r="L102" i="1"/>
  <c r="M102" i="1"/>
  <c r="M103" i="1" s="1"/>
  <c r="N102" i="1"/>
  <c r="O102" i="1"/>
  <c r="O103" i="1" s="1"/>
  <c r="P102" i="1"/>
  <c r="Q102" i="1"/>
  <c r="J103" i="1"/>
  <c r="L103" i="1"/>
  <c r="N103" i="1"/>
  <c r="P103" i="1"/>
  <c r="Q103" i="1"/>
  <c r="J104" i="1"/>
  <c r="K104" i="1"/>
  <c r="K105" i="1" s="1"/>
  <c r="L104" i="1"/>
  <c r="M104" i="1"/>
  <c r="M105" i="1" s="1"/>
  <c r="N104" i="1"/>
  <c r="O104" i="1"/>
  <c r="O105" i="1" s="1"/>
  <c r="P104" i="1"/>
  <c r="Q104" i="1"/>
  <c r="J105" i="1"/>
  <c r="L105" i="1"/>
  <c r="N105" i="1"/>
  <c r="P105" i="1"/>
  <c r="Q105" i="1"/>
  <c r="J106" i="1"/>
  <c r="K106" i="1"/>
  <c r="K107" i="1" s="1"/>
  <c r="L106" i="1"/>
  <c r="M106" i="1"/>
  <c r="M107" i="1" s="1"/>
  <c r="N106" i="1"/>
  <c r="O106" i="1"/>
  <c r="O107" i="1" s="1"/>
  <c r="P106" i="1"/>
  <c r="Q106" i="1"/>
  <c r="J107" i="1"/>
  <c r="L107" i="1"/>
  <c r="N107" i="1"/>
  <c r="P107" i="1"/>
  <c r="Q107" i="1"/>
  <c r="J108" i="1"/>
  <c r="K108" i="1"/>
  <c r="K109" i="1" s="1"/>
  <c r="L108" i="1"/>
  <c r="M108" i="1"/>
  <c r="M109" i="1" s="1"/>
  <c r="N108" i="1"/>
  <c r="O108" i="1"/>
  <c r="O109" i="1" s="1"/>
  <c r="P108" i="1"/>
  <c r="Q108" i="1"/>
  <c r="J109" i="1"/>
  <c r="L109" i="1"/>
  <c r="N109" i="1"/>
  <c r="P109" i="1"/>
  <c r="Q109" i="1"/>
  <c r="J110" i="1"/>
  <c r="K110" i="1"/>
  <c r="K111" i="1" s="1"/>
  <c r="L110" i="1"/>
  <c r="M110" i="1"/>
  <c r="M111" i="1" s="1"/>
  <c r="N110" i="1"/>
  <c r="O110" i="1"/>
  <c r="O111" i="1" s="1"/>
  <c r="P110" i="1"/>
  <c r="Q110" i="1"/>
  <c r="J111" i="1"/>
  <c r="L111" i="1"/>
  <c r="N111" i="1"/>
  <c r="P111" i="1"/>
  <c r="Q111" i="1"/>
  <c r="J112" i="1"/>
  <c r="K112" i="1"/>
  <c r="K113" i="1" s="1"/>
  <c r="L112" i="1"/>
  <c r="M112" i="1"/>
  <c r="M113" i="1" s="1"/>
  <c r="N112" i="1"/>
  <c r="O112" i="1"/>
  <c r="O113" i="1" s="1"/>
  <c r="P112" i="1"/>
  <c r="Q112" i="1"/>
  <c r="J113" i="1"/>
  <c r="L113" i="1"/>
  <c r="N113" i="1"/>
  <c r="P113" i="1"/>
  <c r="Q113" i="1"/>
  <c r="J114" i="1"/>
  <c r="K114" i="1"/>
  <c r="K115" i="1" s="1"/>
  <c r="L114" i="1"/>
  <c r="M114" i="1"/>
  <c r="M115" i="1" s="1"/>
  <c r="N114" i="1"/>
  <c r="O114" i="1"/>
  <c r="O115" i="1" s="1"/>
  <c r="P114" i="1"/>
  <c r="Q114" i="1"/>
  <c r="J115" i="1"/>
  <c r="L115" i="1"/>
  <c r="N115" i="1"/>
  <c r="P115" i="1"/>
  <c r="Q115" i="1"/>
  <c r="J116" i="1"/>
  <c r="K116" i="1"/>
  <c r="K117" i="1" s="1"/>
  <c r="L116" i="1"/>
  <c r="M116" i="1"/>
  <c r="M117" i="1" s="1"/>
  <c r="N116" i="1"/>
  <c r="O116" i="1"/>
  <c r="O117" i="1" s="1"/>
  <c r="P116" i="1"/>
  <c r="Q116" i="1"/>
  <c r="J117" i="1"/>
  <c r="L117" i="1"/>
  <c r="N117" i="1"/>
  <c r="P117" i="1"/>
  <c r="Q117" i="1"/>
  <c r="J118" i="1"/>
  <c r="K118" i="1"/>
  <c r="K119" i="1" s="1"/>
  <c r="L118" i="1"/>
  <c r="M118" i="1"/>
  <c r="M119" i="1" s="1"/>
  <c r="N118" i="1"/>
  <c r="O118" i="1"/>
  <c r="O119" i="1" s="1"/>
  <c r="P118" i="1"/>
  <c r="Q118" i="1"/>
  <c r="J119" i="1"/>
  <c r="L119" i="1"/>
  <c r="N119" i="1"/>
  <c r="P119" i="1"/>
  <c r="Q119" i="1"/>
  <c r="J120" i="1"/>
  <c r="K120" i="1"/>
  <c r="K121" i="1" s="1"/>
  <c r="L120" i="1"/>
  <c r="M120" i="1"/>
  <c r="M121" i="1" s="1"/>
  <c r="N120" i="1"/>
  <c r="O120" i="1"/>
  <c r="O121" i="1" s="1"/>
  <c r="P120" i="1"/>
  <c r="Q120" i="1"/>
  <c r="J121" i="1"/>
  <c r="L121" i="1"/>
  <c r="N121" i="1"/>
  <c r="P121" i="1"/>
  <c r="Q121" i="1"/>
  <c r="J122" i="1"/>
  <c r="K122" i="1"/>
  <c r="K123" i="1" s="1"/>
  <c r="L122" i="1"/>
  <c r="M122" i="1"/>
  <c r="M123" i="1" s="1"/>
  <c r="N122" i="1"/>
  <c r="O122" i="1"/>
  <c r="O123" i="1" s="1"/>
  <c r="P122" i="1"/>
  <c r="Q122" i="1"/>
  <c r="J123" i="1"/>
  <c r="L123" i="1"/>
  <c r="N123" i="1"/>
  <c r="P123" i="1"/>
  <c r="Q123" i="1"/>
  <c r="J124" i="1"/>
  <c r="K124" i="1"/>
  <c r="K125" i="1" s="1"/>
  <c r="L124" i="1"/>
  <c r="M124" i="1"/>
  <c r="M125" i="1" s="1"/>
  <c r="N124" i="1"/>
  <c r="O124" i="1"/>
  <c r="O125" i="1" s="1"/>
  <c r="P124" i="1"/>
  <c r="Q124" i="1"/>
  <c r="J125" i="1"/>
  <c r="L125" i="1"/>
  <c r="N125" i="1"/>
  <c r="P125" i="1"/>
  <c r="Q125" i="1"/>
  <c r="J126" i="1"/>
  <c r="K126" i="1"/>
  <c r="K127" i="1" s="1"/>
  <c r="L126" i="1"/>
  <c r="M126" i="1"/>
  <c r="M127" i="1" s="1"/>
  <c r="N126" i="1"/>
  <c r="O126" i="1"/>
  <c r="O127" i="1" s="1"/>
  <c r="P126" i="1"/>
  <c r="Q126" i="1"/>
  <c r="J127" i="1"/>
  <c r="L127" i="1"/>
  <c r="N127" i="1"/>
  <c r="P127" i="1"/>
  <c r="Q127" i="1"/>
  <c r="J128" i="1"/>
  <c r="K128" i="1"/>
  <c r="K129" i="1" s="1"/>
  <c r="L128" i="1"/>
  <c r="M128" i="1"/>
  <c r="M129" i="1" s="1"/>
  <c r="N128" i="1"/>
  <c r="O128" i="1"/>
  <c r="O129" i="1" s="1"/>
  <c r="P128" i="1"/>
  <c r="Q128" i="1"/>
  <c r="J129" i="1"/>
  <c r="L129" i="1"/>
  <c r="N129" i="1"/>
  <c r="P129" i="1"/>
  <c r="Q129" i="1"/>
  <c r="J130" i="1"/>
  <c r="K130" i="1"/>
  <c r="K131" i="1" s="1"/>
  <c r="L130" i="1"/>
  <c r="M130" i="1"/>
  <c r="M131" i="1" s="1"/>
  <c r="N130" i="1"/>
  <c r="O130" i="1"/>
  <c r="O131" i="1" s="1"/>
  <c r="P130" i="1"/>
  <c r="Q130" i="1"/>
  <c r="J131" i="1"/>
  <c r="L131" i="1"/>
  <c r="N131" i="1"/>
  <c r="P131" i="1"/>
  <c r="Q131" i="1"/>
  <c r="J132" i="1"/>
  <c r="K132" i="1"/>
  <c r="K133" i="1" s="1"/>
  <c r="K134" i="1" s="1"/>
  <c r="L132" i="1"/>
  <c r="M132" i="1"/>
  <c r="M133" i="1" s="1"/>
  <c r="N132" i="1"/>
  <c r="O132" i="1"/>
  <c r="O133" i="1" s="1"/>
  <c r="O134" i="1" s="1"/>
  <c r="P132" i="1"/>
  <c r="Q132" i="1"/>
  <c r="R132" i="1"/>
  <c r="J133" i="1"/>
  <c r="J134" i="1" s="1"/>
  <c r="L133" i="1"/>
  <c r="L134" i="1" s="1"/>
  <c r="N133" i="1"/>
  <c r="N134" i="1" s="1"/>
  <c r="P133" i="1"/>
  <c r="Q133" i="1"/>
  <c r="R133" i="1"/>
  <c r="M134" i="1"/>
  <c r="P134" i="1"/>
  <c r="Q134" i="1"/>
  <c r="R134" i="1"/>
  <c r="J135" i="1"/>
  <c r="J136" i="1" s="1"/>
  <c r="J137" i="1" s="1"/>
  <c r="K135" i="1"/>
  <c r="K136" i="1" s="1"/>
  <c r="K137" i="1" s="1"/>
  <c r="L135" i="1"/>
  <c r="M135" i="1"/>
  <c r="N135" i="1"/>
  <c r="N136" i="1" s="1"/>
  <c r="N137" i="1" s="1"/>
  <c r="O135" i="1"/>
  <c r="O136" i="1" s="1"/>
  <c r="O137" i="1" s="1"/>
  <c r="P135" i="1"/>
  <c r="Q135" i="1"/>
  <c r="R135" i="1"/>
  <c r="L136" i="1"/>
  <c r="M136" i="1"/>
  <c r="M137" i="1" s="1"/>
  <c r="P136" i="1"/>
  <c r="Q136" i="1"/>
  <c r="R136" i="1"/>
  <c r="L137" i="1"/>
  <c r="P137" i="1"/>
  <c r="Q137" i="1"/>
  <c r="R137" i="1"/>
  <c r="J138" i="1"/>
  <c r="K138" i="1"/>
  <c r="K139" i="1" s="1"/>
  <c r="K140" i="1" s="1"/>
  <c r="L138" i="1"/>
  <c r="L139" i="1" s="1"/>
  <c r="L140" i="1" s="1"/>
  <c r="M138" i="1"/>
  <c r="N138" i="1"/>
  <c r="O138" i="1"/>
  <c r="O139" i="1" s="1"/>
  <c r="O140" i="1" s="1"/>
  <c r="P138" i="1"/>
  <c r="Q138" i="1"/>
  <c r="R138" i="1"/>
  <c r="J139" i="1"/>
  <c r="J140" i="1" s="1"/>
  <c r="M139" i="1"/>
  <c r="N139" i="1"/>
  <c r="N140" i="1" s="1"/>
  <c r="P139" i="1"/>
  <c r="Q139" i="1"/>
  <c r="R139" i="1"/>
  <c r="M140" i="1"/>
  <c r="P140" i="1"/>
  <c r="Q140" i="1"/>
  <c r="R140" i="1"/>
  <c r="J141" i="1"/>
  <c r="K141" i="1"/>
  <c r="L141" i="1"/>
  <c r="L142" i="1" s="1"/>
  <c r="L143" i="1" s="1"/>
  <c r="M141" i="1"/>
  <c r="M142" i="1" s="1"/>
  <c r="M143" i="1" s="1"/>
  <c r="N141" i="1"/>
  <c r="O141" i="1"/>
  <c r="P141" i="1"/>
  <c r="Q141" i="1"/>
  <c r="R141" i="1"/>
  <c r="J142" i="1"/>
  <c r="K142" i="1"/>
  <c r="K143" i="1" s="1"/>
  <c r="N142" i="1"/>
  <c r="O142" i="1"/>
  <c r="O143" i="1" s="1"/>
  <c r="P142" i="1"/>
  <c r="Q142" i="1"/>
  <c r="J143" i="1"/>
  <c r="N143" i="1"/>
  <c r="P143" i="1"/>
  <c r="Q143" i="1"/>
  <c r="J144" i="1"/>
  <c r="J145" i="1" s="1"/>
  <c r="J146" i="1" s="1"/>
  <c r="K144" i="1"/>
  <c r="L144" i="1"/>
  <c r="M144" i="1"/>
  <c r="M145" i="1" s="1"/>
  <c r="M146" i="1" s="1"/>
  <c r="N144" i="1"/>
  <c r="N145" i="1" s="1"/>
  <c r="N146" i="1" s="1"/>
  <c r="O144" i="1"/>
  <c r="P144" i="1"/>
  <c r="Q144" i="1"/>
  <c r="K145" i="1"/>
  <c r="L145" i="1"/>
  <c r="L146" i="1" s="1"/>
  <c r="O145" i="1"/>
  <c r="P145" i="1"/>
  <c r="Q145" i="1"/>
  <c r="K146" i="1"/>
  <c r="O146" i="1"/>
  <c r="P146" i="1"/>
  <c r="Q146" i="1"/>
  <c r="J147" i="1"/>
  <c r="J148" i="1" s="1"/>
  <c r="J149" i="1" s="1"/>
  <c r="K147" i="1"/>
  <c r="K148" i="1" s="1"/>
  <c r="K149" i="1" s="1"/>
  <c r="L147" i="1"/>
  <c r="M147" i="1"/>
  <c r="N147" i="1"/>
  <c r="N148" i="1" s="1"/>
  <c r="N149" i="1" s="1"/>
  <c r="O147" i="1"/>
  <c r="O148" i="1" s="1"/>
  <c r="O149" i="1" s="1"/>
  <c r="P147" i="1"/>
  <c r="Q147" i="1"/>
  <c r="L148" i="1"/>
  <c r="M148" i="1"/>
  <c r="M149" i="1" s="1"/>
  <c r="P148" i="1"/>
  <c r="Q148" i="1"/>
  <c r="L149" i="1"/>
  <c r="P149" i="1"/>
  <c r="Q149" i="1"/>
  <c r="J150" i="1"/>
  <c r="K150" i="1"/>
  <c r="K151" i="1" s="1"/>
  <c r="K152" i="1" s="1"/>
  <c r="L150" i="1"/>
  <c r="L151" i="1" s="1"/>
  <c r="L152" i="1" s="1"/>
  <c r="M150" i="1"/>
  <c r="N150" i="1"/>
  <c r="O150" i="1"/>
  <c r="O151" i="1" s="1"/>
  <c r="O152" i="1" s="1"/>
  <c r="P150" i="1"/>
  <c r="Q150" i="1"/>
  <c r="J151" i="1"/>
  <c r="J152" i="1" s="1"/>
  <c r="M151" i="1"/>
  <c r="N151" i="1"/>
  <c r="N152" i="1" s="1"/>
  <c r="P151" i="1"/>
  <c r="Q151" i="1"/>
  <c r="M152" i="1"/>
  <c r="P152" i="1"/>
  <c r="Q152" i="1"/>
  <c r="J153" i="1"/>
  <c r="K153" i="1"/>
  <c r="L153" i="1"/>
  <c r="M153" i="1"/>
  <c r="N153" i="1"/>
  <c r="O153" i="1"/>
  <c r="P153" i="1"/>
  <c r="Q153" i="1"/>
  <c r="R153" i="1"/>
  <c r="J154" i="1"/>
  <c r="K154" i="1"/>
  <c r="L154" i="1"/>
  <c r="M154" i="1"/>
  <c r="N154" i="1"/>
  <c r="O154" i="1"/>
  <c r="P154" i="1"/>
  <c r="Q154" i="1"/>
  <c r="R154" i="1"/>
  <c r="J155" i="1"/>
  <c r="J156" i="1" s="1"/>
  <c r="J157" i="1" s="1"/>
  <c r="J158" i="1" s="1"/>
  <c r="J159" i="1" s="1"/>
  <c r="J160" i="1" s="1"/>
  <c r="J161" i="1" s="1"/>
  <c r="J162" i="1" s="1"/>
  <c r="K155" i="1"/>
  <c r="K156" i="1" s="1"/>
  <c r="K157" i="1" s="1"/>
  <c r="L155" i="1"/>
  <c r="M155" i="1"/>
  <c r="N155" i="1"/>
  <c r="N156" i="1" s="1"/>
  <c r="N157" i="1" s="1"/>
  <c r="N158" i="1" s="1"/>
  <c r="N159" i="1" s="1"/>
  <c r="N160" i="1" s="1"/>
  <c r="N161" i="1" s="1"/>
  <c r="N162" i="1" s="1"/>
  <c r="O155" i="1"/>
  <c r="O156" i="1" s="1"/>
  <c r="O157" i="1" s="1"/>
  <c r="O158" i="1" s="1"/>
  <c r="O159" i="1" s="1"/>
  <c r="O160" i="1" s="1"/>
  <c r="O161" i="1" s="1"/>
  <c r="O162" i="1" s="1"/>
  <c r="P155" i="1"/>
  <c r="Q155" i="1"/>
  <c r="R155" i="1"/>
  <c r="L156" i="1"/>
  <c r="M156" i="1"/>
  <c r="M157" i="1" s="1"/>
  <c r="M158" i="1" s="1"/>
  <c r="M159" i="1" s="1"/>
  <c r="P156" i="1"/>
  <c r="Q156" i="1"/>
  <c r="R156" i="1"/>
  <c r="L157" i="1"/>
  <c r="L158" i="1" s="1"/>
  <c r="L159" i="1" s="1"/>
  <c r="L160" i="1" s="1"/>
  <c r="P157" i="1"/>
  <c r="Q157" i="1"/>
  <c r="R157" i="1"/>
  <c r="K158" i="1"/>
  <c r="K159" i="1" s="1"/>
  <c r="K160" i="1" s="1"/>
  <c r="K161" i="1" s="1"/>
  <c r="P158" i="1"/>
  <c r="Q158" i="1"/>
  <c r="R158" i="1"/>
  <c r="P159" i="1"/>
  <c r="Q159" i="1"/>
  <c r="R159" i="1"/>
  <c r="M160" i="1"/>
  <c r="M161" i="1" s="1"/>
  <c r="M162" i="1" s="1"/>
  <c r="P160" i="1"/>
  <c r="Q160" i="1"/>
  <c r="R160" i="1"/>
  <c r="L161" i="1"/>
  <c r="L162" i="1" s="1"/>
  <c r="P161" i="1"/>
  <c r="Q161" i="1"/>
  <c r="R161" i="1"/>
  <c r="K162" i="1"/>
  <c r="P162" i="1"/>
  <c r="Q162" i="1"/>
  <c r="R162" i="1"/>
  <c r="J163" i="1"/>
  <c r="J164" i="1" s="1"/>
  <c r="J165" i="1" s="1"/>
  <c r="J166" i="1" s="1"/>
  <c r="K163" i="1"/>
  <c r="K164" i="1" s="1"/>
  <c r="K165" i="1" s="1"/>
  <c r="K166" i="1" s="1"/>
  <c r="K167" i="1" s="1"/>
  <c r="K168" i="1" s="1"/>
  <c r="K169" i="1" s="1"/>
  <c r="K170" i="1" s="1"/>
  <c r="L163" i="1"/>
  <c r="M163" i="1"/>
  <c r="N163" i="1"/>
  <c r="N164" i="1" s="1"/>
  <c r="N165" i="1" s="1"/>
  <c r="N166" i="1" s="1"/>
  <c r="O163" i="1"/>
  <c r="O164" i="1" s="1"/>
  <c r="O165" i="1" s="1"/>
  <c r="P163" i="1"/>
  <c r="Q163" i="1"/>
  <c r="R163" i="1"/>
  <c r="L164" i="1"/>
  <c r="M164" i="1"/>
  <c r="M165" i="1" s="1"/>
  <c r="M166" i="1" s="1"/>
  <c r="M167" i="1" s="1"/>
  <c r="P164" i="1"/>
  <c r="Q164" i="1"/>
  <c r="R164" i="1"/>
  <c r="L165" i="1"/>
  <c r="L166" i="1" s="1"/>
  <c r="L167" i="1" s="1"/>
  <c r="L168" i="1" s="1"/>
  <c r="P165" i="1"/>
  <c r="Q165" i="1"/>
  <c r="R165" i="1"/>
  <c r="O166" i="1"/>
  <c r="O167" i="1" s="1"/>
  <c r="O168" i="1" s="1"/>
  <c r="O169" i="1" s="1"/>
  <c r="O170" i="1" s="1"/>
  <c r="P166" i="1"/>
  <c r="Q166" i="1"/>
  <c r="R166" i="1"/>
  <c r="J167" i="1"/>
  <c r="J168" i="1" s="1"/>
  <c r="J169" i="1" s="1"/>
  <c r="J170" i="1" s="1"/>
  <c r="N167" i="1"/>
  <c r="N168" i="1" s="1"/>
  <c r="N169" i="1" s="1"/>
  <c r="N170" i="1" s="1"/>
  <c r="P167" i="1"/>
  <c r="Q167" i="1"/>
  <c r="R167" i="1"/>
  <c r="M168" i="1"/>
  <c r="M169" i="1" s="1"/>
  <c r="M170" i="1" s="1"/>
  <c r="P168" i="1"/>
  <c r="Q168" i="1"/>
  <c r="R168" i="1"/>
  <c r="L169" i="1"/>
  <c r="L170" i="1" s="1"/>
  <c r="P169" i="1"/>
  <c r="Q169" i="1"/>
  <c r="R169" i="1"/>
  <c r="P170" i="1"/>
  <c r="Q170" i="1"/>
  <c r="R170" i="1"/>
  <c r="J171" i="1"/>
  <c r="J172" i="1" s="1"/>
  <c r="J173" i="1" s="1"/>
  <c r="J174" i="1" s="1"/>
  <c r="J175" i="1" s="1"/>
  <c r="J176" i="1" s="1"/>
  <c r="J177" i="1" s="1"/>
  <c r="J178" i="1" s="1"/>
  <c r="K171" i="1"/>
  <c r="K172" i="1" s="1"/>
  <c r="K173" i="1" s="1"/>
  <c r="L171" i="1"/>
  <c r="M171" i="1"/>
  <c r="N171" i="1"/>
  <c r="N172" i="1" s="1"/>
  <c r="N173" i="1" s="1"/>
  <c r="N174" i="1" s="1"/>
  <c r="O171" i="1"/>
  <c r="O172" i="1" s="1"/>
  <c r="O173" i="1" s="1"/>
  <c r="P171" i="1"/>
  <c r="Q171" i="1"/>
  <c r="R171" i="1"/>
  <c r="L172" i="1"/>
  <c r="M172" i="1"/>
  <c r="M173" i="1" s="1"/>
  <c r="M174" i="1" s="1"/>
  <c r="M175" i="1" s="1"/>
  <c r="M176" i="1" s="1"/>
  <c r="M177" i="1" s="1"/>
  <c r="M178" i="1" s="1"/>
  <c r="P172" i="1"/>
  <c r="Q172" i="1"/>
  <c r="R172" i="1"/>
  <c r="L173" i="1"/>
  <c r="L174" i="1" s="1"/>
  <c r="L175" i="1" s="1"/>
  <c r="L176" i="1" s="1"/>
  <c r="L177" i="1" s="1"/>
  <c r="L178" i="1" s="1"/>
  <c r="P173" i="1"/>
  <c r="Q173" i="1"/>
  <c r="R173" i="1"/>
  <c r="K174" i="1"/>
  <c r="K175" i="1" s="1"/>
  <c r="K176" i="1" s="1"/>
  <c r="K177" i="1" s="1"/>
  <c r="K178" i="1" s="1"/>
  <c r="O174" i="1"/>
  <c r="O175" i="1" s="1"/>
  <c r="O176" i="1" s="1"/>
  <c r="O177" i="1" s="1"/>
  <c r="O178" i="1" s="1"/>
  <c r="P174" i="1"/>
  <c r="Q174" i="1"/>
  <c r="R174" i="1"/>
  <c r="N175" i="1"/>
  <c r="N176" i="1" s="1"/>
  <c r="N177" i="1" s="1"/>
  <c r="N178" i="1" s="1"/>
  <c r="P175" i="1"/>
  <c r="Q175" i="1"/>
  <c r="R175" i="1"/>
  <c r="P176" i="1"/>
  <c r="Q176" i="1"/>
  <c r="R176" i="1"/>
  <c r="P177" i="1"/>
  <c r="Q177" i="1"/>
  <c r="R177" i="1"/>
  <c r="P178" i="1"/>
  <c r="Q178" i="1"/>
  <c r="R178" i="1"/>
  <c r="J179" i="1"/>
  <c r="J180" i="1" s="1"/>
  <c r="J181" i="1" s="1"/>
  <c r="K179" i="1"/>
  <c r="K180" i="1" s="1"/>
  <c r="K181" i="1" s="1"/>
  <c r="L179" i="1"/>
  <c r="M179" i="1"/>
  <c r="N179" i="1"/>
  <c r="N180" i="1" s="1"/>
  <c r="N181" i="1" s="1"/>
  <c r="O179" i="1"/>
  <c r="O180" i="1" s="1"/>
  <c r="O181" i="1" s="1"/>
  <c r="P179" i="1"/>
  <c r="Q179" i="1"/>
  <c r="R179" i="1"/>
  <c r="L180" i="1"/>
  <c r="M180" i="1"/>
  <c r="M181" i="1" s="1"/>
  <c r="P180" i="1"/>
  <c r="Q180" i="1"/>
  <c r="R180" i="1"/>
  <c r="L181" i="1"/>
  <c r="P181" i="1"/>
  <c r="Q181" i="1"/>
  <c r="R181" i="1"/>
  <c r="J182" i="1"/>
  <c r="K182" i="1"/>
  <c r="K183" i="1" s="1"/>
  <c r="K184" i="1" s="1"/>
  <c r="L182" i="1"/>
  <c r="L183" i="1" s="1"/>
  <c r="L184" i="1" s="1"/>
  <c r="M182" i="1"/>
  <c r="N182" i="1"/>
  <c r="O182" i="1"/>
  <c r="O183" i="1" s="1"/>
  <c r="O184" i="1" s="1"/>
  <c r="P182" i="1"/>
  <c r="Q182" i="1"/>
  <c r="R182" i="1"/>
  <c r="J183" i="1"/>
  <c r="J184" i="1" s="1"/>
  <c r="M183" i="1"/>
  <c r="N183" i="1"/>
  <c r="N184" i="1" s="1"/>
  <c r="P183" i="1"/>
  <c r="Q183" i="1"/>
  <c r="R183" i="1"/>
  <c r="M184" i="1"/>
  <c r="P184" i="1"/>
  <c r="Q184" i="1"/>
  <c r="R184" i="1"/>
  <c r="J185" i="1"/>
  <c r="K185" i="1"/>
  <c r="L185" i="1"/>
  <c r="L186" i="1" s="1"/>
  <c r="L187" i="1" s="1"/>
  <c r="M185" i="1"/>
  <c r="M186" i="1" s="1"/>
  <c r="M187" i="1" s="1"/>
  <c r="N185" i="1"/>
  <c r="O185" i="1"/>
  <c r="P185" i="1"/>
  <c r="Q185" i="1"/>
  <c r="R185" i="1"/>
  <c r="J186" i="1"/>
  <c r="K186" i="1"/>
  <c r="K187" i="1" s="1"/>
  <c r="N186" i="1"/>
  <c r="O186" i="1"/>
  <c r="O187" i="1" s="1"/>
  <c r="P186" i="1"/>
  <c r="Q186" i="1"/>
  <c r="R186" i="1"/>
  <c r="J187" i="1"/>
  <c r="N187" i="1"/>
  <c r="P187" i="1"/>
  <c r="Q187" i="1"/>
  <c r="R187" i="1"/>
  <c r="J188" i="1"/>
  <c r="J189" i="1" s="1"/>
  <c r="J190" i="1" s="1"/>
  <c r="K188" i="1"/>
  <c r="L188" i="1"/>
  <c r="M188" i="1"/>
  <c r="M189" i="1" s="1"/>
  <c r="M190" i="1" s="1"/>
  <c r="N188" i="1"/>
  <c r="N189" i="1" s="1"/>
  <c r="N190" i="1" s="1"/>
  <c r="O188" i="1"/>
  <c r="P188" i="1"/>
  <c r="Q188" i="1"/>
  <c r="R188" i="1"/>
  <c r="K189" i="1"/>
  <c r="L189" i="1"/>
  <c r="L190" i="1" s="1"/>
  <c r="O189" i="1"/>
  <c r="P189" i="1"/>
  <c r="Q189" i="1"/>
  <c r="R189" i="1"/>
  <c r="K190" i="1"/>
  <c r="O190" i="1"/>
  <c r="P190" i="1"/>
  <c r="Q190" i="1"/>
  <c r="R190" i="1"/>
  <c r="J191" i="1"/>
  <c r="J192" i="1" s="1"/>
  <c r="J193" i="1" s="1"/>
  <c r="K191" i="1"/>
  <c r="K192" i="1" s="1"/>
  <c r="K193" i="1" s="1"/>
  <c r="L191" i="1"/>
  <c r="M191" i="1"/>
  <c r="N191" i="1"/>
  <c r="N192" i="1" s="1"/>
  <c r="N193" i="1" s="1"/>
  <c r="O191" i="1"/>
  <c r="O192" i="1" s="1"/>
  <c r="O193" i="1" s="1"/>
  <c r="P191" i="1"/>
  <c r="Q191" i="1"/>
  <c r="R191" i="1"/>
  <c r="L192" i="1"/>
  <c r="M192" i="1"/>
  <c r="M193" i="1" s="1"/>
  <c r="P192" i="1"/>
  <c r="Q192" i="1"/>
  <c r="L193" i="1"/>
  <c r="P193" i="1"/>
  <c r="Q193" i="1"/>
  <c r="J194" i="1"/>
  <c r="K194" i="1"/>
  <c r="K195" i="1" s="1"/>
  <c r="L194" i="1"/>
  <c r="L195" i="1" s="1"/>
  <c r="M194" i="1"/>
  <c r="N194" i="1"/>
  <c r="O194" i="1"/>
  <c r="O195" i="1" s="1"/>
  <c r="P194" i="1"/>
  <c r="Q194" i="1"/>
  <c r="R194" i="1"/>
  <c r="J195" i="1"/>
  <c r="M195" i="1"/>
  <c r="N195" i="1"/>
  <c r="P195" i="1"/>
  <c r="Q195" i="1"/>
  <c r="R195" i="1"/>
  <c r="J196" i="1"/>
  <c r="J197" i="1" s="1"/>
  <c r="K196" i="1"/>
  <c r="L196" i="1"/>
  <c r="M196" i="1"/>
  <c r="M197" i="1" s="1"/>
  <c r="N196" i="1"/>
  <c r="N197" i="1" s="1"/>
  <c r="O196" i="1"/>
  <c r="P196" i="1"/>
  <c r="Q196" i="1"/>
  <c r="R196" i="1"/>
  <c r="K197" i="1"/>
  <c r="L197" i="1"/>
  <c r="O197" i="1"/>
  <c r="P197" i="1"/>
  <c r="Q197" i="1"/>
  <c r="R197" i="1"/>
  <c r="J198" i="1"/>
  <c r="K198" i="1"/>
  <c r="K199" i="1" s="1"/>
  <c r="L198" i="1"/>
  <c r="L199" i="1" s="1"/>
  <c r="M198" i="1"/>
  <c r="N198" i="1"/>
  <c r="O198" i="1"/>
  <c r="O199" i="1" s="1"/>
  <c r="P198" i="1"/>
  <c r="Q198" i="1"/>
  <c r="R198" i="1"/>
  <c r="J199" i="1"/>
  <c r="M199" i="1"/>
  <c r="N199" i="1"/>
  <c r="P199" i="1"/>
  <c r="Q199" i="1"/>
  <c r="R199" i="1"/>
  <c r="J200" i="1"/>
  <c r="J201" i="1" s="1"/>
  <c r="K200" i="1"/>
  <c r="L200" i="1"/>
  <c r="M200" i="1"/>
  <c r="M201" i="1" s="1"/>
  <c r="N200" i="1"/>
  <c r="N201" i="1" s="1"/>
  <c r="O200" i="1"/>
  <c r="P200" i="1"/>
  <c r="Q200" i="1"/>
  <c r="R200" i="1"/>
  <c r="K201" i="1"/>
  <c r="L201" i="1"/>
  <c r="O201" i="1"/>
  <c r="P201" i="1"/>
  <c r="Q201" i="1"/>
  <c r="J202" i="1"/>
  <c r="K202" i="1"/>
  <c r="K203" i="1" s="1"/>
  <c r="L202" i="1"/>
  <c r="L203" i="1" s="1"/>
  <c r="M202" i="1"/>
  <c r="N202" i="1"/>
  <c r="O202" i="1"/>
  <c r="O203" i="1" s="1"/>
  <c r="P202" i="1"/>
  <c r="Q202" i="1"/>
  <c r="J203" i="1"/>
  <c r="M203" i="1"/>
  <c r="N203" i="1"/>
  <c r="P203" i="1"/>
  <c r="Q203" i="1"/>
  <c r="J204" i="1"/>
  <c r="J205" i="1" s="1"/>
  <c r="K204" i="1"/>
  <c r="L204" i="1"/>
  <c r="M204" i="1"/>
  <c r="M205" i="1" s="1"/>
  <c r="N204" i="1"/>
  <c r="N205" i="1" s="1"/>
  <c r="O204" i="1"/>
  <c r="P204" i="1"/>
  <c r="Q204" i="1"/>
  <c r="K205" i="1"/>
  <c r="L205" i="1"/>
  <c r="O205" i="1"/>
  <c r="P205" i="1"/>
  <c r="Q205" i="1"/>
  <c r="J206" i="1"/>
  <c r="K206" i="1"/>
  <c r="K207" i="1" s="1"/>
  <c r="L206" i="1"/>
  <c r="L207" i="1" s="1"/>
  <c r="M206" i="1"/>
  <c r="N206" i="1"/>
  <c r="O206" i="1"/>
  <c r="O207" i="1" s="1"/>
  <c r="P206" i="1"/>
  <c r="Q206" i="1"/>
  <c r="J207" i="1"/>
  <c r="M207" i="1"/>
  <c r="N207" i="1"/>
  <c r="P207" i="1"/>
  <c r="Q207" i="1"/>
  <c r="J208" i="1"/>
  <c r="J209" i="1" s="1"/>
  <c r="K208" i="1"/>
  <c r="L208" i="1"/>
  <c r="M208" i="1"/>
  <c r="M209" i="1" s="1"/>
  <c r="N208" i="1"/>
  <c r="N209" i="1" s="1"/>
  <c r="O208" i="1"/>
  <c r="P208" i="1"/>
  <c r="Q208" i="1"/>
  <c r="R208" i="1"/>
  <c r="K209" i="1"/>
  <c r="L209" i="1"/>
  <c r="O209" i="1"/>
  <c r="P209" i="1"/>
  <c r="Q209" i="1"/>
  <c r="R209" i="1"/>
  <c r="J210" i="1"/>
  <c r="K210" i="1"/>
  <c r="K211" i="1" s="1"/>
  <c r="L210" i="1"/>
  <c r="L211" i="1" s="1"/>
  <c r="M210" i="1"/>
  <c r="N210" i="1"/>
  <c r="O210" i="1"/>
  <c r="O211" i="1" s="1"/>
  <c r="P210" i="1"/>
  <c r="Q210" i="1"/>
  <c r="R210" i="1"/>
  <c r="J211" i="1"/>
  <c r="M211" i="1"/>
  <c r="N211" i="1"/>
  <c r="P211" i="1"/>
  <c r="Q211" i="1"/>
  <c r="R211" i="1"/>
  <c r="J212" i="1"/>
  <c r="J213" i="1" s="1"/>
  <c r="K212" i="1"/>
  <c r="L212" i="1"/>
  <c r="M212" i="1"/>
  <c r="N212" i="1"/>
  <c r="N213" i="1" s="1"/>
  <c r="O212" i="1"/>
  <c r="P212" i="1"/>
  <c r="Q212" i="1"/>
  <c r="R212" i="1"/>
  <c r="K213" i="1"/>
  <c r="L213" i="1"/>
  <c r="M213" i="1"/>
  <c r="O213" i="1"/>
  <c r="P213" i="1"/>
  <c r="Q213" i="1"/>
  <c r="R213" i="1"/>
  <c r="J214" i="1"/>
  <c r="J215" i="1" s="1"/>
  <c r="K214" i="1"/>
  <c r="L214" i="1"/>
  <c r="L215" i="1" s="1"/>
  <c r="M214" i="1"/>
  <c r="N214" i="1"/>
  <c r="N215" i="1" s="1"/>
  <c r="O214" i="1"/>
  <c r="P214" i="1"/>
  <c r="Q214" i="1"/>
  <c r="R214" i="1"/>
  <c r="K215" i="1"/>
  <c r="M215" i="1"/>
  <c r="O215" i="1"/>
  <c r="P215" i="1"/>
  <c r="Q215" i="1"/>
  <c r="R215" i="1"/>
  <c r="J216" i="1"/>
  <c r="K216" i="1"/>
  <c r="K217" i="1" s="1"/>
  <c r="L216" i="1"/>
  <c r="M216" i="1"/>
  <c r="M217" i="1" s="1"/>
  <c r="N216" i="1"/>
  <c r="O216" i="1"/>
  <c r="O217" i="1" s="1"/>
  <c r="P216" i="1"/>
  <c r="Q216" i="1"/>
  <c r="R216" i="1"/>
  <c r="J217" i="1"/>
  <c r="L217" i="1"/>
  <c r="N217" i="1"/>
  <c r="P217" i="1"/>
  <c r="Q217" i="1"/>
  <c r="R217" i="1"/>
  <c r="J218" i="1"/>
  <c r="K218" i="1"/>
  <c r="K219" i="1" s="1"/>
  <c r="L218" i="1"/>
  <c r="M218" i="1"/>
  <c r="M219" i="1" s="1"/>
  <c r="N218" i="1"/>
  <c r="O218" i="1"/>
  <c r="O219" i="1" s="1"/>
  <c r="P218" i="1"/>
  <c r="Q218" i="1"/>
  <c r="R218" i="1"/>
  <c r="J219" i="1"/>
  <c r="L219" i="1"/>
  <c r="N219" i="1"/>
  <c r="P219" i="1"/>
  <c r="Q219" i="1"/>
  <c r="J220" i="1"/>
  <c r="K220" i="1"/>
  <c r="K221" i="1" s="1"/>
  <c r="L220" i="1"/>
  <c r="M220" i="1"/>
  <c r="M221" i="1" s="1"/>
  <c r="N220" i="1"/>
  <c r="O220" i="1"/>
  <c r="O221" i="1" s="1"/>
  <c r="P220" i="1"/>
  <c r="Q220" i="1"/>
  <c r="R220" i="1"/>
  <c r="J221" i="1"/>
  <c r="L221" i="1"/>
  <c r="N221" i="1"/>
  <c r="P221" i="1"/>
  <c r="Q221" i="1"/>
  <c r="R221" i="1"/>
  <c r="J222" i="1"/>
  <c r="K222" i="1"/>
  <c r="K223" i="1" s="1"/>
  <c r="L222" i="1"/>
  <c r="M222" i="1"/>
  <c r="M223" i="1" s="1"/>
  <c r="N222" i="1"/>
  <c r="O222" i="1"/>
  <c r="O223" i="1" s="1"/>
  <c r="P222" i="1"/>
  <c r="Q222" i="1"/>
  <c r="R222" i="1"/>
  <c r="J223" i="1"/>
  <c r="L223" i="1"/>
  <c r="N223" i="1"/>
  <c r="P223" i="1"/>
  <c r="Q223" i="1"/>
  <c r="J224" i="1"/>
  <c r="K224" i="1"/>
  <c r="K225" i="1" s="1"/>
  <c r="L224" i="1"/>
  <c r="M224" i="1"/>
  <c r="M225" i="1" s="1"/>
  <c r="N224" i="1"/>
  <c r="O224" i="1"/>
  <c r="O225" i="1" s="1"/>
  <c r="P224" i="1"/>
  <c r="Q224" i="1"/>
  <c r="J225" i="1"/>
  <c r="L225" i="1"/>
  <c r="N225" i="1"/>
  <c r="P225" i="1"/>
  <c r="Q225" i="1"/>
  <c r="J226" i="1"/>
  <c r="K226" i="1"/>
  <c r="K227" i="1" s="1"/>
  <c r="L226" i="1"/>
  <c r="M226" i="1"/>
  <c r="M227" i="1" s="1"/>
  <c r="N226" i="1"/>
  <c r="O226" i="1"/>
  <c r="O227" i="1" s="1"/>
  <c r="P226" i="1"/>
  <c r="Q226" i="1"/>
  <c r="R226" i="1"/>
  <c r="J227" i="1"/>
  <c r="L227" i="1"/>
  <c r="N227" i="1"/>
  <c r="P227" i="1"/>
  <c r="Q227" i="1"/>
  <c r="R227" i="1"/>
  <c r="J228" i="1"/>
  <c r="K228" i="1"/>
  <c r="K229" i="1" s="1"/>
  <c r="L228" i="1"/>
  <c r="M228" i="1"/>
  <c r="M229" i="1" s="1"/>
  <c r="N228" i="1"/>
  <c r="O228" i="1"/>
  <c r="O229" i="1" s="1"/>
  <c r="P228" i="1"/>
  <c r="Q228" i="1"/>
  <c r="R228" i="1"/>
  <c r="J229" i="1"/>
  <c r="L229" i="1"/>
  <c r="N229" i="1"/>
  <c r="P229" i="1"/>
  <c r="Q229" i="1"/>
  <c r="R229" i="1"/>
  <c r="J230" i="1"/>
  <c r="K230" i="1"/>
  <c r="K231" i="1" s="1"/>
  <c r="L230" i="1"/>
  <c r="M230" i="1"/>
  <c r="M231" i="1" s="1"/>
  <c r="N230" i="1"/>
  <c r="O230" i="1"/>
  <c r="O231" i="1" s="1"/>
  <c r="P230" i="1"/>
  <c r="Q230" i="1"/>
  <c r="R230" i="1"/>
  <c r="J231" i="1"/>
  <c r="L231" i="1"/>
  <c r="N231" i="1"/>
  <c r="P231" i="1"/>
  <c r="Q231" i="1"/>
  <c r="J232" i="1"/>
  <c r="K232" i="1"/>
  <c r="K233" i="1" s="1"/>
  <c r="L232" i="1"/>
  <c r="M232" i="1"/>
  <c r="M233" i="1" s="1"/>
  <c r="N232" i="1"/>
  <c r="O232" i="1"/>
  <c r="O233" i="1" s="1"/>
  <c r="P232" i="1"/>
  <c r="Q232" i="1"/>
  <c r="R232" i="1"/>
  <c r="J233" i="1"/>
  <c r="L233" i="1"/>
  <c r="N233" i="1"/>
  <c r="P233" i="1"/>
  <c r="Q233" i="1"/>
  <c r="R233" i="1"/>
  <c r="J234" i="1"/>
  <c r="K234" i="1"/>
  <c r="K235" i="1" s="1"/>
  <c r="L234" i="1"/>
  <c r="M234" i="1"/>
  <c r="M235" i="1" s="1"/>
  <c r="N234" i="1"/>
  <c r="O234" i="1"/>
  <c r="O235" i="1" s="1"/>
  <c r="P234" i="1"/>
  <c r="Q234" i="1"/>
  <c r="R234" i="1"/>
  <c r="J235" i="1"/>
  <c r="L235" i="1"/>
  <c r="N235" i="1"/>
  <c r="P235" i="1"/>
  <c r="Q235" i="1"/>
  <c r="J236" i="1"/>
  <c r="K236" i="1"/>
  <c r="K237" i="1" s="1"/>
  <c r="L236" i="1"/>
  <c r="M236" i="1"/>
  <c r="M237" i="1" s="1"/>
  <c r="N236" i="1"/>
  <c r="O236" i="1"/>
  <c r="O237" i="1" s="1"/>
  <c r="P236" i="1"/>
  <c r="Q236" i="1"/>
  <c r="R236" i="1"/>
  <c r="J237" i="1"/>
  <c r="L237" i="1"/>
  <c r="N237" i="1"/>
  <c r="P237" i="1"/>
  <c r="Q237" i="1"/>
  <c r="R237" i="1"/>
  <c r="J238" i="1"/>
  <c r="K238" i="1"/>
  <c r="K239" i="1" s="1"/>
  <c r="L238" i="1"/>
  <c r="M238" i="1"/>
  <c r="M239" i="1" s="1"/>
  <c r="N238" i="1"/>
  <c r="O238" i="1"/>
  <c r="O239" i="1" s="1"/>
  <c r="P238" i="1"/>
  <c r="Q238" i="1"/>
  <c r="R238" i="1"/>
  <c r="J239" i="1"/>
  <c r="L239" i="1"/>
  <c r="N239" i="1"/>
  <c r="P239" i="1"/>
  <c r="Q239" i="1"/>
  <c r="R239" i="1"/>
  <c r="J240" i="1"/>
  <c r="K240" i="1"/>
  <c r="K241" i="1" s="1"/>
  <c r="L240" i="1"/>
  <c r="M240" i="1"/>
  <c r="M241" i="1" s="1"/>
  <c r="N240" i="1"/>
  <c r="O240" i="1"/>
  <c r="O241" i="1" s="1"/>
  <c r="P240" i="1"/>
  <c r="Q240" i="1"/>
  <c r="R240" i="1"/>
  <c r="J241" i="1"/>
  <c r="L241" i="1"/>
  <c r="N241" i="1"/>
  <c r="P241" i="1"/>
  <c r="Q241" i="1"/>
  <c r="R241" i="1"/>
  <c r="J242" i="1"/>
  <c r="K242" i="1"/>
  <c r="K243" i="1" s="1"/>
  <c r="L242" i="1"/>
  <c r="M242" i="1"/>
  <c r="M243" i="1" s="1"/>
  <c r="N242" i="1"/>
  <c r="O242" i="1"/>
  <c r="O243" i="1" s="1"/>
  <c r="P242" i="1"/>
  <c r="Q242" i="1"/>
  <c r="R242" i="1"/>
  <c r="J243" i="1"/>
  <c r="L243" i="1"/>
  <c r="N243" i="1"/>
  <c r="P243" i="1"/>
  <c r="Q243" i="1"/>
  <c r="R243" i="1"/>
  <c r="J244" i="1"/>
  <c r="K244" i="1"/>
  <c r="K245" i="1" s="1"/>
  <c r="L244" i="1"/>
  <c r="M244" i="1"/>
  <c r="M245" i="1" s="1"/>
  <c r="M246" i="1" s="1"/>
  <c r="N244" i="1"/>
  <c r="O244" i="1"/>
  <c r="O245" i="1" s="1"/>
  <c r="P244" i="1"/>
  <c r="Q244" i="1"/>
  <c r="R244" i="1"/>
  <c r="J245" i="1"/>
  <c r="J246" i="1" s="1"/>
  <c r="L245" i="1"/>
  <c r="L246" i="1" s="1"/>
  <c r="N245" i="1"/>
  <c r="N246" i="1" s="1"/>
  <c r="P245" i="1"/>
  <c r="Q245" i="1"/>
  <c r="R245" i="1"/>
  <c r="K246" i="1"/>
  <c r="O246" i="1"/>
  <c r="P246" i="1"/>
  <c r="Q246" i="1"/>
  <c r="R246" i="1"/>
  <c r="J247" i="1"/>
  <c r="J248" i="1" s="1"/>
  <c r="J249" i="1" s="1"/>
  <c r="K247" i="1"/>
  <c r="L247" i="1"/>
  <c r="L248" i="1" s="1"/>
  <c r="M247" i="1"/>
  <c r="N247" i="1"/>
  <c r="N248" i="1" s="1"/>
  <c r="N249" i="1" s="1"/>
  <c r="O247" i="1"/>
  <c r="P247" i="1"/>
  <c r="Q247" i="1"/>
  <c r="R247" i="1"/>
  <c r="K248" i="1"/>
  <c r="K249" i="1" s="1"/>
  <c r="M248" i="1"/>
  <c r="M249" i="1" s="1"/>
  <c r="O248" i="1"/>
  <c r="O249" i="1" s="1"/>
  <c r="P248" i="1"/>
  <c r="Q248" i="1"/>
  <c r="R248" i="1"/>
  <c r="L249" i="1"/>
  <c r="P249" i="1"/>
  <c r="Q249" i="1"/>
  <c r="R249" i="1"/>
  <c r="J250" i="1"/>
  <c r="K250" i="1"/>
  <c r="K251" i="1" s="1"/>
  <c r="K252" i="1" s="1"/>
  <c r="L250" i="1"/>
  <c r="M250" i="1"/>
  <c r="M251" i="1" s="1"/>
  <c r="N250" i="1"/>
  <c r="O250" i="1"/>
  <c r="O251" i="1" s="1"/>
  <c r="O252" i="1" s="1"/>
  <c r="P250" i="1"/>
  <c r="Q250" i="1"/>
  <c r="R250" i="1"/>
  <c r="J251" i="1"/>
  <c r="J252" i="1" s="1"/>
  <c r="L251" i="1"/>
  <c r="L252" i="1" s="1"/>
  <c r="N251" i="1"/>
  <c r="N252" i="1" s="1"/>
  <c r="P251" i="1"/>
  <c r="Q251" i="1"/>
  <c r="R251" i="1"/>
  <c r="M252" i="1"/>
  <c r="P252" i="1"/>
  <c r="Q252" i="1"/>
  <c r="R252" i="1"/>
  <c r="J253" i="1"/>
  <c r="J254" i="1" s="1"/>
  <c r="J255" i="1" s="1"/>
  <c r="K253" i="1"/>
  <c r="L253" i="1"/>
  <c r="L254" i="1" s="1"/>
  <c r="L255" i="1" s="1"/>
  <c r="M253" i="1"/>
  <c r="N253" i="1"/>
  <c r="N254" i="1" s="1"/>
  <c r="O253" i="1"/>
  <c r="P253" i="1"/>
  <c r="Q253" i="1"/>
  <c r="R253" i="1"/>
  <c r="K254" i="1"/>
  <c r="K255" i="1" s="1"/>
  <c r="M254" i="1"/>
  <c r="M255" i="1" s="1"/>
  <c r="O254" i="1"/>
  <c r="O255" i="1" s="1"/>
  <c r="P254" i="1"/>
  <c r="Q254" i="1"/>
  <c r="N255" i="1"/>
  <c r="P255" i="1"/>
  <c r="Q255" i="1"/>
  <c r="R255" i="1"/>
  <c r="J256" i="1"/>
  <c r="K256" i="1"/>
  <c r="K257" i="1" s="1"/>
  <c r="K258" i="1" s="1"/>
  <c r="L256" i="1"/>
  <c r="M256" i="1"/>
  <c r="M257" i="1" s="1"/>
  <c r="M258" i="1" s="1"/>
  <c r="N256" i="1"/>
  <c r="O256" i="1"/>
  <c r="O257" i="1" s="1"/>
  <c r="O258" i="1" s="1"/>
  <c r="P256" i="1"/>
  <c r="Q256" i="1"/>
  <c r="R256" i="1"/>
  <c r="J257" i="1"/>
  <c r="J258" i="1" s="1"/>
  <c r="L257" i="1"/>
  <c r="L258" i="1" s="1"/>
  <c r="N257" i="1"/>
  <c r="N258" i="1" s="1"/>
  <c r="P257" i="1"/>
  <c r="Q257" i="1"/>
  <c r="R257" i="1"/>
  <c r="P258" i="1"/>
  <c r="Q258" i="1"/>
  <c r="R258" i="1"/>
  <c r="J259" i="1"/>
  <c r="J260" i="1" s="1"/>
  <c r="J261" i="1" s="1"/>
  <c r="K259" i="1"/>
  <c r="L259" i="1"/>
  <c r="L260" i="1" s="1"/>
  <c r="L261" i="1" s="1"/>
  <c r="M259" i="1"/>
  <c r="N259" i="1"/>
  <c r="N260" i="1" s="1"/>
  <c r="N261" i="1" s="1"/>
  <c r="O259" i="1"/>
  <c r="P259" i="1"/>
  <c r="Q259" i="1"/>
  <c r="R259" i="1"/>
  <c r="K260" i="1"/>
  <c r="K261" i="1" s="1"/>
  <c r="M260" i="1"/>
  <c r="M261" i="1" s="1"/>
  <c r="O260" i="1"/>
  <c r="O261" i="1" s="1"/>
  <c r="P260" i="1"/>
  <c r="Q260" i="1"/>
  <c r="R260" i="1"/>
  <c r="P261" i="1"/>
  <c r="Q261" i="1"/>
  <c r="R261" i="1"/>
  <c r="J262" i="1"/>
  <c r="K262" i="1"/>
  <c r="K263" i="1" s="1"/>
  <c r="K264" i="1" s="1"/>
  <c r="L262" i="1"/>
  <c r="M262" i="1"/>
  <c r="M263" i="1" s="1"/>
  <c r="N262" i="1"/>
  <c r="O262" i="1"/>
  <c r="O263" i="1" s="1"/>
  <c r="O264" i="1" s="1"/>
  <c r="P262" i="1"/>
  <c r="Q262" i="1"/>
  <c r="R262" i="1"/>
  <c r="J263" i="1"/>
  <c r="J264" i="1" s="1"/>
  <c r="L263" i="1"/>
  <c r="L264" i="1" s="1"/>
  <c r="N263" i="1"/>
  <c r="N264" i="1" s="1"/>
  <c r="P263" i="1"/>
  <c r="Q263" i="1"/>
  <c r="R263" i="1"/>
  <c r="M264" i="1"/>
  <c r="P264" i="1"/>
  <c r="Q264" i="1"/>
  <c r="R264" i="1"/>
  <c r="J265" i="1"/>
  <c r="J266" i="1" s="1"/>
  <c r="K265" i="1"/>
  <c r="L265" i="1"/>
  <c r="L266" i="1" s="1"/>
  <c r="M265" i="1"/>
  <c r="N265" i="1"/>
  <c r="N266" i="1" s="1"/>
  <c r="O265" i="1"/>
  <c r="P265" i="1"/>
  <c r="Q265" i="1"/>
  <c r="R265" i="1"/>
  <c r="K266" i="1"/>
  <c r="M266" i="1"/>
  <c r="O266" i="1"/>
  <c r="P266" i="1"/>
  <c r="Q266" i="1"/>
  <c r="J267" i="1"/>
  <c r="J268" i="1" s="1"/>
  <c r="K267" i="1"/>
  <c r="L267" i="1"/>
  <c r="L268" i="1" s="1"/>
  <c r="M267" i="1"/>
  <c r="N267" i="1"/>
  <c r="N268" i="1" s="1"/>
  <c r="O267" i="1"/>
  <c r="P267" i="1"/>
  <c r="Q267" i="1"/>
  <c r="R267" i="1"/>
  <c r="K268" i="1"/>
  <c r="M268" i="1"/>
  <c r="O268" i="1"/>
  <c r="P268" i="1"/>
  <c r="Q268" i="1"/>
  <c r="R268" i="1"/>
  <c r="J269" i="1"/>
  <c r="J270" i="1" s="1"/>
  <c r="K269" i="1"/>
  <c r="L269" i="1"/>
  <c r="L270" i="1" s="1"/>
  <c r="M269" i="1"/>
  <c r="N269" i="1"/>
  <c r="N270" i="1" s="1"/>
  <c r="O269" i="1"/>
  <c r="P269" i="1"/>
  <c r="Q269" i="1"/>
  <c r="R269" i="1"/>
  <c r="K270" i="1"/>
  <c r="M270" i="1"/>
  <c r="O270" i="1"/>
  <c r="P270" i="1"/>
  <c r="Q270" i="1"/>
  <c r="R270" i="1"/>
  <c r="J271" i="1"/>
  <c r="J272" i="1" s="1"/>
  <c r="K271" i="1"/>
  <c r="L271" i="1"/>
  <c r="L272" i="1" s="1"/>
  <c r="M271" i="1"/>
  <c r="N271" i="1"/>
  <c r="N272" i="1" s="1"/>
  <c r="O271" i="1"/>
  <c r="P271" i="1"/>
  <c r="Q271" i="1"/>
  <c r="R271" i="1"/>
  <c r="K272" i="1"/>
  <c r="M272" i="1"/>
  <c r="O272" i="1"/>
  <c r="P272" i="1"/>
  <c r="Q272" i="1"/>
  <c r="R272" i="1"/>
  <c r="J273" i="1"/>
  <c r="J274" i="1" s="1"/>
  <c r="K273" i="1"/>
  <c r="L273" i="1"/>
  <c r="L274" i="1" s="1"/>
  <c r="M273" i="1"/>
  <c r="N273" i="1"/>
  <c r="N274" i="1" s="1"/>
  <c r="O273" i="1"/>
  <c r="P273" i="1"/>
  <c r="Q273" i="1"/>
  <c r="R273" i="1"/>
  <c r="K274" i="1"/>
  <c r="M274" i="1"/>
  <c r="O274" i="1"/>
  <c r="P274" i="1"/>
  <c r="Q274" i="1"/>
  <c r="R274" i="1"/>
  <c r="J275" i="1"/>
  <c r="J276" i="1" s="1"/>
  <c r="K275" i="1"/>
  <c r="L275" i="1"/>
  <c r="L276" i="1" s="1"/>
  <c r="M275" i="1"/>
  <c r="N275" i="1"/>
  <c r="N276" i="1" s="1"/>
  <c r="O275" i="1"/>
  <c r="P275" i="1"/>
  <c r="Q275" i="1"/>
  <c r="R275" i="1"/>
  <c r="K276" i="1"/>
  <c r="M276" i="1"/>
  <c r="O276" i="1"/>
  <c r="P276" i="1"/>
  <c r="Q276" i="1"/>
  <c r="J277" i="1"/>
  <c r="J278" i="1" s="1"/>
  <c r="K277" i="1"/>
  <c r="L277" i="1"/>
  <c r="L278" i="1" s="1"/>
  <c r="M277" i="1"/>
  <c r="N277" i="1"/>
  <c r="N278" i="1" s="1"/>
  <c r="O277" i="1"/>
  <c r="P277" i="1"/>
  <c r="Q277" i="1"/>
  <c r="K278" i="1"/>
  <c r="M278" i="1"/>
  <c r="O278" i="1"/>
  <c r="P278" i="1"/>
  <c r="Q278" i="1"/>
  <c r="J279" i="1"/>
  <c r="J280" i="1" s="1"/>
  <c r="K279" i="1"/>
  <c r="L279" i="1"/>
  <c r="L280" i="1" s="1"/>
  <c r="M279" i="1"/>
  <c r="N279" i="1"/>
  <c r="N280" i="1" s="1"/>
  <c r="O279" i="1"/>
  <c r="P279" i="1"/>
  <c r="Q279" i="1"/>
  <c r="K280" i="1"/>
  <c r="M280" i="1"/>
  <c r="O280" i="1"/>
  <c r="P280" i="1"/>
  <c r="Q280" i="1"/>
  <c r="J281" i="1"/>
  <c r="J282" i="1" s="1"/>
  <c r="K281" i="1"/>
  <c r="L281" i="1"/>
  <c r="L282" i="1" s="1"/>
  <c r="M281" i="1"/>
  <c r="N281" i="1"/>
  <c r="N282" i="1" s="1"/>
  <c r="O281" i="1"/>
  <c r="P281" i="1"/>
  <c r="Q281" i="1"/>
  <c r="K282" i="1"/>
  <c r="M282" i="1"/>
  <c r="O282" i="1"/>
  <c r="P282" i="1"/>
  <c r="Q282" i="1"/>
  <c r="J283" i="1"/>
  <c r="J284" i="1" s="1"/>
  <c r="K283" i="1"/>
  <c r="L283" i="1"/>
  <c r="L284" i="1" s="1"/>
  <c r="M283" i="1"/>
  <c r="N283" i="1"/>
  <c r="N284" i="1" s="1"/>
  <c r="O283" i="1"/>
  <c r="P283" i="1"/>
  <c r="Q283" i="1"/>
  <c r="R283" i="1"/>
  <c r="K284" i="1"/>
  <c r="M284" i="1"/>
  <c r="O284" i="1"/>
  <c r="P284" i="1"/>
  <c r="Q284" i="1"/>
  <c r="R284" i="1"/>
  <c r="J285" i="1"/>
  <c r="J286" i="1" s="1"/>
  <c r="K285" i="1"/>
  <c r="L285" i="1"/>
  <c r="L286" i="1" s="1"/>
  <c r="M285" i="1"/>
  <c r="N285" i="1"/>
  <c r="N286" i="1" s="1"/>
  <c r="O285" i="1"/>
  <c r="P285" i="1"/>
  <c r="Q285" i="1"/>
  <c r="R285" i="1"/>
  <c r="K286" i="1"/>
  <c r="M286" i="1"/>
  <c r="O286" i="1"/>
  <c r="P286" i="1"/>
  <c r="Q286" i="1"/>
  <c r="R286" i="1"/>
  <c r="J287" i="1"/>
  <c r="J288" i="1" s="1"/>
  <c r="K287" i="1"/>
  <c r="L287" i="1"/>
  <c r="L288" i="1" s="1"/>
  <c r="M287" i="1"/>
  <c r="N287" i="1"/>
  <c r="N288" i="1" s="1"/>
  <c r="O287" i="1"/>
  <c r="P287" i="1"/>
  <c r="Q287" i="1"/>
  <c r="R287" i="1"/>
  <c r="K288" i="1"/>
  <c r="M288" i="1"/>
  <c r="O288" i="1"/>
  <c r="P288" i="1"/>
  <c r="Q288" i="1"/>
  <c r="R288" i="1"/>
  <c r="J289" i="1"/>
  <c r="J290" i="1" s="1"/>
  <c r="K289" i="1"/>
  <c r="L289" i="1"/>
  <c r="L290" i="1" s="1"/>
  <c r="M289" i="1"/>
  <c r="N289" i="1"/>
  <c r="N290" i="1" s="1"/>
  <c r="O289" i="1"/>
  <c r="P289" i="1"/>
  <c r="Q289" i="1"/>
  <c r="R289" i="1"/>
  <c r="K290" i="1"/>
  <c r="M290" i="1"/>
  <c r="O290" i="1"/>
  <c r="P290" i="1"/>
  <c r="Q290" i="1"/>
  <c r="R290" i="1"/>
  <c r="J291" i="1"/>
  <c r="J292" i="1" s="1"/>
  <c r="K291" i="1"/>
  <c r="L291" i="1"/>
  <c r="L292" i="1" s="1"/>
  <c r="M291" i="1"/>
  <c r="N291" i="1"/>
  <c r="N292" i="1" s="1"/>
  <c r="O291" i="1"/>
  <c r="P291" i="1"/>
  <c r="Q291" i="1"/>
  <c r="R291" i="1"/>
  <c r="K292" i="1"/>
  <c r="M292" i="1"/>
  <c r="O292" i="1"/>
  <c r="P292" i="1"/>
  <c r="Q292" i="1"/>
  <c r="R292" i="1"/>
  <c r="J293" i="1"/>
  <c r="J294" i="1" s="1"/>
  <c r="K293" i="1"/>
  <c r="L293" i="1"/>
  <c r="L294" i="1" s="1"/>
  <c r="M293" i="1"/>
  <c r="N293" i="1"/>
  <c r="N294" i="1" s="1"/>
  <c r="O293" i="1"/>
  <c r="P293" i="1"/>
  <c r="Q293" i="1"/>
  <c r="R293" i="1"/>
  <c r="K294" i="1"/>
  <c r="M294" i="1"/>
  <c r="O294" i="1"/>
  <c r="P294" i="1"/>
  <c r="Q294" i="1"/>
  <c r="J295" i="1"/>
  <c r="J296" i="1" s="1"/>
  <c r="K295" i="1"/>
  <c r="L295" i="1"/>
  <c r="L296" i="1" s="1"/>
  <c r="M295" i="1"/>
  <c r="N295" i="1"/>
  <c r="N296" i="1" s="1"/>
  <c r="O295" i="1"/>
  <c r="P295" i="1"/>
  <c r="Q295" i="1"/>
  <c r="K296" i="1"/>
  <c r="M296" i="1"/>
  <c r="O296" i="1"/>
  <c r="P296" i="1"/>
  <c r="Q296" i="1"/>
  <c r="J297" i="1"/>
  <c r="J298" i="1" s="1"/>
  <c r="K297" i="1"/>
  <c r="L297" i="1"/>
  <c r="L298" i="1" s="1"/>
  <c r="M297" i="1"/>
  <c r="N297" i="1"/>
  <c r="N298" i="1" s="1"/>
  <c r="O297" i="1"/>
  <c r="P297" i="1"/>
  <c r="Q297" i="1"/>
  <c r="K298" i="1"/>
  <c r="M298" i="1"/>
  <c r="O298" i="1"/>
  <c r="P298" i="1"/>
  <c r="Q298" i="1"/>
  <c r="J299" i="1"/>
  <c r="J300" i="1" s="1"/>
  <c r="K299" i="1"/>
  <c r="L299" i="1"/>
  <c r="L300" i="1" s="1"/>
  <c r="M299" i="1"/>
  <c r="N299" i="1"/>
  <c r="N300" i="1" s="1"/>
  <c r="O299" i="1"/>
  <c r="P299" i="1"/>
  <c r="Q299" i="1"/>
  <c r="K300" i="1"/>
  <c r="M300" i="1"/>
  <c r="O300" i="1"/>
  <c r="P300" i="1"/>
  <c r="Q300" i="1"/>
  <c r="R300" i="1"/>
  <c r="J301" i="1"/>
  <c r="J302" i="1" s="1"/>
  <c r="K301" i="1"/>
  <c r="L301" i="1"/>
  <c r="L302" i="1" s="1"/>
  <c r="M301" i="1"/>
  <c r="N301" i="1"/>
  <c r="N302" i="1" s="1"/>
  <c r="O301" i="1"/>
  <c r="P301" i="1"/>
  <c r="Q301" i="1"/>
  <c r="R301" i="1"/>
  <c r="K302" i="1"/>
  <c r="M302" i="1"/>
  <c r="O302" i="1"/>
  <c r="P302" i="1"/>
  <c r="Q302" i="1"/>
  <c r="R302" i="1"/>
  <c r="J303" i="1"/>
  <c r="J304" i="1" s="1"/>
  <c r="K303" i="1"/>
  <c r="L303" i="1"/>
  <c r="L304" i="1" s="1"/>
  <c r="M303" i="1"/>
  <c r="N303" i="1"/>
  <c r="N304" i="1" s="1"/>
  <c r="O303" i="1"/>
  <c r="P303" i="1"/>
  <c r="Q303" i="1"/>
  <c r="R303" i="1"/>
  <c r="K304" i="1"/>
  <c r="M304" i="1"/>
  <c r="O304" i="1"/>
  <c r="P304" i="1"/>
  <c r="Q304" i="1"/>
  <c r="R304" i="1"/>
  <c r="J305" i="1"/>
  <c r="J306" i="1" s="1"/>
  <c r="K305" i="1"/>
  <c r="L305" i="1"/>
  <c r="L306" i="1" s="1"/>
  <c r="M305" i="1"/>
  <c r="N305" i="1"/>
  <c r="N306" i="1" s="1"/>
  <c r="O305" i="1"/>
  <c r="P305" i="1"/>
  <c r="Q305" i="1"/>
  <c r="R305" i="1"/>
  <c r="K306" i="1"/>
  <c r="M306" i="1"/>
  <c r="O306" i="1"/>
  <c r="P306" i="1"/>
  <c r="Q306" i="1"/>
  <c r="J307" i="1"/>
  <c r="J308" i="1" s="1"/>
  <c r="K307" i="1"/>
  <c r="L307" i="1"/>
  <c r="L308" i="1" s="1"/>
  <c r="M307" i="1"/>
  <c r="N307" i="1"/>
  <c r="N308" i="1" s="1"/>
  <c r="O307" i="1"/>
  <c r="P307" i="1"/>
  <c r="Q307" i="1"/>
  <c r="R307" i="1"/>
  <c r="K308" i="1"/>
  <c r="M308" i="1"/>
  <c r="O308" i="1"/>
  <c r="P308" i="1"/>
  <c r="Q308" i="1"/>
  <c r="R308" i="1"/>
  <c r="J309" i="1"/>
  <c r="J310" i="1" s="1"/>
  <c r="K309" i="1"/>
  <c r="L309" i="1"/>
  <c r="L310" i="1" s="1"/>
  <c r="M309" i="1"/>
  <c r="N309" i="1"/>
  <c r="N310" i="1" s="1"/>
  <c r="O309" i="1"/>
  <c r="P309" i="1"/>
  <c r="Q309" i="1"/>
  <c r="R309" i="1"/>
  <c r="K310" i="1"/>
  <c r="M310" i="1"/>
  <c r="O310" i="1"/>
  <c r="P310" i="1"/>
  <c r="Q310" i="1"/>
  <c r="J311" i="1"/>
  <c r="J312" i="1" s="1"/>
  <c r="K311" i="1"/>
  <c r="L311" i="1"/>
  <c r="L312" i="1" s="1"/>
  <c r="M311" i="1"/>
  <c r="N311" i="1"/>
  <c r="N312" i="1" s="1"/>
  <c r="O311" i="1"/>
  <c r="P311" i="1"/>
  <c r="Q311" i="1"/>
  <c r="K312" i="1"/>
  <c r="M312" i="1"/>
  <c r="O312" i="1"/>
  <c r="P312" i="1"/>
  <c r="Q312" i="1"/>
  <c r="J313" i="1"/>
  <c r="J314" i="1" s="1"/>
  <c r="K313" i="1"/>
  <c r="L313" i="1"/>
  <c r="L314" i="1" s="1"/>
  <c r="M313" i="1"/>
  <c r="N313" i="1"/>
  <c r="N314" i="1" s="1"/>
  <c r="O313" i="1"/>
  <c r="P313" i="1"/>
  <c r="Q313" i="1"/>
  <c r="K314" i="1"/>
  <c r="M314" i="1"/>
  <c r="O314" i="1"/>
  <c r="P314" i="1"/>
  <c r="Q314" i="1"/>
  <c r="J315" i="1"/>
  <c r="J316" i="1" s="1"/>
  <c r="K315" i="1"/>
  <c r="L315" i="1"/>
  <c r="L316" i="1" s="1"/>
  <c r="M315" i="1"/>
  <c r="N315" i="1"/>
  <c r="N316" i="1" s="1"/>
  <c r="O315" i="1"/>
  <c r="P315" i="1"/>
  <c r="Q315" i="1"/>
  <c r="R315" i="1"/>
  <c r="K316" i="1"/>
  <c r="M316" i="1"/>
  <c r="O316" i="1"/>
  <c r="P316" i="1"/>
  <c r="Q316" i="1"/>
  <c r="R316" i="1"/>
  <c r="J317" i="1"/>
  <c r="J318" i="1" s="1"/>
  <c r="K317" i="1"/>
  <c r="L317" i="1"/>
  <c r="M317" i="1"/>
  <c r="N317" i="1"/>
  <c r="N318" i="1" s="1"/>
  <c r="O317" i="1"/>
  <c r="P317" i="1"/>
  <c r="Q317" i="1"/>
  <c r="R317" i="1"/>
  <c r="K318" i="1"/>
  <c r="L318" i="1"/>
  <c r="M318" i="1"/>
  <c r="O318" i="1"/>
  <c r="P318" i="1"/>
  <c r="Q318" i="1"/>
  <c r="R318" i="1"/>
  <c r="J319" i="1"/>
  <c r="J320" i="1" s="1"/>
  <c r="J321" i="1" s="1"/>
  <c r="K319" i="1"/>
  <c r="K320" i="1" s="1"/>
  <c r="K321" i="1" s="1"/>
  <c r="L319" i="1"/>
  <c r="L320" i="1" s="1"/>
  <c r="M319" i="1"/>
  <c r="N319" i="1"/>
  <c r="N320" i="1" s="1"/>
  <c r="N321" i="1" s="1"/>
  <c r="O319" i="1"/>
  <c r="P319" i="1"/>
  <c r="Q319" i="1"/>
  <c r="R319" i="1"/>
  <c r="M320" i="1"/>
  <c r="O320" i="1"/>
  <c r="O321" i="1" s="1"/>
  <c r="P320" i="1"/>
  <c r="Q320" i="1"/>
  <c r="R320" i="1"/>
  <c r="L321" i="1"/>
  <c r="M321" i="1"/>
  <c r="P321" i="1"/>
  <c r="Q321" i="1"/>
  <c r="R321" i="1"/>
  <c r="J322" i="1"/>
  <c r="K322" i="1"/>
  <c r="K323" i="1" s="1"/>
  <c r="K324" i="1" s="1"/>
  <c r="K325" i="1" s="1"/>
  <c r="L322" i="1"/>
  <c r="M322" i="1"/>
  <c r="M323" i="1" s="1"/>
  <c r="N322" i="1"/>
  <c r="O322" i="1"/>
  <c r="P322" i="1"/>
  <c r="Q322" i="1"/>
  <c r="R322" i="1"/>
  <c r="J323" i="1"/>
  <c r="L323" i="1"/>
  <c r="L324" i="1" s="1"/>
  <c r="L325" i="1" s="1"/>
  <c r="L326" i="1" s="1"/>
  <c r="L327" i="1" s="1"/>
  <c r="N323" i="1"/>
  <c r="O323" i="1"/>
  <c r="P323" i="1"/>
  <c r="Q323" i="1"/>
  <c r="R323" i="1"/>
  <c r="J324" i="1"/>
  <c r="M324" i="1"/>
  <c r="N324" i="1"/>
  <c r="N325" i="1" s="1"/>
  <c r="N326" i="1" s="1"/>
  <c r="N327" i="1" s="1"/>
  <c r="O324" i="1"/>
  <c r="O325" i="1" s="1"/>
  <c r="P324" i="1"/>
  <c r="Q324" i="1"/>
  <c r="R324" i="1"/>
  <c r="J325" i="1"/>
  <c r="J326" i="1" s="1"/>
  <c r="M325" i="1"/>
  <c r="M326" i="1" s="1"/>
  <c r="M327" i="1" s="1"/>
  <c r="P325" i="1"/>
  <c r="Q325" i="1"/>
  <c r="R325" i="1"/>
  <c r="K326" i="1"/>
  <c r="O326" i="1"/>
  <c r="P326" i="1"/>
  <c r="Q326" i="1"/>
  <c r="R326" i="1"/>
  <c r="J327" i="1"/>
  <c r="K327" i="1"/>
  <c r="O327" i="1"/>
  <c r="P327" i="1"/>
  <c r="Q327" i="1"/>
  <c r="R327" i="1"/>
  <c r="J328" i="1"/>
  <c r="K328" i="1"/>
  <c r="K329" i="1" s="1"/>
  <c r="K330" i="1" s="1"/>
  <c r="K331" i="1" s="1"/>
  <c r="K332" i="1" s="1"/>
  <c r="K333" i="1" s="1"/>
  <c r="L328" i="1"/>
  <c r="M328" i="1"/>
  <c r="N328" i="1"/>
  <c r="O328" i="1"/>
  <c r="O329" i="1" s="1"/>
  <c r="O330" i="1" s="1"/>
  <c r="O331" i="1" s="1"/>
  <c r="O332" i="1" s="1"/>
  <c r="O333" i="1" s="1"/>
  <c r="P328" i="1"/>
  <c r="Q328" i="1"/>
  <c r="R328" i="1"/>
  <c r="J329" i="1"/>
  <c r="J330" i="1" s="1"/>
  <c r="J331" i="1" s="1"/>
  <c r="J332" i="1" s="1"/>
  <c r="J333" i="1" s="1"/>
  <c r="L329" i="1"/>
  <c r="M329" i="1"/>
  <c r="N329" i="1"/>
  <c r="N330" i="1" s="1"/>
  <c r="N331" i="1" s="1"/>
  <c r="N332" i="1" s="1"/>
  <c r="N333" i="1" s="1"/>
  <c r="P329" i="1"/>
  <c r="Q329" i="1"/>
  <c r="R329" i="1"/>
  <c r="L330" i="1"/>
  <c r="L331" i="1" s="1"/>
  <c r="L332" i="1" s="1"/>
  <c r="L333" i="1" s="1"/>
  <c r="M330" i="1"/>
  <c r="M331" i="1" s="1"/>
  <c r="P330" i="1"/>
  <c r="Q330" i="1"/>
  <c r="R330" i="1"/>
  <c r="P331" i="1"/>
  <c r="Q331" i="1"/>
  <c r="R331" i="1"/>
  <c r="M332" i="1"/>
  <c r="P332" i="1"/>
  <c r="Q332" i="1"/>
  <c r="R332" i="1"/>
  <c r="M333" i="1"/>
  <c r="P333" i="1"/>
  <c r="Q333" i="1"/>
  <c r="R333" i="1"/>
  <c r="J334" i="1"/>
  <c r="K334" i="1"/>
  <c r="L334" i="1"/>
  <c r="L335" i="1" s="1"/>
  <c r="L336" i="1" s="1"/>
  <c r="L337" i="1" s="1"/>
  <c r="M334" i="1"/>
  <c r="M335" i="1" s="1"/>
  <c r="M336" i="1" s="1"/>
  <c r="M337" i="1" s="1"/>
  <c r="M338" i="1" s="1"/>
  <c r="M339" i="1" s="1"/>
  <c r="N334" i="1"/>
  <c r="O334" i="1"/>
  <c r="P334" i="1"/>
  <c r="Q334" i="1"/>
  <c r="R334" i="1"/>
  <c r="J335" i="1"/>
  <c r="K335" i="1"/>
  <c r="K336" i="1" s="1"/>
  <c r="K337" i="1" s="1"/>
  <c r="K338" i="1" s="1"/>
  <c r="N335" i="1"/>
  <c r="O335" i="1"/>
  <c r="O336" i="1" s="1"/>
  <c r="O337" i="1" s="1"/>
  <c r="O338" i="1" s="1"/>
  <c r="P335" i="1"/>
  <c r="Q335" i="1"/>
  <c r="R335" i="1"/>
  <c r="J336" i="1"/>
  <c r="J337" i="1" s="1"/>
  <c r="J338" i="1" s="1"/>
  <c r="J339" i="1" s="1"/>
  <c r="N336" i="1"/>
  <c r="N337" i="1" s="1"/>
  <c r="N338" i="1" s="1"/>
  <c r="N339" i="1" s="1"/>
  <c r="P336" i="1"/>
  <c r="Q336" i="1"/>
  <c r="R336" i="1"/>
  <c r="P337" i="1"/>
  <c r="Q337" i="1"/>
  <c r="R337" i="1"/>
  <c r="L338" i="1"/>
  <c r="L339" i="1" s="1"/>
  <c r="P338" i="1"/>
  <c r="Q338" i="1"/>
  <c r="R338" i="1"/>
  <c r="K339" i="1"/>
  <c r="O339" i="1"/>
  <c r="P339" i="1"/>
  <c r="Q339" i="1"/>
  <c r="R339" i="1"/>
  <c r="J340" i="1"/>
  <c r="J341" i="1" s="1"/>
  <c r="J342" i="1" s="1"/>
  <c r="K340" i="1"/>
  <c r="K341" i="1" s="1"/>
  <c r="K342" i="1" s="1"/>
  <c r="L340" i="1"/>
  <c r="M340" i="1"/>
  <c r="N340" i="1"/>
  <c r="N341" i="1" s="1"/>
  <c r="N342" i="1" s="1"/>
  <c r="O340" i="1"/>
  <c r="O341" i="1" s="1"/>
  <c r="O342" i="1" s="1"/>
  <c r="P340" i="1"/>
  <c r="Q340" i="1"/>
  <c r="R340" i="1"/>
  <c r="L341" i="1"/>
  <c r="M341" i="1"/>
  <c r="M342" i="1" s="1"/>
  <c r="P341" i="1"/>
  <c r="Q341" i="1"/>
  <c r="L342" i="1"/>
  <c r="P342" i="1"/>
  <c r="Q342" i="1"/>
  <c r="J343" i="1"/>
  <c r="K343" i="1"/>
  <c r="K344" i="1" s="1"/>
  <c r="K345" i="1" s="1"/>
  <c r="L343" i="1"/>
  <c r="L344" i="1" s="1"/>
  <c r="L345" i="1" s="1"/>
  <c r="M343" i="1"/>
  <c r="N343" i="1"/>
  <c r="O343" i="1"/>
  <c r="O344" i="1" s="1"/>
  <c r="O345" i="1" s="1"/>
  <c r="P343" i="1"/>
  <c r="Q343" i="1"/>
  <c r="J344" i="1"/>
  <c r="J345" i="1" s="1"/>
  <c r="M344" i="1"/>
  <c r="N344" i="1"/>
  <c r="N345" i="1" s="1"/>
  <c r="P344" i="1"/>
  <c r="Q344" i="1"/>
  <c r="M345" i="1"/>
  <c r="P345" i="1"/>
  <c r="Q345" i="1"/>
  <c r="J346" i="1"/>
  <c r="K346" i="1"/>
  <c r="L346" i="1"/>
  <c r="L347" i="1" s="1"/>
  <c r="L348" i="1" s="1"/>
  <c r="M346" i="1"/>
  <c r="M347" i="1" s="1"/>
  <c r="M348" i="1" s="1"/>
  <c r="N346" i="1"/>
  <c r="O346" i="1"/>
  <c r="P346" i="1"/>
  <c r="Q346" i="1"/>
  <c r="J347" i="1"/>
  <c r="K347" i="1"/>
  <c r="K348" i="1" s="1"/>
  <c r="N347" i="1"/>
  <c r="O347" i="1"/>
  <c r="O348" i="1" s="1"/>
  <c r="P347" i="1"/>
  <c r="Q347" i="1"/>
  <c r="J348" i="1"/>
  <c r="N348" i="1"/>
  <c r="P348" i="1"/>
  <c r="Q348" i="1"/>
  <c r="J349" i="1"/>
  <c r="J350" i="1" s="1"/>
  <c r="J351" i="1" s="1"/>
  <c r="K349" i="1"/>
  <c r="L349" i="1"/>
  <c r="M349" i="1"/>
  <c r="M350" i="1" s="1"/>
  <c r="M351" i="1" s="1"/>
  <c r="N349" i="1"/>
  <c r="N350" i="1" s="1"/>
  <c r="N351" i="1" s="1"/>
  <c r="O349" i="1"/>
  <c r="P349" i="1"/>
  <c r="Q349" i="1"/>
  <c r="R349" i="1"/>
  <c r="K350" i="1"/>
  <c r="L350" i="1"/>
  <c r="L351" i="1" s="1"/>
  <c r="O350" i="1"/>
  <c r="P350" i="1"/>
  <c r="Q350" i="1"/>
  <c r="R350" i="1"/>
  <c r="K351" i="1"/>
  <c r="O351" i="1"/>
  <c r="P351" i="1"/>
  <c r="Q351" i="1"/>
  <c r="R351" i="1"/>
  <c r="J352" i="1"/>
  <c r="J353" i="1" s="1"/>
  <c r="J354" i="1" s="1"/>
  <c r="K352" i="1"/>
  <c r="K353" i="1" s="1"/>
  <c r="K354" i="1" s="1"/>
  <c r="L352" i="1"/>
  <c r="M352" i="1"/>
  <c r="N352" i="1"/>
  <c r="N353" i="1" s="1"/>
  <c r="N354" i="1" s="1"/>
  <c r="O352" i="1"/>
  <c r="O353" i="1" s="1"/>
  <c r="O354" i="1" s="1"/>
  <c r="P352" i="1"/>
  <c r="Q352" i="1"/>
  <c r="R352" i="1"/>
  <c r="L353" i="1"/>
  <c r="M353" i="1"/>
  <c r="M354" i="1" s="1"/>
  <c r="P353" i="1"/>
  <c r="Q353" i="1"/>
  <c r="L354" i="1"/>
  <c r="P354" i="1"/>
  <c r="Q354" i="1"/>
  <c r="J355" i="1"/>
  <c r="K355" i="1"/>
  <c r="K356" i="1" s="1"/>
  <c r="K357" i="1" s="1"/>
  <c r="L355" i="1"/>
  <c r="L356" i="1" s="1"/>
  <c r="L357" i="1" s="1"/>
  <c r="M355" i="1"/>
  <c r="N355" i="1"/>
  <c r="O355" i="1"/>
  <c r="O356" i="1" s="1"/>
  <c r="O357" i="1" s="1"/>
  <c r="P355" i="1"/>
  <c r="Q355" i="1"/>
  <c r="J356" i="1"/>
  <c r="J357" i="1" s="1"/>
  <c r="M356" i="1"/>
  <c r="N356" i="1"/>
  <c r="N357" i="1" s="1"/>
  <c r="P356" i="1"/>
  <c r="Q356" i="1"/>
  <c r="M357" i="1"/>
  <c r="P357" i="1"/>
  <c r="Q357" i="1"/>
  <c r="J358" i="1"/>
  <c r="K358" i="1"/>
  <c r="L358" i="1"/>
  <c r="L359" i="1" s="1"/>
  <c r="M358" i="1"/>
  <c r="M359" i="1" s="1"/>
  <c r="N358" i="1"/>
  <c r="O358" i="1"/>
  <c r="P358" i="1"/>
  <c r="Q358" i="1"/>
  <c r="R358" i="1"/>
  <c r="J359" i="1"/>
  <c r="K359" i="1"/>
  <c r="N359" i="1"/>
  <c r="O359" i="1"/>
  <c r="P359" i="1"/>
  <c r="Q359" i="1"/>
  <c r="R359" i="1"/>
  <c r="J360" i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K360" i="1"/>
  <c r="K361" i="1" s="1"/>
  <c r="K362" i="1" s="1"/>
  <c r="L360" i="1"/>
  <c r="M360" i="1"/>
  <c r="N360" i="1"/>
  <c r="N361" i="1" s="1"/>
  <c r="N362" i="1" s="1"/>
  <c r="N363" i="1" s="1"/>
  <c r="O360" i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P360" i="1"/>
  <c r="Q360" i="1"/>
  <c r="R360" i="1"/>
  <c r="L361" i="1"/>
  <c r="M361" i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P361" i="1"/>
  <c r="Q361" i="1"/>
  <c r="L362" i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P362" i="1"/>
  <c r="Q362" i="1"/>
  <c r="K363" i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P363" i="1"/>
  <c r="Q363" i="1"/>
  <c r="N364" i="1"/>
  <c r="N365" i="1" s="1"/>
  <c r="N366" i="1" s="1"/>
  <c r="N367" i="1" s="1"/>
  <c r="P364" i="1"/>
  <c r="Q364" i="1"/>
  <c r="P365" i="1"/>
  <c r="Q365" i="1"/>
  <c r="P366" i="1"/>
  <c r="Q366" i="1"/>
  <c r="P367" i="1"/>
  <c r="Q367" i="1"/>
  <c r="N368" i="1"/>
  <c r="N369" i="1" s="1"/>
  <c r="N370" i="1" s="1"/>
  <c r="N371" i="1" s="1"/>
  <c r="N372" i="1" s="1"/>
  <c r="N373" i="1" s="1"/>
  <c r="N374" i="1" s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J375" i="1"/>
  <c r="K375" i="1"/>
  <c r="L375" i="1"/>
  <c r="M375" i="1"/>
  <c r="N375" i="1"/>
  <c r="O375" i="1"/>
  <c r="P375" i="1"/>
  <c r="Q375" i="1"/>
  <c r="R375" i="1"/>
  <c r="J376" i="1"/>
  <c r="J377" i="1" s="1"/>
  <c r="J378" i="1" s="1"/>
  <c r="J379" i="1" s="1"/>
  <c r="K376" i="1"/>
  <c r="K377" i="1" s="1"/>
  <c r="K378" i="1" s="1"/>
  <c r="K379" i="1" s="1"/>
  <c r="K380" i="1" s="1"/>
  <c r="K381" i="1" s="1"/>
  <c r="L376" i="1"/>
  <c r="M376" i="1"/>
  <c r="N376" i="1"/>
  <c r="N377" i="1" s="1"/>
  <c r="N378" i="1" s="1"/>
  <c r="N379" i="1" s="1"/>
  <c r="O376" i="1"/>
  <c r="O377" i="1" s="1"/>
  <c r="O378" i="1" s="1"/>
  <c r="O379" i="1" s="1"/>
  <c r="O380" i="1" s="1"/>
  <c r="O381" i="1" s="1"/>
  <c r="P376" i="1"/>
  <c r="Q376" i="1"/>
  <c r="R376" i="1"/>
  <c r="L377" i="1"/>
  <c r="M377" i="1"/>
  <c r="M378" i="1" s="1"/>
  <c r="M379" i="1" s="1"/>
  <c r="M380" i="1" s="1"/>
  <c r="P377" i="1"/>
  <c r="Q377" i="1"/>
  <c r="R377" i="1"/>
  <c r="L378" i="1"/>
  <c r="L379" i="1" s="1"/>
  <c r="L380" i="1" s="1"/>
  <c r="L381" i="1" s="1"/>
  <c r="P378" i="1"/>
  <c r="Q378" i="1"/>
  <c r="R378" i="1"/>
  <c r="P379" i="1"/>
  <c r="Q379" i="1"/>
  <c r="R379" i="1"/>
  <c r="J380" i="1"/>
  <c r="J381" i="1" s="1"/>
  <c r="N380" i="1"/>
  <c r="N381" i="1" s="1"/>
  <c r="P380" i="1"/>
  <c r="Q380" i="1"/>
  <c r="R380" i="1"/>
  <c r="M381" i="1"/>
  <c r="P381" i="1"/>
  <c r="Q381" i="1"/>
  <c r="R381" i="1"/>
  <c r="J382" i="1"/>
  <c r="K382" i="1"/>
  <c r="L382" i="1"/>
  <c r="L383" i="1" s="1"/>
  <c r="L384" i="1" s="1"/>
  <c r="M382" i="1"/>
  <c r="M383" i="1" s="1"/>
  <c r="M384" i="1" s="1"/>
  <c r="N382" i="1"/>
  <c r="O382" i="1"/>
  <c r="P382" i="1"/>
  <c r="Q382" i="1"/>
  <c r="R382" i="1"/>
  <c r="J383" i="1"/>
  <c r="K383" i="1"/>
  <c r="K384" i="1" s="1"/>
  <c r="N383" i="1"/>
  <c r="O383" i="1"/>
  <c r="O384" i="1" s="1"/>
  <c r="P383" i="1"/>
  <c r="Q383" i="1"/>
  <c r="R383" i="1"/>
  <c r="J384" i="1"/>
  <c r="N384" i="1"/>
  <c r="P384" i="1"/>
  <c r="Q384" i="1"/>
  <c r="R384" i="1"/>
  <c r="J385" i="1"/>
  <c r="J386" i="1" s="1"/>
  <c r="J387" i="1" s="1"/>
  <c r="K385" i="1"/>
  <c r="L385" i="1"/>
  <c r="M385" i="1"/>
  <c r="M386" i="1" s="1"/>
  <c r="M387" i="1" s="1"/>
  <c r="N385" i="1"/>
  <c r="N386" i="1" s="1"/>
  <c r="N387" i="1" s="1"/>
  <c r="O385" i="1"/>
  <c r="P385" i="1"/>
  <c r="Q385" i="1"/>
  <c r="R385" i="1"/>
  <c r="K386" i="1"/>
  <c r="L386" i="1"/>
  <c r="L387" i="1" s="1"/>
  <c r="O386" i="1"/>
  <c r="P386" i="1"/>
  <c r="Q386" i="1"/>
  <c r="R386" i="1"/>
  <c r="K387" i="1"/>
  <c r="O387" i="1"/>
  <c r="P387" i="1"/>
  <c r="Q387" i="1"/>
  <c r="R387" i="1"/>
  <c r="J388" i="1"/>
  <c r="J389" i="1" s="1"/>
  <c r="K388" i="1"/>
  <c r="K389" i="1" s="1"/>
  <c r="L388" i="1"/>
  <c r="M388" i="1"/>
  <c r="N388" i="1"/>
  <c r="N389" i="1" s="1"/>
  <c r="O388" i="1"/>
  <c r="O389" i="1" s="1"/>
  <c r="P388" i="1"/>
  <c r="Q388" i="1"/>
  <c r="R388" i="1"/>
  <c r="L389" i="1"/>
  <c r="M389" i="1"/>
  <c r="P389" i="1"/>
  <c r="Q389" i="1"/>
  <c r="R389" i="1"/>
  <c r="J390" i="1"/>
  <c r="K390" i="1"/>
  <c r="L390" i="1"/>
  <c r="L391" i="1" s="1"/>
  <c r="M390" i="1"/>
  <c r="M391" i="1" s="1"/>
  <c r="N390" i="1"/>
  <c r="O390" i="1"/>
  <c r="P390" i="1"/>
  <c r="Q390" i="1"/>
  <c r="R390" i="1"/>
  <c r="J391" i="1"/>
  <c r="K391" i="1"/>
  <c r="N391" i="1"/>
  <c r="O391" i="1"/>
  <c r="P391" i="1"/>
  <c r="Q391" i="1"/>
  <c r="R391" i="1"/>
  <c r="J392" i="1"/>
  <c r="J393" i="1" s="1"/>
  <c r="K392" i="1"/>
  <c r="K393" i="1" s="1"/>
  <c r="L392" i="1"/>
  <c r="M392" i="1"/>
  <c r="N392" i="1"/>
  <c r="N393" i="1" s="1"/>
  <c r="O392" i="1"/>
  <c r="O393" i="1" s="1"/>
  <c r="P392" i="1"/>
  <c r="Q392" i="1"/>
  <c r="R392" i="1"/>
  <c r="L393" i="1"/>
  <c r="M393" i="1"/>
  <c r="P393" i="1"/>
  <c r="Q393" i="1"/>
  <c r="R393" i="1"/>
  <c r="J394" i="1"/>
  <c r="K394" i="1"/>
  <c r="L394" i="1"/>
  <c r="M394" i="1"/>
  <c r="N394" i="1"/>
  <c r="O394" i="1"/>
  <c r="P394" i="1"/>
  <c r="Q394" i="1"/>
  <c r="R394" i="1"/>
  <c r="J395" i="1"/>
  <c r="K395" i="1"/>
  <c r="L395" i="1"/>
  <c r="M395" i="1"/>
  <c r="N395" i="1"/>
  <c r="O395" i="1"/>
  <c r="P395" i="1"/>
  <c r="Q395" i="1"/>
  <c r="R395" i="1"/>
  <c r="J396" i="1"/>
  <c r="K396" i="1"/>
  <c r="L396" i="1"/>
  <c r="M396" i="1"/>
  <c r="N396" i="1"/>
  <c r="O396" i="1"/>
  <c r="P396" i="1"/>
  <c r="Q396" i="1"/>
  <c r="R396" i="1"/>
  <c r="J397" i="1"/>
  <c r="J398" i="1" s="1"/>
  <c r="J399" i="1" s="1"/>
  <c r="K397" i="1"/>
  <c r="L397" i="1"/>
  <c r="M397" i="1"/>
  <c r="M398" i="1" s="1"/>
  <c r="M399" i="1" s="1"/>
  <c r="M400" i="1" s="1"/>
  <c r="N397" i="1"/>
  <c r="N398" i="1" s="1"/>
  <c r="N399" i="1" s="1"/>
  <c r="O397" i="1"/>
  <c r="P397" i="1"/>
  <c r="Q397" i="1"/>
  <c r="R397" i="1"/>
  <c r="K398" i="1"/>
  <c r="L398" i="1"/>
  <c r="L399" i="1" s="1"/>
  <c r="L400" i="1" s="1"/>
  <c r="L401" i="1" s="1"/>
  <c r="O398" i="1"/>
  <c r="P398" i="1"/>
  <c r="Q398" i="1"/>
  <c r="R398" i="1"/>
  <c r="K399" i="1"/>
  <c r="K400" i="1" s="1"/>
  <c r="K401" i="1" s="1"/>
  <c r="O399" i="1"/>
  <c r="O400" i="1" s="1"/>
  <c r="O401" i="1" s="1"/>
  <c r="P399" i="1"/>
  <c r="Q399" i="1"/>
  <c r="R399" i="1"/>
  <c r="J400" i="1"/>
  <c r="J401" i="1" s="1"/>
  <c r="N400" i="1"/>
  <c r="N401" i="1" s="1"/>
  <c r="P400" i="1"/>
  <c r="Q400" i="1"/>
  <c r="R400" i="1"/>
  <c r="M401" i="1"/>
  <c r="P401" i="1"/>
  <c r="Q401" i="1"/>
  <c r="R401" i="1"/>
  <c r="J402" i="1"/>
  <c r="K402" i="1"/>
  <c r="L402" i="1"/>
  <c r="L403" i="1" s="1"/>
  <c r="L404" i="1" s="1"/>
  <c r="L405" i="1" s="1"/>
  <c r="L406" i="1" s="1"/>
  <c r="M402" i="1"/>
  <c r="M403" i="1" s="1"/>
  <c r="M404" i="1" s="1"/>
  <c r="M405" i="1" s="1"/>
  <c r="M406" i="1" s="1"/>
  <c r="N402" i="1"/>
  <c r="O402" i="1"/>
  <c r="P402" i="1"/>
  <c r="Q402" i="1"/>
  <c r="R402" i="1"/>
  <c r="J403" i="1"/>
  <c r="K403" i="1"/>
  <c r="K404" i="1" s="1"/>
  <c r="K405" i="1" s="1"/>
  <c r="K406" i="1" s="1"/>
  <c r="N403" i="1"/>
  <c r="O403" i="1"/>
  <c r="O404" i="1" s="1"/>
  <c r="O405" i="1" s="1"/>
  <c r="O406" i="1" s="1"/>
  <c r="P403" i="1"/>
  <c r="Q403" i="1"/>
  <c r="R403" i="1"/>
  <c r="J404" i="1"/>
  <c r="J405" i="1" s="1"/>
  <c r="J406" i="1" s="1"/>
  <c r="N404" i="1"/>
  <c r="N405" i="1" s="1"/>
  <c r="N406" i="1" s="1"/>
  <c r="P404" i="1"/>
  <c r="Q404" i="1"/>
  <c r="R404" i="1"/>
  <c r="P405" i="1"/>
  <c r="Q405" i="1"/>
  <c r="R405" i="1"/>
  <c r="P406" i="1"/>
  <c r="Q406" i="1"/>
  <c r="R406" i="1"/>
  <c r="J407" i="1"/>
  <c r="K407" i="1"/>
  <c r="K408" i="1" s="1"/>
  <c r="K409" i="1" s="1"/>
  <c r="K410" i="1" s="1"/>
  <c r="L407" i="1"/>
  <c r="L408" i="1" s="1"/>
  <c r="L409" i="1" s="1"/>
  <c r="M407" i="1"/>
  <c r="N407" i="1"/>
  <c r="O407" i="1"/>
  <c r="O408" i="1" s="1"/>
  <c r="O409" i="1" s="1"/>
  <c r="O410" i="1" s="1"/>
  <c r="O411" i="1" s="1"/>
  <c r="P407" i="1"/>
  <c r="Q407" i="1"/>
  <c r="R407" i="1"/>
  <c r="J408" i="1"/>
  <c r="J409" i="1" s="1"/>
  <c r="J410" i="1" s="1"/>
  <c r="J411" i="1" s="1"/>
  <c r="M408" i="1"/>
  <c r="N408" i="1"/>
  <c r="N409" i="1" s="1"/>
  <c r="N410" i="1" s="1"/>
  <c r="N411" i="1" s="1"/>
  <c r="P408" i="1"/>
  <c r="Q408" i="1"/>
  <c r="R408" i="1"/>
  <c r="M409" i="1"/>
  <c r="M410" i="1" s="1"/>
  <c r="M411" i="1" s="1"/>
  <c r="P409" i="1"/>
  <c r="Q409" i="1"/>
  <c r="R409" i="1"/>
  <c r="L410" i="1"/>
  <c r="L411" i="1" s="1"/>
  <c r="P410" i="1"/>
  <c r="Q410" i="1"/>
  <c r="R410" i="1"/>
  <c r="K411" i="1"/>
  <c r="P411" i="1"/>
  <c r="Q411" i="1"/>
  <c r="R411" i="1"/>
  <c r="J412" i="1"/>
  <c r="K412" i="1"/>
  <c r="L412" i="1"/>
  <c r="M412" i="1"/>
  <c r="N412" i="1"/>
  <c r="O412" i="1"/>
  <c r="P412" i="1"/>
  <c r="Q412" i="1"/>
  <c r="R412" i="1"/>
  <c r="J413" i="1"/>
  <c r="J414" i="1" s="1"/>
  <c r="J415" i="1" s="1"/>
  <c r="K413" i="1"/>
  <c r="L413" i="1"/>
  <c r="M413" i="1"/>
  <c r="M414" i="1" s="1"/>
  <c r="M415" i="1" s="1"/>
  <c r="N413" i="1"/>
  <c r="N414" i="1" s="1"/>
  <c r="N415" i="1" s="1"/>
  <c r="O413" i="1"/>
  <c r="P413" i="1"/>
  <c r="Q413" i="1"/>
  <c r="R413" i="1"/>
  <c r="K414" i="1"/>
  <c r="L414" i="1"/>
  <c r="L415" i="1" s="1"/>
  <c r="O414" i="1"/>
  <c r="P414" i="1"/>
  <c r="Q414" i="1"/>
  <c r="K415" i="1"/>
  <c r="O415" i="1"/>
  <c r="P415" i="1"/>
  <c r="Q415" i="1"/>
  <c r="J416" i="1"/>
  <c r="J417" i="1" s="1"/>
  <c r="J418" i="1" s="1"/>
  <c r="K416" i="1"/>
  <c r="K417" i="1" s="1"/>
  <c r="K418" i="1" s="1"/>
  <c r="L416" i="1"/>
  <c r="M416" i="1"/>
  <c r="N416" i="1"/>
  <c r="N417" i="1" s="1"/>
  <c r="N418" i="1" s="1"/>
  <c r="O416" i="1"/>
  <c r="O417" i="1" s="1"/>
  <c r="O418" i="1" s="1"/>
  <c r="P416" i="1"/>
  <c r="Q416" i="1"/>
  <c r="L417" i="1"/>
  <c r="M417" i="1"/>
  <c r="M418" i="1" s="1"/>
  <c r="P417" i="1"/>
  <c r="Q417" i="1"/>
  <c r="L418" i="1"/>
  <c r="P418" i="1"/>
  <c r="Q418" i="1"/>
  <c r="J419" i="1"/>
  <c r="K419" i="1"/>
  <c r="K420" i="1" s="1"/>
  <c r="K421" i="1" s="1"/>
  <c r="L419" i="1"/>
  <c r="L420" i="1" s="1"/>
  <c r="L421" i="1" s="1"/>
  <c r="M419" i="1"/>
  <c r="N419" i="1"/>
  <c r="O419" i="1"/>
  <c r="O420" i="1" s="1"/>
  <c r="O421" i="1" s="1"/>
  <c r="P419" i="1"/>
  <c r="Q419" i="1"/>
  <c r="J420" i="1"/>
  <c r="J421" i="1" s="1"/>
  <c r="M420" i="1"/>
  <c r="N420" i="1"/>
  <c r="N421" i="1" s="1"/>
  <c r="P420" i="1"/>
  <c r="Q420" i="1"/>
  <c r="M421" i="1"/>
  <c r="P421" i="1"/>
  <c r="Q421" i="1"/>
  <c r="J422" i="1"/>
  <c r="K422" i="1"/>
  <c r="L422" i="1"/>
  <c r="L423" i="1" s="1"/>
  <c r="M422" i="1"/>
  <c r="M423" i="1" s="1"/>
  <c r="N422" i="1"/>
  <c r="O422" i="1"/>
  <c r="P422" i="1"/>
  <c r="Q422" i="1"/>
  <c r="J423" i="1"/>
  <c r="K423" i="1"/>
  <c r="N423" i="1"/>
  <c r="O423" i="1"/>
  <c r="P423" i="1"/>
  <c r="Q423" i="1"/>
  <c r="J424" i="1"/>
  <c r="J425" i="1" s="1"/>
  <c r="K424" i="1"/>
  <c r="K425" i="1" s="1"/>
  <c r="L424" i="1"/>
  <c r="M424" i="1"/>
  <c r="N424" i="1"/>
  <c r="N425" i="1" s="1"/>
  <c r="O424" i="1"/>
  <c r="O425" i="1" s="1"/>
  <c r="P424" i="1"/>
  <c r="Q424" i="1"/>
  <c r="L425" i="1"/>
  <c r="M425" i="1"/>
  <c r="P425" i="1"/>
  <c r="Q425" i="1"/>
  <c r="J426" i="1"/>
  <c r="K426" i="1"/>
  <c r="L426" i="1"/>
  <c r="L427" i="1" s="1"/>
  <c r="M426" i="1"/>
  <c r="M427" i="1" s="1"/>
  <c r="N426" i="1"/>
  <c r="O426" i="1"/>
  <c r="P426" i="1"/>
  <c r="Q426" i="1"/>
  <c r="J427" i="1"/>
  <c r="K427" i="1"/>
  <c r="N427" i="1"/>
  <c r="O427" i="1"/>
  <c r="P427" i="1"/>
  <c r="Q427" i="1"/>
  <c r="J428" i="1"/>
  <c r="J429" i="1" s="1"/>
  <c r="K428" i="1"/>
  <c r="K429" i="1" s="1"/>
  <c r="L428" i="1"/>
  <c r="M428" i="1"/>
  <c r="N428" i="1"/>
  <c r="N429" i="1" s="1"/>
  <c r="O428" i="1"/>
  <c r="O429" i="1" s="1"/>
  <c r="P428" i="1"/>
  <c r="Q428" i="1"/>
  <c r="L429" i="1"/>
  <c r="M429" i="1"/>
  <c r="P429" i="1"/>
  <c r="Q429" i="1"/>
  <c r="J430" i="1"/>
  <c r="K430" i="1"/>
  <c r="L430" i="1"/>
  <c r="L431" i="1" s="1"/>
  <c r="L432" i="1" s="1"/>
  <c r="L433" i="1" s="1"/>
  <c r="M430" i="1"/>
  <c r="M431" i="1" s="1"/>
  <c r="M432" i="1" s="1"/>
  <c r="N430" i="1"/>
  <c r="O430" i="1"/>
  <c r="P430" i="1"/>
  <c r="Q430" i="1"/>
  <c r="J431" i="1"/>
  <c r="K431" i="1"/>
  <c r="K432" i="1" s="1"/>
  <c r="K433" i="1" s="1"/>
  <c r="K434" i="1" s="1"/>
  <c r="N431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P431" i="1"/>
  <c r="Q431" i="1"/>
  <c r="J432" i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N432" i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P432" i="1"/>
  <c r="Q432" i="1"/>
  <c r="M433" i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P433" i="1"/>
  <c r="Q433" i="1"/>
  <c r="L434" i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P434" i="1"/>
  <c r="Q434" i="1"/>
  <c r="K435" i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J446" i="1"/>
  <c r="K446" i="1"/>
  <c r="L446" i="1"/>
  <c r="L447" i="1" s="1"/>
  <c r="M446" i="1"/>
  <c r="M447" i="1" s="1"/>
  <c r="N446" i="1"/>
  <c r="O446" i="1"/>
  <c r="P446" i="1"/>
  <c r="Q446" i="1"/>
  <c r="J447" i="1"/>
  <c r="K447" i="1"/>
  <c r="N447" i="1"/>
  <c r="O447" i="1"/>
  <c r="P447" i="1"/>
  <c r="Q447" i="1"/>
  <c r="J448" i="1"/>
  <c r="J449" i="1" s="1"/>
  <c r="J450" i="1" s="1"/>
  <c r="K448" i="1"/>
  <c r="K449" i="1" s="1"/>
  <c r="L448" i="1"/>
  <c r="M448" i="1"/>
  <c r="N448" i="1"/>
  <c r="N449" i="1" s="1"/>
  <c r="N450" i="1" s="1"/>
  <c r="O448" i="1"/>
  <c r="O449" i="1" s="1"/>
  <c r="P448" i="1"/>
  <c r="Q448" i="1"/>
  <c r="L449" i="1"/>
  <c r="L450" i="1" s="1"/>
  <c r="M449" i="1"/>
  <c r="M450" i="1" s="1"/>
  <c r="P449" i="1"/>
  <c r="Q449" i="1"/>
  <c r="K450" i="1"/>
  <c r="O450" i="1"/>
  <c r="P450" i="1"/>
  <c r="Q450" i="1"/>
  <c r="J451" i="1"/>
  <c r="J452" i="1" s="1"/>
  <c r="K451" i="1"/>
  <c r="K452" i="1" s="1"/>
  <c r="L451" i="1"/>
  <c r="L452" i="1" s="1"/>
  <c r="M451" i="1"/>
  <c r="N451" i="1"/>
  <c r="N452" i="1" s="1"/>
  <c r="O451" i="1"/>
  <c r="O452" i="1" s="1"/>
  <c r="P451" i="1"/>
  <c r="Q451" i="1"/>
  <c r="M452" i="1"/>
  <c r="P452" i="1"/>
  <c r="Q452" i="1"/>
  <c r="J453" i="1"/>
  <c r="J454" i="1" s="1"/>
  <c r="K453" i="1"/>
  <c r="L453" i="1"/>
  <c r="M453" i="1"/>
  <c r="M454" i="1" s="1"/>
  <c r="N453" i="1"/>
  <c r="N454" i="1" s="1"/>
  <c r="O453" i="1"/>
  <c r="P453" i="1"/>
  <c r="Q453" i="1"/>
  <c r="K454" i="1"/>
  <c r="L454" i="1"/>
  <c r="O454" i="1"/>
  <c r="P454" i="1"/>
  <c r="Q454" i="1"/>
  <c r="J455" i="1"/>
  <c r="J456" i="1" s="1"/>
  <c r="J457" i="1" s="1"/>
  <c r="K455" i="1"/>
  <c r="K456" i="1" s="1"/>
  <c r="K457" i="1" s="1"/>
  <c r="L455" i="1"/>
  <c r="L456" i="1" s="1"/>
  <c r="L457" i="1" s="1"/>
  <c r="M455" i="1"/>
  <c r="N455" i="1"/>
  <c r="N456" i="1" s="1"/>
  <c r="N457" i="1" s="1"/>
  <c r="O455" i="1"/>
  <c r="O456" i="1" s="1"/>
  <c r="O457" i="1" s="1"/>
  <c r="P455" i="1"/>
  <c r="Q455" i="1"/>
  <c r="M456" i="1"/>
  <c r="P456" i="1"/>
  <c r="Q456" i="1"/>
  <c r="M457" i="1"/>
  <c r="P457" i="1"/>
  <c r="Q457" i="1"/>
  <c r="J458" i="1"/>
  <c r="K458" i="1"/>
  <c r="L458" i="1"/>
  <c r="L459" i="1" s="1"/>
  <c r="L460" i="1" s="1"/>
  <c r="M458" i="1"/>
  <c r="M459" i="1" s="1"/>
  <c r="M460" i="1" s="1"/>
  <c r="N458" i="1"/>
  <c r="O458" i="1"/>
  <c r="P458" i="1"/>
  <c r="Q458" i="1"/>
  <c r="J459" i="1"/>
  <c r="K459" i="1"/>
  <c r="K460" i="1" s="1"/>
  <c r="N459" i="1"/>
  <c r="O459" i="1"/>
  <c r="O460" i="1" s="1"/>
  <c r="P459" i="1"/>
  <c r="Q459" i="1"/>
  <c r="J460" i="1"/>
  <c r="N460" i="1"/>
  <c r="P460" i="1"/>
  <c r="Q460" i="1"/>
  <c r="J461" i="1"/>
  <c r="J462" i="1" s="1"/>
  <c r="K461" i="1"/>
  <c r="L461" i="1"/>
  <c r="M461" i="1"/>
  <c r="N461" i="1"/>
  <c r="N462" i="1" s="1"/>
  <c r="N463" i="1" s="1"/>
  <c r="O461" i="1"/>
  <c r="P461" i="1"/>
  <c r="Q461" i="1"/>
  <c r="K462" i="1"/>
  <c r="L462" i="1"/>
  <c r="M462" i="1"/>
  <c r="M463" i="1" s="1"/>
  <c r="O462" i="1"/>
  <c r="P462" i="1"/>
  <c r="Q462" i="1"/>
  <c r="J463" i="1"/>
  <c r="K463" i="1"/>
  <c r="L463" i="1"/>
  <c r="O463" i="1"/>
  <c r="P463" i="1"/>
  <c r="Q463" i="1"/>
  <c r="J464" i="1"/>
  <c r="J465" i="1" s="1"/>
  <c r="J466" i="1" s="1"/>
  <c r="K464" i="1"/>
  <c r="K465" i="1" s="1"/>
  <c r="L464" i="1"/>
  <c r="M464" i="1"/>
  <c r="N464" i="1"/>
  <c r="O464" i="1"/>
  <c r="O465" i="1" s="1"/>
  <c r="O466" i="1" s="1"/>
  <c r="P464" i="1"/>
  <c r="Q464" i="1"/>
  <c r="L465" i="1"/>
  <c r="L466" i="1" s="1"/>
  <c r="M465" i="1"/>
  <c r="N465" i="1"/>
  <c r="N466" i="1" s="1"/>
  <c r="P465" i="1"/>
  <c r="Q465" i="1"/>
  <c r="K466" i="1"/>
  <c r="M466" i="1"/>
  <c r="P466" i="1"/>
  <c r="Q466" i="1"/>
  <c r="J467" i="1"/>
  <c r="K467" i="1"/>
  <c r="K468" i="1" s="1"/>
  <c r="K469" i="1" s="1"/>
  <c r="L467" i="1"/>
  <c r="L468" i="1" s="1"/>
  <c r="M467" i="1"/>
  <c r="N467" i="1"/>
  <c r="O467" i="1"/>
  <c r="P467" i="1"/>
  <c r="Q467" i="1"/>
  <c r="J468" i="1"/>
  <c r="M468" i="1"/>
  <c r="N468" i="1"/>
  <c r="O468" i="1"/>
  <c r="O469" i="1" s="1"/>
  <c r="P468" i="1"/>
  <c r="Q468" i="1"/>
  <c r="J469" i="1"/>
  <c r="L469" i="1"/>
  <c r="M469" i="1"/>
  <c r="N469" i="1"/>
  <c r="P469" i="1"/>
  <c r="Q469" i="1"/>
  <c r="J470" i="1"/>
  <c r="K470" i="1"/>
  <c r="K471" i="1" s="1"/>
  <c r="K472" i="1" s="1"/>
  <c r="L470" i="1"/>
  <c r="M470" i="1"/>
  <c r="M471" i="1" s="1"/>
  <c r="N470" i="1"/>
  <c r="O470" i="1"/>
  <c r="P470" i="1"/>
  <c r="Q470" i="1"/>
  <c r="J471" i="1"/>
  <c r="L471" i="1"/>
  <c r="L472" i="1" s="1"/>
  <c r="N471" i="1"/>
  <c r="O471" i="1"/>
  <c r="P471" i="1"/>
  <c r="Q471" i="1"/>
  <c r="J472" i="1"/>
  <c r="M472" i="1"/>
  <c r="N472" i="1"/>
  <c r="O472" i="1"/>
  <c r="P472" i="1"/>
  <c r="Q472" i="1"/>
  <c r="J473" i="1"/>
  <c r="J474" i="1" s="1"/>
  <c r="K473" i="1"/>
  <c r="L473" i="1"/>
  <c r="M473" i="1"/>
  <c r="N473" i="1"/>
  <c r="N474" i="1" s="1"/>
  <c r="N475" i="1" s="1"/>
  <c r="O473" i="1"/>
  <c r="P473" i="1"/>
  <c r="Q473" i="1"/>
  <c r="K474" i="1"/>
  <c r="L474" i="1"/>
  <c r="M474" i="1"/>
  <c r="M475" i="1" s="1"/>
  <c r="O474" i="1"/>
  <c r="P474" i="1"/>
  <c r="Q474" i="1"/>
  <c r="J475" i="1"/>
  <c r="K475" i="1"/>
  <c r="L475" i="1"/>
  <c r="O475" i="1"/>
  <c r="P475" i="1"/>
  <c r="Q475" i="1"/>
  <c r="J476" i="1"/>
  <c r="J477" i="1" s="1"/>
  <c r="J478" i="1" s="1"/>
  <c r="K476" i="1"/>
  <c r="K477" i="1" s="1"/>
  <c r="L476" i="1"/>
  <c r="M476" i="1"/>
  <c r="N476" i="1"/>
  <c r="O476" i="1"/>
  <c r="O477" i="1" s="1"/>
  <c r="P476" i="1"/>
  <c r="Q476" i="1"/>
  <c r="L477" i="1"/>
  <c r="M477" i="1"/>
  <c r="N477" i="1"/>
  <c r="P477" i="1"/>
  <c r="Q477" i="1"/>
  <c r="K478" i="1"/>
  <c r="L478" i="1"/>
  <c r="M478" i="1"/>
  <c r="N478" i="1"/>
  <c r="O478" i="1"/>
  <c r="P478" i="1"/>
  <c r="Q478" i="1"/>
  <c r="J479" i="1"/>
  <c r="K479" i="1"/>
  <c r="K480" i="1" s="1"/>
  <c r="K481" i="1" s="1"/>
  <c r="L479" i="1"/>
  <c r="M479" i="1"/>
  <c r="M480" i="1" s="1"/>
  <c r="M481" i="1" s="1"/>
  <c r="N479" i="1"/>
  <c r="O479" i="1"/>
  <c r="O480" i="1" s="1"/>
  <c r="O481" i="1" s="1"/>
  <c r="P479" i="1"/>
  <c r="Q479" i="1"/>
  <c r="J480" i="1"/>
  <c r="J481" i="1" s="1"/>
  <c r="L480" i="1"/>
  <c r="L481" i="1" s="1"/>
  <c r="N480" i="1"/>
  <c r="N481" i="1" s="1"/>
  <c r="P480" i="1"/>
  <c r="Q480" i="1"/>
  <c r="P481" i="1"/>
  <c r="Q481" i="1"/>
  <c r="J482" i="1"/>
  <c r="J483" i="1" s="1"/>
  <c r="J484" i="1" s="1"/>
  <c r="K482" i="1"/>
  <c r="L482" i="1"/>
  <c r="L483" i="1" s="1"/>
  <c r="L484" i="1" s="1"/>
  <c r="M482" i="1"/>
  <c r="N482" i="1"/>
  <c r="N483" i="1" s="1"/>
  <c r="N484" i="1" s="1"/>
  <c r="O482" i="1"/>
  <c r="P482" i="1"/>
  <c r="Q482" i="1"/>
  <c r="K483" i="1"/>
  <c r="K484" i="1" s="1"/>
  <c r="M483" i="1"/>
  <c r="M484" i="1" s="1"/>
  <c r="O483" i="1"/>
  <c r="O484" i="1" s="1"/>
  <c r="P483" i="1"/>
  <c r="Q483" i="1"/>
  <c r="P484" i="1"/>
  <c r="Q484" i="1"/>
  <c r="J485" i="1"/>
  <c r="K485" i="1"/>
  <c r="K486" i="1" s="1"/>
  <c r="K487" i="1" s="1"/>
  <c r="L485" i="1"/>
  <c r="M485" i="1"/>
  <c r="M486" i="1" s="1"/>
  <c r="M487" i="1" s="1"/>
  <c r="N485" i="1"/>
  <c r="O485" i="1"/>
  <c r="O486" i="1" s="1"/>
  <c r="O487" i="1" s="1"/>
  <c r="P485" i="1"/>
  <c r="Q485" i="1"/>
  <c r="J486" i="1"/>
  <c r="J487" i="1" s="1"/>
  <c r="L486" i="1"/>
  <c r="L487" i="1" s="1"/>
  <c r="N486" i="1"/>
  <c r="N487" i="1" s="1"/>
  <c r="P486" i="1"/>
  <c r="Q486" i="1"/>
  <c r="P487" i="1"/>
  <c r="Q487" i="1"/>
  <c r="J488" i="1"/>
  <c r="J489" i="1" s="1"/>
  <c r="J490" i="1" s="1"/>
  <c r="K488" i="1"/>
  <c r="L488" i="1"/>
  <c r="L489" i="1" s="1"/>
  <c r="L490" i="1" s="1"/>
  <c r="M488" i="1"/>
  <c r="N488" i="1"/>
  <c r="N489" i="1" s="1"/>
  <c r="N490" i="1" s="1"/>
  <c r="O488" i="1"/>
  <c r="P488" i="1"/>
  <c r="Q488" i="1"/>
  <c r="K489" i="1"/>
  <c r="K490" i="1" s="1"/>
  <c r="M489" i="1"/>
  <c r="M490" i="1" s="1"/>
  <c r="O489" i="1"/>
  <c r="O490" i="1" s="1"/>
  <c r="P489" i="1"/>
  <c r="Q489" i="1"/>
  <c r="P490" i="1"/>
  <c r="Q490" i="1"/>
  <c r="J491" i="1"/>
  <c r="K491" i="1"/>
  <c r="K492" i="1" s="1"/>
  <c r="K493" i="1" s="1"/>
  <c r="L491" i="1"/>
  <c r="M491" i="1"/>
  <c r="M492" i="1" s="1"/>
  <c r="M493" i="1" s="1"/>
  <c r="N491" i="1"/>
  <c r="O491" i="1"/>
  <c r="O492" i="1" s="1"/>
  <c r="O493" i="1" s="1"/>
  <c r="P491" i="1"/>
  <c r="Q491" i="1"/>
  <c r="J492" i="1"/>
  <c r="J493" i="1" s="1"/>
  <c r="L492" i="1"/>
  <c r="L493" i="1" s="1"/>
  <c r="N492" i="1"/>
  <c r="N493" i="1" s="1"/>
  <c r="P492" i="1"/>
  <c r="Q492" i="1"/>
  <c r="P493" i="1"/>
  <c r="Q493" i="1"/>
  <c r="J494" i="1"/>
  <c r="J495" i="1" s="1"/>
  <c r="J496" i="1" s="1"/>
  <c r="K494" i="1"/>
  <c r="L494" i="1"/>
  <c r="L495" i="1" s="1"/>
  <c r="L496" i="1" s="1"/>
  <c r="M494" i="1"/>
  <c r="N494" i="1"/>
  <c r="N495" i="1" s="1"/>
  <c r="N496" i="1" s="1"/>
  <c r="O494" i="1"/>
  <c r="P494" i="1"/>
  <c r="Q494" i="1"/>
  <c r="K495" i="1"/>
  <c r="K496" i="1" s="1"/>
  <c r="M495" i="1"/>
  <c r="M496" i="1" s="1"/>
  <c r="O495" i="1"/>
  <c r="O496" i="1" s="1"/>
  <c r="P495" i="1"/>
  <c r="Q495" i="1"/>
  <c r="P496" i="1"/>
  <c r="Q496" i="1"/>
  <c r="J497" i="1"/>
  <c r="K497" i="1"/>
  <c r="K498" i="1" s="1"/>
  <c r="K499" i="1" s="1"/>
  <c r="L497" i="1"/>
  <c r="M497" i="1"/>
  <c r="M498" i="1" s="1"/>
  <c r="M499" i="1" s="1"/>
  <c r="N497" i="1"/>
  <c r="O497" i="1"/>
  <c r="O498" i="1" s="1"/>
  <c r="O499" i="1" s="1"/>
  <c r="P497" i="1"/>
  <c r="Q497" i="1"/>
  <c r="J498" i="1"/>
  <c r="J499" i="1" s="1"/>
  <c r="L498" i="1"/>
  <c r="L499" i="1" s="1"/>
  <c r="N498" i="1"/>
  <c r="N499" i="1" s="1"/>
  <c r="P498" i="1"/>
  <c r="Q498" i="1"/>
  <c r="P499" i="1"/>
  <c r="Q499" i="1"/>
  <c r="J500" i="1"/>
  <c r="J501" i="1" s="1"/>
  <c r="J502" i="1" s="1"/>
  <c r="K500" i="1"/>
  <c r="L500" i="1"/>
  <c r="L501" i="1" s="1"/>
  <c r="L502" i="1" s="1"/>
  <c r="M500" i="1"/>
  <c r="N500" i="1"/>
  <c r="N501" i="1" s="1"/>
  <c r="N502" i="1" s="1"/>
  <c r="O500" i="1"/>
  <c r="P500" i="1"/>
  <c r="Q500" i="1"/>
  <c r="K501" i="1"/>
  <c r="K502" i="1" s="1"/>
  <c r="M501" i="1"/>
  <c r="M502" i="1" s="1"/>
  <c r="O501" i="1"/>
  <c r="O502" i="1" s="1"/>
  <c r="P501" i="1"/>
  <c r="Q501" i="1"/>
  <c r="P502" i="1"/>
  <c r="Q502" i="1"/>
  <c r="J503" i="1"/>
  <c r="K503" i="1"/>
  <c r="K504" i="1" s="1"/>
  <c r="K505" i="1" s="1"/>
  <c r="L503" i="1"/>
  <c r="M503" i="1"/>
  <c r="M504" i="1" s="1"/>
  <c r="M505" i="1" s="1"/>
  <c r="N503" i="1"/>
  <c r="O503" i="1"/>
  <c r="O504" i="1" s="1"/>
  <c r="O505" i="1" s="1"/>
  <c r="P503" i="1"/>
  <c r="Q503" i="1"/>
  <c r="J504" i="1"/>
  <c r="J505" i="1" s="1"/>
  <c r="L504" i="1"/>
  <c r="L505" i="1" s="1"/>
  <c r="N504" i="1"/>
  <c r="N505" i="1" s="1"/>
  <c r="P504" i="1"/>
  <c r="Q504" i="1"/>
  <c r="P505" i="1"/>
  <c r="Q505" i="1"/>
  <c r="J506" i="1"/>
  <c r="K506" i="1"/>
  <c r="L506" i="1"/>
  <c r="M506" i="1"/>
  <c r="N506" i="1"/>
  <c r="Q506" i="1"/>
  <c r="J507" i="1"/>
  <c r="K507" i="1"/>
  <c r="L507" i="1"/>
  <c r="M507" i="1"/>
  <c r="N507" i="1"/>
  <c r="Q507" i="1"/>
  <c r="J508" i="1"/>
  <c r="K508" i="1"/>
  <c r="L508" i="1"/>
  <c r="M508" i="1"/>
  <c r="N508" i="1"/>
  <c r="Q508" i="1"/>
  <c r="J509" i="1"/>
  <c r="K509" i="1"/>
  <c r="L509" i="1"/>
  <c r="M509" i="1"/>
  <c r="N509" i="1"/>
  <c r="Q509" i="1"/>
  <c r="R23" i="1"/>
  <c r="Q23" i="1"/>
  <c r="P23" i="1"/>
  <c r="O23" i="1"/>
  <c r="N23" i="1"/>
  <c r="M23" i="1"/>
  <c r="L23" i="1"/>
  <c r="K23" i="1"/>
  <c r="J23" i="1"/>
  <c r="Q22" i="1"/>
  <c r="P22" i="1"/>
  <c r="Q21" i="1"/>
  <c r="P21" i="1"/>
  <c r="N21" i="1"/>
  <c r="N22" i="1" s="1"/>
  <c r="L21" i="1"/>
  <c r="L22" i="1" s="1"/>
  <c r="J21" i="1"/>
  <c r="J22" i="1" s="1"/>
  <c r="R20" i="1"/>
  <c r="Q20" i="1"/>
  <c r="P20" i="1"/>
  <c r="O20" i="1"/>
  <c r="O21" i="1" s="1"/>
  <c r="O22" i="1" s="1"/>
  <c r="N20" i="1"/>
  <c r="M20" i="1"/>
  <c r="M21" i="1" s="1"/>
  <c r="M22" i="1" s="1"/>
  <c r="L20" i="1"/>
  <c r="K20" i="1"/>
  <c r="K21" i="1" s="1"/>
  <c r="K22" i="1" s="1"/>
  <c r="J20" i="1"/>
  <c r="R19" i="1"/>
  <c r="Q19" i="1"/>
  <c r="P19" i="1"/>
  <c r="R18" i="1"/>
  <c r="Q18" i="1"/>
  <c r="P18" i="1"/>
  <c r="O18" i="1"/>
  <c r="O19" i="1" s="1"/>
  <c r="M18" i="1"/>
  <c r="M19" i="1" s="1"/>
  <c r="K18" i="1"/>
  <c r="K19" i="1" s="1"/>
  <c r="R17" i="1"/>
  <c r="Q17" i="1"/>
  <c r="P17" i="1"/>
  <c r="O17" i="1"/>
  <c r="N17" i="1"/>
  <c r="N18" i="1" s="1"/>
  <c r="N19" i="1" s="1"/>
  <c r="M17" i="1"/>
  <c r="L17" i="1"/>
  <c r="L18" i="1" s="1"/>
  <c r="L19" i="1" s="1"/>
  <c r="K17" i="1"/>
  <c r="J17" i="1"/>
  <c r="J18" i="1" s="1"/>
  <c r="J19" i="1" s="1"/>
  <c r="R16" i="1"/>
  <c r="Q16" i="1"/>
  <c r="P16" i="1"/>
  <c r="R15" i="1"/>
  <c r="Q15" i="1"/>
  <c r="P15" i="1"/>
  <c r="N15" i="1"/>
  <c r="N16" i="1" s="1"/>
  <c r="L15" i="1"/>
  <c r="L16" i="1" s="1"/>
  <c r="J15" i="1"/>
  <c r="J16" i="1" s="1"/>
  <c r="R14" i="1"/>
  <c r="Q14" i="1"/>
  <c r="P14" i="1"/>
  <c r="O14" i="1"/>
  <c r="O15" i="1" s="1"/>
  <c r="O16" i="1" s="1"/>
  <c r="N14" i="1"/>
  <c r="M14" i="1"/>
  <c r="M15" i="1" s="1"/>
  <c r="M16" i="1" s="1"/>
  <c r="L14" i="1"/>
  <c r="K14" i="1"/>
  <c r="K15" i="1" s="1"/>
  <c r="K16" i="1" s="1"/>
  <c r="J14" i="1"/>
  <c r="R13" i="1"/>
  <c r="Q13" i="1"/>
  <c r="P13" i="1"/>
  <c r="R12" i="1"/>
  <c r="Q12" i="1"/>
  <c r="P12" i="1"/>
  <c r="O12" i="1"/>
  <c r="O13" i="1" s="1"/>
  <c r="M12" i="1"/>
  <c r="M13" i="1" s="1"/>
  <c r="K12" i="1"/>
  <c r="K13" i="1" s="1"/>
  <c r="R11" i="1"/>
  <c r="Q11" i="1"/>
  <c r="P11" i="1"/>
  <c r="O11" i="1"/>
  <c r="N11" i="1"/>
  <c r="N12" i="1" s="1"/>
  <c r="N13" i="1" s="1"/>
  <c r="M11" i="1"/>
  <c r="L11" i="1"/>
  <c r="L12" i="1" s="1"/>
  <c r="L13" i="1" s="1"/>
  <c r="K11" i="1"/>
  <c r="J11" i="1"/>
  <c r="J12" i="1" s="1"/>
  <c r="J13" i="1" s="1"/>
  <c r="R10" i="1"/>
  <c r="Q10" i="1"/>
  <c r="P10" i="1"/>
  <c r="R9" i="1"/>
  <c r="Q9" i="1"/>
  <c r="P9" i="1"/>
  <c r="N9" i="1"/>
  <c r="N10" i="1" s="1"/>
  <c r="L9" i="1"/>
  <c r="L10" i="1" s="1"/>
  <c r="J9" i="1"/>
  <c r="J10" i="1" s="1"/>
  <c r="R8" i="1"/>
  <c r="Q8" i="1"/>
  <c r="P8" i="1"/>
  <c r="O8" i="1"/>
  <c r="O9" i="1" s="1"/>
  <c r="O10" i="1" s="1"/>
  <c r="N8" i="1"/>
  <c r="M8" i="1"/>
  <c r="M9" i="1" s="1"/>
  <c r="M10" i="1" s="1"/>
  <c r="L8" i="1"/>
  <c r="K8" i="1"/>
  <c r="K9" i="1" s="1"/>
  <c r="K10" i="1" s="1"/>
  <c r="J8" i="1"/>
  <c r="R7" i="1"/>
  <c r="Q7" i="1"/>
  <c r="P7" i="1"/>
  <c r="N7" i="1"/>
  <c r="L7" i="1"/>
  <c r="J7" i="1"/>
  <c r="R6" i="1"/>
  <c r="Q6" i="1"/>
  <c r="P6" i="1"/>
  <c r="O6" i="1"/>
  <c r="O7" i="1" s="1"/>
  <c r="N6" i="1"/>
  <c r="M6" i="1"/>
  <c r="M7" i="1" s="1"/>
  <c r="L6" i="1"/>
  <c r="K6" i="1"/>
  <c r="K7" i="1" s="1"/>
  <c r="J6" i="1"/>
  <c r="R5" i="1"/>
  <c r="Q5" i="1"/>
  <c r="P5" i="1"/>
  <c r="N5" i="1"/>
  <c r="L5" i="1"/>
  <c r="J5" i="1"/>
  <c r="R4" i="1"/>
  <c r="Q4" i="1"/>
  <c r="P4" i="1"/>
  <c r="O4" i="1"/>
  <c r="O5" i="1" s="1"/>
  <c r="N4" i="1"/>
  <c r="M4" i="1"/>
  <c r="M5" i="1" s="1"/>
  <c r="L4" i="1"/>
  <c r="K4" i="1"/>
  <c r="K5" i="1" s="1"/>
  <c r="J4" i="1"/>
  <c r="R3" i="1"/>
  <c r="Q3" i="1"/>
  <c r="P3" i="1"/>
  <c r="N3" i="1"/>
  <c r="M3" i="1"/>
  <c r="L3" i="1"/>
  <c r="K3" i="1"/>
  <c r="J3" i="1"/>
  <c r="R2" i="1"/>
  <c r="Q2" i="1"/>
  <c r="P2" i="1"/>
  <c r="O2" i="1"/>
  <c r="O3" i="1" s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<sst xmlns="http://schemas.openxmlformats.org/spreadsheetml/2006/main" count="1393" uniqueCount="465">
  <si>
    <r>
      <rPr>
        <sz val="8"/>
        <color rgb="FF212A34"/>
        <rFont val="Times New Roman"/>
        <family val="1"/>
      </rPr>
      <t>VALOR NULL</t>
    </r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</si>
  <si>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</si>
  <si>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</si>
  <si>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</si>
  <si>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</si>
  <si>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</si>
  <si>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</si>
  <si>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</si>
  <si>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</si>
  <si>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</si>
  <si>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</si>
  <si>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</si>
  <si>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</si>
  <si>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</si>
  <si>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Cuestionario Individual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</si>
  <si>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</si>
  <si>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V750</t>
    </r>
  </si>
  <si>
    <r>
      <rPr>
        <sz val="8"/>
        <color rgb="FF212A34"/>
        <rFont val="Times New Roman"/>
        <family val="1"/>
      </rPr>
      <t>Ha oído hablar de la infección por VIH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</si>
  <si>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</si>
  <si>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</si>
  <si>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</si>
  <si>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V751</t>
    </r>
  </si>
  <si>
    <r>
      <rPr>
        <sz val="8"/>
        <color rgb="FF212A34"/>
        <rFont val="Times New Roman"/>
        <family val="1"/>
      </rPr>
      <t>Ha oído hablar de una enfermedad llamada SIDA</t>
    </r>
  </si>
  <si>
    <r>
      <rPr>
        <sz val="8"/>
        <color rgb="FF212A34"/>
        <rFont val="Times New Roman"/>
        <family val="1"/>
      </rPr>
      <t>V754BP</t>
    </r>
  </si>
  <si>
    <r>
      <rPr>
        <sz val="8"/>
        <color rgb="FF212A34"/>
        <rFont val="Times New Roman"/>
        <family val="1"/>
      </rPr>
      <t>Cree usted que las personas que no tienen relaciones sexuales tienen menos riesgo de adquirir el virus que causa el SIDA (VIH)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</si>
  <si>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</si>
  <si>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</si>
  <si>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V754CP</t>
    </r>
  </si>
  <si>
    <r>
      <rPr>
        <sz val="8"/>
        <color rgb="FF212A34"/>
        <rFont val="Times New Roman"/>
        <family val="1"/>
      </rPr>
      <t>Cree usted que las personas que usan condón cada vez que tienen relaciones sexuales
,tienen menos riesgo de adquirir el virus que causa el SIDA (VIH)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</si>
  <si>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</si>
  <si>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V754DP</t>
    </r>
  </si>
  <si>
    <r>
      <rPr>
        <sz val="8"/>
        <color rgb="FF212A34"/>
        <rFont val="Times New Roman"/>
        <family val="1"/>
      </rPr>
      <t>Cree usted que las personas tienen menos riesgo de adquirir el virus que causa el SIDA
(VIH) si tienen una sola tener una pareja sexual que no este infectado y que no tenga otras parejas</t>
    </r>
  </si>
  <si>
    <r>
      <rPr>
        <sz val="8"/>
        <color rgb="FF212A34"/>
        <rFont val="Times New Roman"/>
        <family val="1"/>
      </rPr>
      <t>V754JP</t>
    </r>
  </si>
  <si>
    <r>
      <rPr>
        <sz val="8"/>
        <color rgb="FF212A34"/>
        <rFont val="Times New Roman"/>
        <family val="1"/>
      </rPr>
      <t>Cree usted que las personas pueden adquirir el virus del SIDA por la picadura de mosquito</t>
    </r>
  </si>
  <si>
    <r>
      <rPr>
        <sz val="8"/>
        <color rgb="FF212A34"/>
        <rFont val="Times New Roman"/>
        <family val="1"/>
      </rPr>
      <t>V754WP</t>
    </r>
  </si>
  <si>
    <r>
      <rPr>
        <sz val="8"/>
        <color rgb="FF212A34"/>
        <rFont val="Times New Roman"/>
        <family val="1"/>
      </rPr>
      <t>Adquiere el SIDA compartiendo comida con una persona que tiene el virus</t>
    </r>
  </si>
  <si>
    <r>
      <rPr>
        <sz val="8"/>
        <color rgb="FF212A34"/>
        <rFont val="Times New Roman"/>
        <family val="1"/>
      </rPr>
      <t>V756</t>
    </r>
  </si>
  <si>
    <r>
      <rPr>
        <sz val="8"/>
        <color rgb="FF212A34"/>
        <rFont val="Times New Roman"/>
        <family val="1"/>
      </rPr>
      <t>Es posible que una persona que parece saludable este infectada con el virus que causa el SIDA (VIH)</t>
    </r>
  </si>
  <si>
    <r>
      <rPr>
        <sz val="8"/>
        <color rgb="FF212A34"/>
        <rFont val="Times New Roman"/>
        <family val="1"/>
      </rPr>
      <t>V761</t>
    </r>
  </si>
  <si>
    <r>
      <rPr>
        <sz val="8"/>
        <color rgb="FF212A34"/>
        <rFont val="Times New Roman"/>
        <family val="1"/>
      </rPr>
      <t>En la última relación sexual usaron condón (última pareja)</t>
    </r>
  </si>
  <si>
    <r>
      <rPr>
        <sz val="8"/>
        <color rgb="FF212A34"/>
        <rFont val="Times New Roman"/>
        <family val="1"/>
      </rPr>
      <t>V761B</t>
    </r>
  </si>
  <si>
    <r>
      <rPr>
        <sz val="8"/>
        <color rgb="FF212A34"/>
        <rFont val="Times New Roman"/>
        <family val="1"/>
      </rPr>
      <t>En la última relación sexual usaron condón (penúltima pareja)</t>
    </r>
  </si>
  <si>
    <r>
      <rPr>
        <sz val="8"/>
        <color rgb="FF212A34"/>
        <rFont val="Times New Roman"/>
        <family val="1"/>
      </rPr>
      <t>V761C</t>
    </r>
  </si>
  <si>
    <r>
      <rPr>
        <sz val="8"/>
        <color rgb="FF212A34"/>
        <rFont val="Times New Roman"/>
        <family val="1"/>
      </rPr>
      <t>En la última relación sexual usaron condón (antepenúltima pareja)</t>
    </r>
  </si>
  <si>
    <r>
      <rPr>
        <sz val="8"/>
        <color rgb="FF212A34"/>
        <rFont val="Times New Roman"/>
        <family val="1"/>
      </rPr>
      <t>V762AA</t>
    </r>
  </si>
  <si>
    <r>
      <rPr>
        <sz val="8"/>
        <color rgb="FF212A34"/>
        <rFont val="Times New Roman"/>
        <family val="1"/>
      </rPr>
      <t>Lugar donde se puede conseguir condones: Hospital MINSA</t>
    </r>
  </si>
  <si>
    <r>
      <rPr>
        <sz val="8"/>
        <color rgb="FF212A34"/>
        <rFont val="Times New Roman"/>
        <family val="1"/>
      </rPr>
      <t>V762AB</t>
    </r>
  </si>
  <si>
    <r>
      <rPr>
        <sz val="8"/>
        <color rgb="FF212A34"/>
        <rFont val="Times New Roman"/>
        <family val="1"/>
      </rPr>
      <t>Lugar donde se puede conseguir condones: Centro de salud MINSA</t>
    </r>
  </si>
  <si>
    <r>
      <rPr>
        <sz val="8"/>
        <color rgb="FF212A34"/>
        <rFont val="Times New Roman"/>
        <family val="1"/>
      </rPr>
      <t>V762AC</t>
    </r>
  </si>
  <si>
    <r>
      <rPr>
        <sz val="8"/>
        <color rgb="FF212A34"/>
        <rFont val="Times New Roman"/>
        <family val="1"/>
      </rPr>
      <t>Lugar donde se puede conseguir condones: Clínica de planificación familiar</t>
    </r>
  </si>
  <si>
    <r>
      <rPr>
        <sz val="8"/>
        <color rgb="FF212A34"/>
        <rFont val="Times New Roman"/>
        <family val="1"/>
      </rPr>
      <t>V762AD</t>
    </r>
  </si>
  <si>
    <r>
      <rPr>
        <sz val="8"/>
        <color rgb="FF212A34"/>
        <rFont val="Times New Roman"/>
        <family val="1"/>
      </rPr>
      <t>Lugar donde se puede conseguir condones: Clínica móvil</t>
    </r>
  </si>
  <si>
    <r>
      <rPr>
        <sz val="8"/>
        <color rgb="FF212A34"/>
        <rFont val="Times New Roman"/>
        <family val="1"/>
      </rPr>
      <t>V762AE</t>
    </r>
  </si>
  <si>
    <r>
      <rPr>
        <sz val="8"/>
        <color rgb="FF212A34"/>
        <rFont val="Times New Roman"/>
        <family val="1"/>
      </rPr>
      <t>Lugar donde se puede conseguir condones: Promotor de salud MINSA</t>
    </r>
  </si>
  <si>
    <r>
      <rPr>
        <sz val="8"/>
        <color rgb="FF212A34"/>
        <rFont val="Times New Roman"/>
        <family val="1"/>
      </rPr>
      <t>V762AF</t>
    </r>
  </si>
  <si>
    <r>
      <rPr>
        <sz val="8"/>
        <color rgb="FF212A34"/>
        <rFont val="Times New Roman"/>
        <family val="1"/>
      </rPr>
      <t>Lugar donde se puede conseguir condones: Otro Gobierno</t>
    </r>
  </si>
  <si>
    <r>
      <rPr>
        <sz val="8"/>
        <color rgb="FF212A34"/>
        <rFont val="Times New Roman"/>
        <family val="1"/>
      </rPr>
      <t>V762AG</t>
    </r>
  </si>
  <si>
    <r>
      <rPr>
        <sz val="8"/>
        <color rgb="FF212A34"/>
        <rFont val="Times New Roman"/>
        <family val="1"/>
      </rPr>
      <t>Lugar donde se puede conseguir condones: Puesto de salud MINSA</t>
    </r>
  </si>
  <si>
    <r>
      <rPr>
        <sz val="8"/>
        <color rgb="FF212A34"/>
        <rFont val="Times New Roman"/>
        <family val="1"/>
      </rPr>
      <t>V762AH</t>
    </r>
  </si>
  <si>
    <r>
      <rPr>
        <sz val="8"/>
        <color rgb="FF212A34"/>
        <rFont val="Times New Roman"/>
        <family val="1"/>
      </rPr>
      <t>Lugar donde se puede conseguir condones: Hospital ESSALUD</t>
    </r>
  </si>
  <si>
    <r>
      <rPr>
        <sz val="8"/>
        <color rgb="FF212A34"/>
        <rFont val="Times New Roman"/>
        <family val="1"/>
      </rPr>
      <t>V762AI</t>
    </r>
  </si>
  <si>
    <r>
      <rPr>
        <sz val="8"/>
        <color rgb="FF212A34"/>
        <rFont val="Times New Roman"/>
        <family val="1"/>
      </rPr>
      <t>Lugar donde se puede conseguir condones: Policlínico/centro/posta ESSALUD</t>
    </r>
  </si>
  <si>
    <r>
      <rPr>
        <sz val="8"/>
        <color rgb="FF212A34"/>
        <rFont val="Times New Roman"/>
        <family val="1"/>
      </rPr>
      <t>V762AJ</t>
    </r>
  </si>
  <si>
    <r>
      <rPr>
        <sz val="8"/>
        <color rgb="FF212A34"/>
        <rFont val="Times New Roman"/>
        <family val="1"/>
      </rPr>
      <t>Lugar donde se puede conseguir condones: Clínica particular</t>
    </r>
  </si>
  <si>
    <r>
      <rPr>
        <sz val="8"/>
        <color rgb="FF212A34"/>
        <rFont val="Times New Roman"/>
        <family val="1"/>
      </rPr>
      <t>V762AK</t>
    </r>
  </si>
  <si>
    <r>
      <rPr>
        <sz val="8"/>
        <color rgb="FF212A34"/>
        <rFont val="Times New Roman"/>
        <family val="1"/>
      </rPr>
      <t>Lugar donde se puede conseguir condones: Farmacia/botica</t>
    </r>
  </si>
  <si>
    <r>
      <rPr>
        <sz val="8"/>
        <color rgb="FF212A34"/>
        <rFont val="Times New Roman"/>
        <family val="1"/>
      </rPr>
      <t>V762AL</t>
    </r>
  </si>
  <si>
    <r>
      <rPr>
        <sz val="8"/>
        <color rgb="FF212A34"/>
        <rFont val="Times New Roman"/>
        <family val="1"/>
      </rPr>
      <t>Lugar donde se puede conseguir condones: Consultorio médico particular</t>
    </r>
  </si>
  <si>
    <r>
      <rPr>
        <sz val="8"/>
        <color rgb="FF212A34"/>
        <rFont val="Times New Roman"/>
        <family val="1"/>
      </rPr>
      <t>V762AM</t>
    </r>
  </si>
  <si>
    <r>
      <rPr>
        <sz val="8"/>
        <color rgb="FF212A34"/>
        <rFont val="Times New Roman"/>
        <family val="1"/>
      </rPr>
      <t>Lugar donde se puede conseguir condones: Clínica móvil privada</t>
    </r>
  </si>
  <si>
    <r>
      <rPr>
        <sz val="8"/>
        <color rgb="FF212A34"/>
        <rFont val="Times New Roman"/>
        <family val="1"/>
      </rPr>
      <t>V762AN</t>
    </r>
  </si>
  <si>
    <r>
      <rPr>
        <sz val="8"/>
        <color rgb="FF212A34"/>
        <rFont val="Times New Roman"/>
        <family val="1"/>
      </rPr>
      <t>Lugar donde se puede conseguir condones: Trabajador de campo privado</t>
    </r>
  </si>
  <si>
    <r>
      <rPr>
        <sz val="8"/>
        <color rgb="FF212A34"/>
        <rFont val="Times New Roman"/>
        <family val="1"/>
      </rPr>
      <t>V762AO</t>
    </r>
  </si>
  <si>
    <r>
      <rPr>
        <sz val="8"/>
        <color rgb="FF212A34"/>
        <rFont val="Times New Roman"/>
        <family val="1"/>
      </rPr>
      <t>Lugar donde se puede conseguir condones: Otro privado</t>
    </r>
  </si>
  <si>
    <r>
      <rPr>
        <sz val="8"/>
        <color rgb="FF212A34"/>
        <rFont val="Times New Roman"/>
        <family val="1"/>
      </rPr>
      <t>V762AP</t>
    </r>
  </si>
  <si>
    <r>
      <rPr>
        <sz val="8"/>
        <color rgb="FF212A34"/>
        <rFont val="Times New Roman"/>
        <family val="1"/>
      </rPr>
      <t>Lugar donde se puede conseguir condones: Clínica7posta de ONG</t>
    </r>
  </si>
  <si>
    <r>
      <rPr>
        <sz val="8"/>
        <color rgb="FF212A34"/>
        <rFont val="Times New Roman"/>
        <family val="1"/>
      </rPr>
      <t>V762AQ</t>
    </r>
  </si>
  <si>
    <r>
      <rPr>
        <sz val="8"/>
        <color rgb="FF212A34"/>
        <rFont val="Times New Roman"/>
        <family val="1"/>
      </rPr>
      <t>Lugar donde se puede conseguir condones: Promotor de ONG</t>
    </r>
  </si>
  <si>
    <r>
      <rPr>
        <sz val="8"/>
        <color rgb="FF212A34"/>
        <rFont val="Times New Roman"/>
        <family val="1"/>
      </rPr>
      <t>V762AR</t>
    </r>
  </si>
  <si>
    <r>
      <rPr>
        <sz val="8"/>
        <color rgb="FF212A34"/>
        <rFont val="Times New Roman"/>
        <family val="1"/>
      </rPr>
      <t>Lugar donde se puede conseguir condones: CS privado</t>
    </r>
  </si>
  <si>
    <r>
      <rPr>
        <sz val="8"/>
        <color rgb="FF212A34"/>
        <rFont val="Times New Roman"/>
        <family val="1"/>
      </rPr>
      <t>V762AS</t>
    </r>
  </si>
  <si>
    <r>
      <rPr>
        <sz val="8"/>
        <color rgb="FF212A34"/>
        <rFont val="Times New Roman"/>
        <family val="1"/>
      </rPr>
      <t>Lugar donde se puede conseguir condones: Tienda/supermercado/hostal</t>
    </r>
  </si>
  <si>
    <r>
      <rPr>
        <sz val="8"/>
        <color rgb="FF212A34"/>
        <rFont val="Times New Roman"/>
        <family val="1"/>
      </rPr>
      <t>V762AT</t>
    </r>
  </si>
  <si>
    <r>
      <rPr>
        <sz val="8"/>
        <color rgb="FF212A34"/>
        <rFont val="Times New Roman"/>
        <family val="1"/>
      </rPr>
      <t>Lugar donde se puede conseguir condones: Hospital/otro de la Iglesia</t>
    </r>
  </si>
  <si>
    <r>
      <rPr>
        <sz val="8"/>
        <color rgb="FF212A34"/>
        <rFont val="Times New Roman"/>
        <family val="1"/>
      </rPr>
      <t>V762AU</t>
    </r>
  </si>
  <si>
    <r>
      <rPr>
        <sz val="8"/>
        <color rgb="FF212A34"/>
        <rFont val="Times New Roman"/>
        <family val="1"/>
      </rPr>
      <t>Lugar donde se puede conseguir condones: Amigos, familiares</t>
    </r>
  </si>
  <si>
    <r>
      <rPr>
        <sz val="8"/>
        <color rgb="FF212A34"/>
        <rFont val="Times New Roman"/>
        <family val="1"/>
      </rPr>
      <t>V762AV</t>
    </r>
  </si>
  <si>
    <r>
      <rPr>
        <sz val="8"/>
        <color rgb="FF212A34"/>
        <rFont val="Times New Roman"/>
        <family val="1"/>
      </rPr>
      <t>Lugar donde se puede conseguir condones: Hospital/otro de las FFAA y PNP</t>
    </r>
  </si>
  <si>
    <r>
      <rPr>
        <sz val="8"/>
        <color rgb="FF212A34"/>
        <rFont val="Times New Roman"/>
        <family val="1"/>
      </rPr>
      <t>V762AW</t>
    </r>
  </si>
  <si>
    <r>
      <rPr>
        <sz val="8"/>
        <color rgb="FF212A34"/>
        <rFont val="Times New Roman"/>
        <family val="1"/>
      </rPr>
      <t>Lugar donde se puede conseguir condones: Hospital/otro de la Municipalidad</t>
    </r>
  </si>
  <si>
    <r>
      <rPr>
        <sz val="8"/>
        <color rgb="FF212A34"/>
        <rFont val="Times New Roman"/>
        <family val="1"/>
      </rPr>
      <t>V762AX</t>
    </r>
  </si>
  <si>
    <r>
      <rPr>
        <sz val="8"/>
        <color rgb="FF212A34"/>
        <rFont val="Times New Roman"/>
        <family val="1"/>
      </rPr>
      <t>Lugar donde se puede conseguir condones: Otros</t>
    </r>
  </si>
  <si>
    <r>
      <rPr>
        <sz val="8"/>
        <color rgb="FF212A34"/>
        <rFont val="Times New Roman"/>
        <family val="1"/>
      </rPr>
      <t>V762AZ</t>
    </r>
  </si>
  <si>
    <r>
      <rPr>
        <sz val="8"/>
        <color rgb="FF212A34"/>
        <rFont val="Times New Roman"/>
        <family val="1"/>
      </rPr>
      <t>Lugar donde se puede conseguir condones: No sabe</t>
    </r>
  </si>
  <si>
    <r>
      <rPr>
        <sz val="8"/>
        <color rgb="FF212A34"/>
        <rFont val="Times New Roman"/>
        <family val="1"/>
      </rPr>
      <t>V762BA</t>
    </r>
  </si>
  <si>
    <r>
      <rPr>
        <sz val="8"/>
        <color rgb="FF212A34"/>
        <rFont val="Times New Roman"/>
        <family val="1"/>
      </rPr>
      <t>Lugar donde se puede conseguir Condónes femeninos: Hospital del gobierno</t>
    </r>
  </si>
  <si>
    <r>
      <rPr>
        <sz val="8"/>
        <color rgb="FF212A34"/>
        <rFont val="Times New Roman"/>
        <family val="1"/>
      </rPr>
      <t>V762BB</t>
    </r>
  </si>
  <si>
    <r>
      <rPr>
        <sz val="8"/>
        <color rgb="FF212A34"/>
        <rFont val="Times New Roman"/>
        <family val="1"/>
      </rPr>
      <t>Lugar donde se puede conseguir Condónes femeninos: Centro de salud del
gobierno/posta</t>
    </r>
  </si>
  <si>
    <r>
      <rPr>
        <sz val="8"/>
        <color rgb="FF212A34"/>
        <rFont val="Times New Roman"/>
        <family val="1"/>
      </rPr>
      <t>V762BC</t>
    </r>
  </si>
  <si>
    <r>
      <rPr>
        <sz val="8"/>
        <color rgb="FF212A34"/>
        <rFont val="Times New Roman"/>
        <family val="1"/>
      </rPr>
      <t>Lugar donde se puede conseguir Condónes femeninos: Clínica de planificación familiar</t>
    </r>
  </si>
  <si>
    <r>
      <rPr>
        <sz val="8"/>
        <color rgb="FF212A34"/>
        <rFont val="Times New Roman"/>
        <family val="1"/>
      </rPr>
      <t>V762BD</t>
    </r>
  </si>
  <si>
    <r>
      <rPr>
        <sz val="8"/>
        <color rgb="FF212A34"/>
        <rFont val="Times New Roman"/>
        <family val="1"/>
      </rPr>
      <t>Lugar donde se puede conseguir Condónes femeninos: Clínica móvil</t>
    </r>
  </si>
  <si>
    <r>
      <rPr>
        <sz val="8"/>
        <color rgb="FF212A34"/>
        <rFont val="Times New Roman"/>
        <family val="1"/>
      </rPr>
      <t>V762BE</t>
    </r>
  </si>
  <si>
    <r>
      <rPr>
        <sz val="8"/>
        <color rgb="FF212A34"/>
        <rFont val="Times New Roman"/>
        <family val="1"/>
      </rPr>
      <t>Lugar donde se puede conseguir Condónes femeninos: Trabajadora de campo pública</t>
    </r>
  </si>
  <si>
    <r>
      <rPr>
        <sz val="8"/>
        <color rgb="FF212A34"/>
        <rFont val="Times New Roman"/>
        <family val="1"/>
      </rPr>
      <t>V762BF</t>
    </r>
  </si>
  <si>
    <r>
      <rPr>
        <sz val="8"/>
        <color rgb="FF212A34"/>
        <rFont val="Times New Roman"/>
        <family val="1"/>
      </rPr>
      <t>Lugar donde se puede conseguir Condónes femeninos: Otros públicos</t>
    </r>
  </si>
  <si>
    <r>
      <rPr>
        <sz val="8"/>
        <color rgb="FF212A34"/>
        <rFont val="Times New Roman"/>
        <family val="1"/>
      </rPr>
      <t>V762BG</t>
    </r>
  </si>
  <si>
    <r>
      <rPr>
        <sz val="8"/>
        <color rgb="FF212A34"/>
        <rFont val="Times New Roman"/>
        <family val="1"/>
      </rPr>
      <t>Lugar donde se puede conseguir Condónes femeninos: CS público</t>
    </r>
  </si>
  <si>
    <r>
      <rPr>
        <sz val="8"/>
        <color rgb="FF212A34"/>
        <rFont val="Times New Roman"/>
        <family val="1"/>
      </rPr>
      <t>V762BH</t>
    </r>
  </si>
  <si>
    <r>
      <rPr>
        <sz val="8"/>
        <color rgb="FF212A34"/>
        <rFont val="Times New Roman"/>
        <family val="1"/>
      </rPr>
      <t>V762BI</t>
    </r>
  </si>
  <si>
    <r>
      <rPr>
        <sz val="8"/>
        <color rgb="FF212A34"/>
        <rFont val="Times New Roman"/>
        <family val="1"/>
      </rPr>
      <t>V762BJ</t>
    </r>
  </si>
  <si>
    <r>
      <rPr>
        <sz val="8"/>
        <color rgb="FF212A34"/>
        <rFont val="Times New Roman"/>
        <family val="1"/>
      </rPr>
      <t>Lugar donde se puede conseguir Condónes femeninos: Hospital, clínica privada</t>
    </r>
  </si>
  <si>
    <r>
      <rPr>
        <sz val="8"/>
        <color rgb="FF212A34"/>
        <rFont val="Times New Roman"/>
        <family val="1"/>
      </rPr>
      <t>V762BK</t>
    </r>
  </si>
  <si>
    <r>
      <rPr>
        <sz val="8"/>
        <color rgb="FF212A34"/>
        <rFont val="Times New Roman"/>
        <family val="1"/>
      </rPr>
      <t>Lugar donde se puede conseguir Condónes femeninos: Farmacia</t>
    </r>
  </si>
  <si>
    <r>
      <rPr>
        <sz val="8"/>
        <color rgb="FF212A34"/>
        <rFont val="Times New Roman"/>
        <family val="1"/>
      </rPr>
      <t>V762BL</t>
    </r>
  </si>
  <si>
    <r>
      <rPr>
        <sz val="8"/>
        <color rgb="FF212A34"/>
        <rFont val="Times New Roman"/>
        <family val="1"/>
      </rPr>
      <t>Lugar donde se puede conseguir Condónes femeninos: médico privado</t>
    </r>
  </si>
  <si>
    <r>
      <rPr>
        <sz val="8"/>
        <color rgb="FF212A34"/>
        <rFont val="Times New Roman"/>
        <family val="1"/>
      </rPr>
      <t>V762BM</t>
    </r>
  </si>
  <si>
    <r>
      <rPr>
        <sz val="8"/>
        <color rgb="FF212A34"/>
        <rFont val="Times New Roman"/>
        <family val="1"/>
      </rPr>
      <t>Lugar donde se puede conseguir Condónes femeninos: clínica móvil privada</t>
    </r>
  </si>
  <si>
    <r>
      <rPr>
        <sz val="8"/>
        <color rgb="FF212A34"/>
        <rFont val="Times New Roman"/>
        <family val="1"/>
      </rPr>
      <t>V762BN</t>
    </r>
  </si>
  <si>
    <r>
      <rPr>
        <sz val="8"/>
        <color rgb="FF212A34"/>
        <rFont val="Times New Roman"/>
        <family val="1"/>
      </rPr>
      <t>Lugar donde se puede conseguir Condónes femeninos: trabajador de campo privado</t>
    </r>
  </si>
  <si>
    <r>
      <rPr>
        <sz val="8"/>
        <color rgb="FF212A34"/>
        <rFont val="Times New Roman"/>
        <family val="1"/>
      </rPr>
      <t>V762BO</t>
    </r>
  </si>
  <si>
    <r>
      <rPr>
        <sz val="8"/>
        <color rgb="FF212A34"/>
        <rFont val="Times New Roman"/>
        <family val="1"/>
      </rPr>
      <t>Lugar donde se puede conseguir Condónes femeninos: Otros privados</t>
    </r>
  </si>
  <si>
    <r>
      <rPr>
        <sz val="8"/>
        <color rgb="FF212A34"/>
        <rFont val="Times New Roman"/>
        <family val="1"/>
      </rPr>
      <t>V762BP</t>
    </r>
  </si>
  <si>
    <r>
      <rPr>
        <sz val="8"/>
        <color rgb="FF212A34"/>
        <rFont val="Times New Roman"/>
        <family val="1"/>
      </rPr>
      <t>Lugar donde se puede conseguir Condónes femeninos: CS privado</t>
    </r>
  </si>
  <si>
    <r>
      <rPr>
        <sz val="8"/>
        <color rgb="FF212A34"/>
        <rFont val="Times New Roman"/>
        <family val="1"/>
      </rPr>
      <t>V762BQ</t>
    </r>
  </si>
  <si>
    <r>
      <rPr>
        <sz val="8"/>
        <color rgb="FF212A34"/>
        <rFont val="Times New Roman"/>
        <family val="1"/>
      </rPr>
      <t>V762BR</t>
    </r>
  </si>
  <si>
    <r>
      <rPr>
        <sz val="8"/>
        <color rgb="FF212A34"/>
        <rFont val="Times New Roman"/>
        <family val="1"/>
      </rPr>
      <t>V762BS</t>
    </r>
  </si>
  <si>
    <r>
      <rPr>
        <sz val="8"/>
        <color rgb="FF212A34"/>
        <rFont val="Times New Roman"/>
        <family val="1"/>
      </rPr>
      <t>Lugar donde se puede conseguir Condónes femeninos: Tienda</t>
    </r>
  </si>
  <si>
    <r>
      <rPr>
        <sz val="8"/>
        <color rgb="FF212A34"/>
        <rFont val="Times New Roman"/>
        <family val="1"/>
      </rPr>
      <t>V762BT</t>
    </r>
  </si>
  <si>
    <r>
      <rPr>
        <sz val="8"/>
        <color rgb="FF212A34"/>
        <rFont val="Times New Roman"/>
        <family val="1"/>
      </rPr>
      <t>Lugar donde se puede conseguir Condónes femeninos: Iglesia</t>
    </r>
  </si>
  <si>
    <r>
      <rPr>
        <sz val="8"/>
        <color rgb="FF212A34"/>
        <rFont val="Times New Roman"/>
        <family val="1"/>
      </rPr>
      <t>V762BU</t>
    </r>
  </si>
  <si>
    <r>
      <rPr>
        <sz val="8"/>
        <color rgb="FF212A34"/>
        <rFont val="Times New Roman"/>
        <family val="1"/>
      </rPr>
      <t>Lugar donde se puede conseguir Condónes femeninos: Amigos, familiares</t>
    </r>
  </si>
  <si>
    <r>
      <rPr>
        <sz val="8"/>
        <color rgb="FF212A34"/>
        <rFont val="Times New Roman"/>
        <family val="1"/>
      </rPr>
      <t>V762BV</t>
    </r>
  </si>
  <si>
    <r>
      <rPr>
        <sz val="8"/>
        <color rgb="FF212A34"/>
        <rFont val="Times New Roman"/>
        <family val="1"/>
      </rPr>
      <t>Lugar donde se puede conseguir Condónes femeninos: CS</t>
    </r>
  </si>
  <si>
    <r>
      <rPr>
        <sz val="8"/>
        <color rgb="FF212A34"/>
        <rFont val="Times New Roman"/>
        <family val="1"/>
      </rPr>
      <t>V762BW</t>
    </r>
  </si>
  <si>
    <r>
      <rPr>
        <sz val="8"/>
        <color rgb="FF212A34"/>
        <rFont val="Times New Roman"/>
        <family val="1"/>
      </rPr>
      <t>V762BX</t>
    </r>
  </si>
  <si>
    <r>
      <rPr>
        <sz val="8"/>
        <color rgb="FF212A34"/>
        <rFont val="Times New Roman"/>
        <family val="1"/>
      </rPr>
      <t>Lugar donde se puede conseguir Condónes femeninos: Otros</t>
    </r>
  </si>
  <si>
    <r>
      <rPr>
        <sz val="8"/>
        <color rgb="FF212A34"/>
        <rFont val="Times New Roman"/>
        <family val="1"/>
      </rPr>
      <t>V762BZ</t>
    </r>
  </si>
  <si>
    <r>
      <rPr>
        <sz val="8"/>
        <color rgb="FF212A34"/>
        <rFont val="Times New Roman"/>
        <family val="1"/>
      </rPr>
      <t>Fuente para condones femeninos: No sabe fuente del condón</t>
    </r>
  </si>
  <si>
    <r>
      <rPr>
        <sz val="8"/>
        <color rgb="FF212A34"/>
        <rFont val="Times New Roman"/>
        <family val="1"/>
      </rPr>
      <t>No: fuente conocida</t>
    </r>
  </si>
  <si>
    <r>
      <rPr>
        <sz val="8"/>
        <color rgb="FF212A34"/>
        <rFont val="Times New Roman"/>
        <family val="1"/>
      </rPr>
      <t>Si: fuente desconocida</t>
    </r>
  </si>
  <si>
    <r>
      <rPr>
        <sz val="8"/>
        <color rgb="FF212A34"/>
        <rFont val="Times New Roman"/>
        <family val="1"/>
      </rPr>
      <t>V763A</t>
    </r>
  </si>
  <si>
    <r>
      <rPr>
        <sz val="8"/>
        <color rgb="FF212A34"/>
        <rFont val="Times New Roman"/>
        <family val="1"/>
      </rPr>
      <t>En los últimos 12 meses, le han diagnosticado alguna ETS</t>
    </r>
  </si>
  <si>
    <r>
      <rPr>
        <sz val="8"/>
        <color rgb="FF212A34"/>
        <rFont val="Times New Roman"/>
        <family val="1"/>
      </rPr>
      <t>V763B</t>
    </r>
  </si>
  <si>
    <r>
      <rPr>
        <sz val="8"/>
        <color rgb="FF212A34"/>
        <rFont val="Times New Roman"/>
        <family val="1"/>
      </rPr>
      <t>Durante los últimos 12 meses, usted ha tenido alguna llaga o úlceras en sus genitales</t>
    </r>
  </si>
  <si>
    <r>
      <rPr>
        <sz val="8"/>
        <color rgb="FF212A34"/>
        <rFont val="Times New Roman"/>
        <family val="1"/>
      </rPr>
      <t>V763C</t>
    </r>
  </si>
  <si>
    <r>
      <rPr>
        <sz val="8"/>
        <color rgb="FF212A34"/>
        <rFont val="Times New Roman"/>
        <family val="1"/>
      </rPr>
      <t>Durante los últimos 12 meses, usted ha tenido algùn flujo o secreción genital que olìa mal</t>
    </r>
  </si>
  <si>
    <r>
      <rPr>
        <sz val="8"/>
        <color rgb="FF212A34"/>
        <rFont val="Times New Roman"/>
        <family val="1"/>
      </rPr>
      <t>V763D</t>
    </r>
  </si>
  <si>
    <r>
      <rPr>
        <sz val="8"/>
        <color rgb="FF212A34"/>
        <rFont val="Times New Roman"/>
        <family val="1"/>
      </rPr>
      <t>Los últimos 12 meses tuvieron ETS</t>
    </r>
  </si>
  <si>
    <r>
      <rPr>
        <sz val="8"/>
        <color rgb="FF212A34"/>
        <rFont val="Times New Roman"/>
        <family val="1"/>
      </rPr>
      <t>V763E</t>
    </r>
  </si>
  <si>
    <r>
      <rPr>
        <sz val="8"/>
        <color rgb="FF212A34"/>
        <rFont val="Times New Roman"/>
        <family val="1"/>
      </rPr>
      <t>V763F</t>
    </r>
  </si>
  <si>
    <r>
      <rPr>
        <sz val="8"/>
        <color rgb="FF212A34"/>
        <rFont val="Times New Roman"/>
        <family val="1"/>
      </rPr>
      <t>V763G</t>
    </r>
  </si>
  <si>
    <r>
      <rPr>
        <sz val="8"/>
        <color rgb="FF212A34"/>
        <rFont val="Times New Roman"/>
        <family val="1"/>
      </rPr>
      <t>V766A</t>
    </r>
  </si>
  <si>
    <r>
      <rPr>
        <sz val="8"/>
        <color rgb="FF212A34"/>
        <rFont val="Times New Roman"/>
        <family val="1"/>
      </rPr>
      <t>Número parejas sexuales sin considerar al esposo/compañero en los últimos 12 meses</t>
    </r>
  </si>
  <si>
    <r>
      <rPr>
        <sz val="8"/>
        <color rgb="FF212A34"/>
        <rFont val="Times New Roman"/>
        <family val="1"/>
      </rPr>
      <t>V766B</t>
    </r>
  </si>
  <si>
    <r>
      <rPr>
        <sz val="8"/>
        <color rgb="FF212A34"/>
        <rFont val="Times New Roman"/>
        <family val="1"/>
      </rPr>
      <t>Número parejas sexuales incluyendo esposo/compañero en los últimos 12 meses</t>
    </r>
  </si>
  <si>
    <r>
      <rPr>
        <sz val="8"/>
        <color rgb="FF212A34"/>
        <rFont val="Times New Roman"/>
        <family val="1"/>
      </rPr>
      <t>V767A</t>
    </r>
  </si>
  <si>
    <r>
      <rPr>
        <sz val="8"/>
        <color rgb="FF212A34"/>
        <rFont val="Times New Roman"/>
        <family val="1"/>
      </rPr>
      <t>Relación con la última pareja sexual</t>
    </r>
  </si>
  <si>
    <r>
      <rPr>
        <sz val="8"/>
        <color rgb="FF212A34"/>
        <rFont val="Times New Roman"/>
        <family val="1"/>
      </rPr>
      <t>1:6, 8, 96</t>
    </r>
  </si>
  <si>
    <r>
      <rPr>
        <sz val="8"/>
        <color rgb="FF212A34"/>
        <rFont val="Times New Roman"/>
        <family val="1"/>
      </rPr>
      <t>Esposo/conviviente</t>
    </r>
  </si>
  <si>
    <r>
      <rPr>
        <sz val="8"/>
        <color rgb="FF212A34"/>
        <rFont val="Times New Roman"/>
        <family val="1"/>
      </rPr>
      <t>Novio/prometido</t>
    </r>
  </si>
  <si>
    <r>
      <rPr>
        <sz val="8"/>
        <color rgb="FF212A34"/>
        <rFont val="Times New Roman"/>
        <family val="1"/>
      </rPr>
      <t>Amigo</t>
    </r>
  </si>
  <si>
    <r>
      <rPr>
        <sz val="8"/>
        <color rgb="FF212A34"/>
        <rFont val="Times New Roman"/>
        <family val="1"/>
      </rPr>
      <t>Compañero casual</t>
    </r>
  </si>
  <si>
    <r>
      <rPr>
        <sz val="8"/>
        <color rgb="FF212A34"/>
        <rFont val="Times New Roman"/>
        <family val="1"/>
      </rPr>
      <t>Pariente</t>
    </r>
  </si>
  <si>
    <r>
      <rPr>
        <sz val="8"/>
        <color rgb="FF212A34"/>
        <rFont val="Times New Roman"/>
        <family val="1"/>
      </rPr>
      <t>Trabajador sexual</t>
    </r>
  </si>
  <si>
    <r>
      <rPr>
        <sz val="8"/>
        <color rgb="FF212A34"/>
        <rFont val="Times New Roman"/>
        <family val="1"/>
      </rPr>
      <t>Enamorado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</si>
  <si>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</si>
  <si>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V767B</t>
    </r>
  </si>
  <si>
    <r>
      <rPr>
        <sz val="8"/>
        <color rgb="FF212A34"/>
        <rFont val="Times New Roman"/>
        <family val="1"/>
      </rPr>
      <t>Relación con otra pareja sexual (penúltima)</t>
    </r>
  </si>
  <si>
    <r>
      <rPr>
        <sz val="8"/>
        <color rgb="FF212A34"/>
        <rFont val="Times New Roman"/>
        <family val="1"/>
      </rPr>
      <t>V767C</t>
    </r>
  </si>
  <si>
    <r>
      <rPr>
        <sz val="8"/>
        <color rgb="FF212A34"/>
        <rFont val="Times New Roman"/>
        <family val="1"/>
      </rPr>
      <t>Relación con otra pareja sexual ((antepenùltima)</t>
    </r>
  </si>
  <si>
    <r>
      <rPr>
        <sz val="8"/>
        <color rgb="FF212A34"/>
        <rFont val="Times New Roman"/>
        <family val="1"/>
      </rPr>
      <t>V768A</t>
    </r>
  </si>
  <si>
    <r>
      <rPr>
        <sz val="8"/>
        <color rgb="FF212A34"/>
        <rFont val="Times New Roman"/>
        <family val="1"/>
      </rPr>
      <t>Cuánto tiempo conoce a la última pareja</t>
    </r>
  </si>
  <si>
    <r>
      <rPr>
        <sz val="8"/>
        <color rgb="FF212A34"/>
        <rFont val="Times New Roman"/>
        <family val="1"/>
      </rPr>
      <t>101:399</t>
    </r>
  </si>
  <si>
    <r>
      <rPr>
        <sz val="8"/>
        <color rgb="FF212A34"/>
        <rFont val="Times New Roman"/>
        <family val="1"/>
      </rPr>
      <t>Un día</t>
    </r>
  </si>
  <si>
    <r>
      <rPr>
        <sz val="8"/>
        <color rgb="FF212A34"/>
        <rFont val="Times New Roman"/>
        <family val="1"/>
      </rPr>
      <t>Un mes</t>
    </r>
  </si>
  <si>
    <r>
      <rPr>
        <sz val="8"/>
        <color rgb="FF212A34"/>
        <rFont val="Times New Roman"/>
        <family val="1"/>
      </rPr>
      <t>Un año</t>
    </r>
  </si>
  <si>
    <r>
      <rPr>
        <sz val="8"/>
        <color rgb="FF212A34"/>
        <rFont val="Times New Roman"/>
        <family val="1"/>
      </rPr>
      <t>V768B</t>
    </r>
  </si>
  <si>
    <r>
      <rPr>
        <sz val="8"/>
        <color rgb="FF212A34"/>
        <rFont val="Times New Roman"/>
        <family val="1"/>
      </rPr>
      <t>Cuánto tiempo conoce a otra pareja (1)</t>
    </r>
  </si>
  <si>
    <r>
      <rPr>
        <sz val="8"/>
        <color rgb="FF212A34"/>
        <rFont val="Times New Roman"/>
        <family val="1"/>
      </rPr>
      <t>V768C</t>
    </r>
  </si>
  <si>
    <r>
      <rPr>
        <sz val="8"/>
        <color rgb="FF212A34"/>
        <rFont val="Times New Roman"/>
        <family val="1"/>
      </rPr>
      <t>Cuánto tiempo conoce a otra pareja (2)</t>
    </r>
  </si>
  <si>
    <r>
      <rPr>
        <sz val="8"/>
        <color rgb="FF212A34"/>
        <rFont val="Times New Roman"/>
        <family val="1"/>
      </rPr>
      <t>V769</t>
    </r>
  </si>
  <si>
    <r>
      <rPr>
        <sz val="8"/>
        <color rgb="FF212A34"/>
        <rFont val="Times New Roman"/>
        <family val="1"/>
      </rPr>
      <t>Podría conseguir un condón</t>
    </r>
  </si>
  <si>
    <r>
      <rPr>
        <sz val="8"/>
        <color rgb="FF212A34"/>
        <rFont val="Times New Roman"/>
        <family val="1"/>
      </rPr>
      <t>V769A</t>
    </r>
  </si>
  <si>
    <r>
      <rPr>
        <sz val="8"/>
        <color rgb="FF212A34"/>
        <rFont val="Times New Roman"/>
        <family val="1"/>
      </rPr>
      <t>Podría conseguir un condón femenino</t>
    </r>
  </si>
  <si>
    <r>
      <rPr>
        <sz val="8"/>
        <color rgb="FF212A34"/>
        <rFont val="Times New Roman"/>
        <family val="1"/>
      </rPr>
      <t>V770</t>
    </r>
  </si>
  <si>
    <r>
      <rPr>
        <sz val="8"/>
        <color rgb="FF212A34"/>
        <rFont val="Times New Roman"/>
        <family val="1"/>
      </rPr>
      <t>La última vez que usted tuvo una ETS, buscó consejo o tratamiento de un médico en un
hospital, clìnica o consultorio particular</t>
    </r>
  </si>
  <si>
    <r>
      <rPr>
        <sz val="8"/>
        <color rgb="FF212A34"/>
        <rFont val="Times New Roman"/>
        <family val="1"/>
      </rPr>
      <t>V770A</t>
    </r>
  </si>
  <si>
    <r>
      <rPr>
        <sz val="8"/>
        <color rgb="FF212A34"/>
        <rFont val="Times New Roman"/>
        <family val="1"/>
      </rPr>
      <t>Lugar en el que solicita el asesoramiento o el tratamiento: Hospital MINSA</t>
    </r>
  </si>
  <si>
    <r>
      <rPr>
        <sz val="8"/>
        <color rgb="FF212A34"/>
        <rFont val="Times New Roman"/>
        <family val="1"/>
      </rPr>
      <t>V770B</t>
    </r>
  </si>
  <si>
    <r>
      <rPr>
        <sz val="8"/>
        <color rgb="FF212A34"/>
        <rFont val="Times New Roman"/>
        <family val="1"/>
      </rPr>
      <t>Lugar en el que solicita el asesoramiento o el tratamiento: Centro de salud MINSA</t>
    </r>
  </si>
  <si>
    <r>
      <rPr>
        <sz val="8"/>
        <color rgb="FF212A34"/>
        <rFont val="Times New Roman"/>
        <family val="1"/>
      </rPr>
      <t>V770C</t>
    </r>
  </si>
  <si>
    <r>
      <rPr>
        <sz val="8"/>
        <color rgb="FF212A34"/>
        <rFont val="Times New Roman"/>
        <family val="1"/>
      </rPr>
      <t>Lugar en el que solicita el asesoramiento o el tratamiento: Centro público de APV</t>
    </r>
  </si>
  <si>
    <r>
      <rPr>
        <sz val="8"/>
        <color rgb="FF212A34"/>
        <rFont val="Times New Roman"/>
        <family val="1"/>
      </rPr>
      <t>V770D</t>
    </r>
  </si>
  <si>
    <r>
      <rPr>
        <sz val="8"/>
        <color rgb="FF212A34"/>
        <rFont val="Times New Roman"/>
        <family val="1"/>
      </rPr>
      <t>Lugar en el que solicita el asesoramiento o el tratamiento: Clínica FP</t>
    </r>
  </si>
  <si>
    <r>
      <rPr>
        <sz val="8"/>
        <color rgb="FF212A34"/>
        <rFont val="Times New Roman"/>
        <family val="1"/>
      </rPr>
      <t>V770E</t>
    </r>
  </si>
  <si>
    <r>
      <rPr>
        <sz val="8"/>
        <color rgb="FF212A34"/>
        <rFont val="Times New Roman"/>
        <family val="1"/>
      </rPr>
      <t>Lugar en el que solicita el asesoramiento o el tratamiento: Clínica móvil</t>
    </r>
  </si>
  <si>
    <r>
      <rPr>
        <sz val="8"/>
        <color rgb="FF212A34"/>
        <rFont val="Times New Roman"/>
        <family val="1"/>
      </rPr>
      <t>V770F</t>
    </r>
  </si>
  <si>
    <r>
      <rPr>
        <sz val="8"/>
        <color rgb="FF212A34"/>
        <rFont val="Times New Roman"/>
        <family val="1"/>
      </rPr>
      <t>Lugar en el que solicita el asesoramiento o el tratamiento: Trabajador de campo</t>
    </r>
  </si>
  <si>
    <r>
      <rPr>
        <sz val="8"/>
        <color rgb="FF212A34"/>
        <rFont val="Times New Roman"/>
        <family val="1"/>
      </rPr>
      <t>V770G</t>
    </r>
  </si>
  <si>
    <r>
      <rPr>
        <sz val="8"/>
        <color rgb="FF212A34"/>
        <rFont val="Times New Roman"/>
        <family val="1"/>
      </rPr>
      <t>Lugar en el que solicita el asesoramiento o el tratamiento: Puesto de salud MINSA</t>
    </r>
  </si>
  <si>
    <r>
      <rPr>
        <sz val="8"/>
        <color rgb="FF212A34"/>
        <rFont val="Times New Roman"/>
        <family val="1"/>
      </rPr>
      <t>V770H</t>
    </r>
  </si>
  <si>
    <r>
      <rPr>
        <sz val="8"/>
        <color rgb="FF212A34"/>
        <rFont val="Times New Roman"/>
        <family val="1"/>
      </rPr>
      <t>Lugar en el que solicita el asesoramiento o el tratamiento: Hospital ESSALUD</t>
    </r>
  </si>
  <si>
    <r>
      <rPr>
        <sz val="8"/>
        <color rgb="FF212A34"/>
        <rFont val="Times New Roman"/>
        <family val="1"/>
      </rPr>
      <t>V770I</t>
    </r>
  </si>
  <si>
    <r>
      <rPr>
        <sz val="8"/>
        <color rgb="FF212A34"/>
        <rFont val="Times New Roman"/>
        <family val="1"/>
      </rPr>
      <t>Lugar en el que solicita el asesoramiento o el tratamiento: Policlínico/centro/posta
ESSALUD</t>
    </r>
  </si>
  <si>
    <r>
      <rPr>
        <sz val="8"/>
        <color rgb="FF212A34"/>
        <rFont val="Times New Roman"/>
        <family val="1"/>
      </rPr>
      <t>V770J</t>
    </r>
  </si>
  <si>
    <r>
      <rPr>
        <sz val="8"/>
        <color rgb="FF212A34"/>
        <rFont val="Times New Roman"/>
        <family val="1"/>
      </rPr>
      <t>Lugar en el que solicita el asesoramiento o el tratamiento: Otro del gobierno</t>
    </r>
  </si>
  <si>
    <r>
      <rPr>
        <sz val="8"/>
        <color rgb="FF212A34"/>
        <rFont val="Times New Roman"/>
        <family val="1"/>
      </rPr>
      <t>V770K</t>
    </r>
  </si>
  <si>
    <r>
      <rPr>
        <sz val="8"/>
        <color rgb="FF212A34"/>
        <rFont val="Times New Roman"/>
        <family val="1"/>
      </rPr>
      <t>Lugar en el que solicita el asesoramiento o el tratamiento: Clínica particular</t>
    </r>
  </si>
  <si>
    <r>
      <rPr>
        <sz val="8"/>
        <color rgb="FF212A34"/>
        <rFont val="Times New Roman"/>
        <family val="1"/>
      </rPr>
      <t>V770L</t>
    </r>
  </si>
  <si>
    <r>
      <rPr>
        <sz val="8"/>
        <color rgb="FF212A34"/>
        <rFont val="Times New Roman"/>
        <family val="1"/>
      </rPr>
      <t>Lugar en el que solicita el asesoramiento o el tratamiento: Centro privado de VCT</t>
    </r>
  </si>
  <si>
    <r>
      <rPr>
        <sz val="8"/>
        <color rgb="FF212A34"/>
        <rFont val="Times New Roman"/>
        <family val="1"/>
      </rPr>
      <t>V770M</t>
    </r>
  </si>
  <si>
    <r>
      <rPr>
        <sz val="8"/>
        <color rgb="FF212A34"/>
        <rFont val="Times New Roman"/>
        <family val="1"/>
      </rPr>
      <t>Lugar en el que solicita el asesoramiento o el tratamiento: Farmacia/botica</t>
    </r>
  </si>
  <si>
    <r>
      <rPr>
        <sz val="8"/>
        <color rgb="FF212A34"/>
        <rFont val="Times New Roman"/>
        <family val="1"/>
      </rPr>
      <t>V770N</t>
    </r>
  </si>
  <si>
    <r>
      <rPr>
        <sz val="8"/>
        <color rgb="FF212A34"/>
        <rFont val="Times New Roman"/>
        <family val="1"/>
      </rPr>
      <t>V770O</t>
    </r>
  </si>
  <si>
    <r>
      <rPr>
        <sz val="8"/>
        <color rgb="FF212A34"/>
        <rFont val="Times New Roman"/>
        <family val="1"/>
      </rPr>
      <t>V770P</t>
    </r>
  </si>
  <si>
    <r>
      <rPr>
        <sz val="8"/>
        <color rgb="FF212A34"/>
        <rFont val="Times New Roman"/>
        <family val="1"/>
      </rPr>
      <t>Lugar en el que solicita el asesoramiento o el tratamiento: Consultorio médico particular</t>
    </r>
  </si>
  <si>
    <r>
      <rPr>
        <sz val="8"/>
        <color rgb="FF212A34"/>
        <rFont val="Times New Roman"/>
        <family val="1"/>
      </rPr>
      <t>V770Q</t>
    </r>
  </si>
  <si>
    <r>
      <rPr>
        <sz val="8"/>
        <color rgb="FF212A34"/>
        <rFont val="Times New Roman"/>
        <family val="1"/>
      </rPr>
      <t>Lugar en el que solicita el asesoramiento o el tratamiento: Clínica/posta de ONG</t>
    </r>
  </si>
  <si>
    <r>
      <rPr>
        <sz val="8"/>
        <color rgb="FF212A34"/>
        <rFont val="Times New Roman"/>
        <family val="1"/>
      </rPr>
      <t>V770R</t>
    </r>
  </si>
  <si>
    <r>
      <rPr>
        <sz val="8"/>
        <color rgb="FF212A34"/>
        <rFont val="Times New Roman"/>
        <family val="1"/>
      </rPr>
      <t>Lugar en el que solicita el asesoramiento o el tratamiento: CS privado</t>
    </r>
  </si>
  <si>
    <r>
      <rPr>
        <sz val="8"/>
        <color rgb="FF212A34"/>
        <rFont val="Times New Roman"/>
        <family val="1"/>
      </rPr>
      <t>V770S</t>
    </r>
  </si>
  <si>
    <r>
      <rPr>
        <sz val="8"/>
        <color rgb="FF212A34"/>
        <rFont val="Times New Roman"/>
        <family val="1"/>
      </rPr>
      <t>Lugar en el que solicita el asesoramiento o el tratamiento: Otro privado</t>
    </r>
  </si>
  <si>
    <r>
      <rPr>
        <sz val="8"/>
        <color rgb="FF212A34"/>
        <rFont val="Times New Roman"/>
        <family val="1"/>
      </rPr>
      <t>V770T</t>
    </r>
  </si>
  <si>
    <r>
      <rPr>
        <sz val="8"/>
        <color rgb="FF212A34"/>
        <rFont val="Times New Roman"/>
        <family val="1"/>
      </rPr>
      <t>Lugar en el que solicita el asesoramiento o el tratamiento: Tienda</t>
    </r>
  </si>
  <si>
    <r>
      <rPr>
        <sz val="8"/>
        <color rgb="FF212A34"/>
        <rFont val="Times New Roman"/>
        <family val="1"/>
      </rPr>
      <t>V770U</t>
    </r>
  </si>
  <si>
    <r>
      <rPr>
        <sz val="8"/>
        <color rgb="FF212A34"/>
        <rFont val="Times New Roman"/>
        <family val="1"/>
      </rPr>
      <t>Lugar en el que solicita el asesoramiento o el tratamiento: Curandero tradicional</t>
    </r>
  </si>
  <si>
    <r>
      <rPr>
        <sz val="8"/>
        <color rgb="FF212A34"/>
        <rFont val="Times New Roman"/>
        <family val="1"/>
      </rPr>
      <t>V770V</t>
    </r>
  </si>
  <si>
    <r>
      <rPr>
        <sz val="8"/>
        <color rgb="FF212A34"/>
        <rFont val="Times New Roman"/>
        <family val="1"/>
      </rPr>
      <t>Lugar en el que solicita el asesoramiento o el tratamiento: Amigo/pariente</t>
    </r>
  </si>
  <si>
    <r>
      <rPr>
        <sz val="8"/>
        <color rgb="FF212A34"/>
        <rFont val="Times New Roman"/>
        <family val="1"/>
      </rPr>
      <t>V770W</t>
    </r>
  </si>
  <si>
    <r>
      <rPr>
        <sz val="8"/>
        <color rgb="FF212A34"/>
        <rFont val="Times New Roman"/>
        <family val="1"/>
      </rPr>
      <t>Lugar en el que solicita el asesoramiento o el tratamiento: Automedicación</t>
    </r>
  </si>
  <si>
    <r>
      <rPr>
        <sz val="8"/>
        <color rgb="FF212A34"/>
        <rFont val="Times New Roman"/>
        <family val="1"/>
      </rPr>
      <t>V770X</t>
    </r>
  </si>
  <si>
    <r>
      <rPr>
        <sz val="8"/>
        <color rgb="FF212A34"/>
        <rFont val="Times New Roman"/>
        <family val="1"/>
      </rPr>
      <t>Lugar en el que solicita el asesoramiento o el tratamiento: Otro</t>
    </r>
  </si>
  <si>
    <r>
      <rPr>
        <sz val="8"/>
        <color rgb="FF212A34"/>
        <rFont val="Times New Roman"/>
        <family val="1"/>
      </rPr>
      <t>V774A</t>
    </r>
  </si>
  <si>
    <r>
      <rPr>
        <sz val="8"/>
        <color rgb="FF212A34"/>
        <rFont val="Times New Roman"/>
        <family val="1"/>
      </rPr>
      <t>En qué etapa la madre con SIDA podría infectar a su hija(o): Durante el embarazo</t>
    </r>
  </si>
  <si>
    <r>
      <rPr>
        <sz val="8"/>
        <color rgb="FF212A34"/>
        <rFont val="Times New Roman"/>
        <family val="1"/>
      </rPr>
      <t>V774B</t>
    </r>
  </si>
  <si>
    <r>
      <rPr>
        <sz val="8"/>
        <color rgb="FF212A34"/>
        <rFont val="Times New Roman"/>
        <family val="1"/>
      </rPr>
      <t>En qué etapa la madre con SIDA podría infectar a su hija(o): Durante el parto</t>
    </r>
  </si>
  <si>
    <r>
      <rPr>
        <sz val="8"/>
        <color rgb="FF212A34"/>
        <rFont val="Times New Roman"/>
        <family val="1"/>
      </rPr>
      <t>V774C</t>
    </r>
  </si>
  <si>
    <r>
      <rPr>
        <sz val="8"/>
        <color rgb="FF212A34"/>
        <rFont val="Times New Roman"/>
        <family val="1"/>
      </rPr>
      <t>En qué etapa la madre con SIDA podría infectar a su hija(o): Durante la lactancia</t>
    </r>
  </si>
  <si>
    <r>
      <rPr>
        <sz val="8"/>
        <color rgb="FF212A34"/>
        <rFont val="Times New Roman"/>
        <family val="1"/>
      </rPr>
      <t>V775</t>
    </r>
  </si>
  <si>
    <r>
      <rPr>
        <sz val="8"/>
        <color rgb="FF212A34"/>
        <rFont val="Times New Roman"/>
        <family val="1"/>
      </rPr>
      <t>Conoce a alguien que tiene o murió de SIDA</t>
    </r>
  </si>
  <si>
    <r>
      <rPr>
        <sz val="8"/>
        <color rgb="FF212A34"/>
        <rFont val="Times New Roman"/>
        <family val="1"/>
      </rPr>
      <t>V777</t>
    </r>
  </si>
  <si>
    <r>
      <rPr>
        <sz val="8"/>
        <color rgb="FF212A34"/>
        <rFont val="Times New Roman"/>
        <family val="1"/>
      </rPr>
      <t>Si se trata de un pariente suyo mantendría en secreto la infección del SIDA</t>
    </r>
  </si>
  <si>
    <r>
      <rPr>
        <sz val="8"/>
        <color rgb="FF212A34"/>
        <rFont val="Times New Roman"/>
        <family val="1"/>
      </rPr>
      <t>V778</t>
    </r>
  </si>
  <si>
    <r>
      <rPr>
        <sz val="8"/>
        <color rgb="FF212A34"/>
        <rFont val="Times New Roman"/>
        <family val="1"/>
      </rPr>
      <t>Estaría dispuesta a cuidar a familiares con SIDA</t>
    </r>
  </si>
  <si>
    <r>
      <rPr>
        <sz val="8"/>
        <color rgb="FF212A34"/>
        <rFont val="Times New Roman"/>
        <family val="1"/>
      </rPr>
      <t>V779</t>
    </r>
  </si>
  <si>
    <r>
      <rPr>
        <sz val="8"/>
        <color rgb="FF212A34"/>
        <rFont val="Times New Roman"/>
        <family val="1"/>
      </rPr>
      <t>Si un profesor tiene el virus que causa el SIDA puede continuar impartiendo clases en la escuela, colegio o universidad</t>
    </r>
  </si>
  <si>
    <r>
      <rPr>
        <sz val="8"/>
        <color rgb="FF212A34"/>
        <rFont val="Times New Roman"/>
        <family val="1"/>
      </rPr>
      <t>V780</t>
    </r>
  </si>
  <si>
    <r>
      <rPr>
        <sz val="8"/>
        <color rgb="FF212A34"/>
        <rFont val="Times New Roman"/>
        <family val="1"/>
      </rPr>
      <t>Se debe enseñar a los niños sobre los condones</t>
    </r>
  </si>
  <si>
    <r>
      <rPr>
        <sz val="8"/>
        <color rgb="FF212A34"/>
        <rFont val="Times New Roman"/>
        <family val="1"/>
      </rPr>
      <t>V781</t>
    </r>
  </si>
  <si>
    <r>
      <rPr>
        <sz val="8"/>
        <color rgb="FF212A34"/>
        <rFont val="Times New Roman"/>
        <family val="1"/>
      </rPr>
      <t>Alguna vez se ha hecho la prueba para saber si tiene el virus que causa el SIDA</t>
    </r>
  </si>
  <si>
    <r>
      <rPr>
        <sz val="8"/>
        <color rgb="FF212A34"/>
        <rFont val="Times New Roman"/>
        <family val="1"/>
      </rPr>
      <t>V783</t>
    </r>
  </si>
  <si>
    <r>
      <rPr>
        <sz val="8"/>
        <color rgb="FF212A34"/>
        <rFont val="Times New Roman"/>
        <family val="1"/>
      </rPr>
      <t>Conoce usted algún un lugar donde se pueda hacer la prueba para saber si tiene el virus
que causa el del SIDA</t>
    </r>
  </si>
  <si>
    <r>
      <rPr>
        <sz val="8"/>
        <color rgb="FF212A34"/>
        <rFont val="Times New Roman"/>
        <family val="1"/>
      </rPr>
      <t>V784A</t>
    </r>
  </si>
  <si>
    <r>
      <rPr>
        <sz val="8"/>
        <color rgb="FF212A34"/>
        <rFont val="Times New Roman"/>
        <family val="1"/>
      </rPr>
      <t>Lugar para hacerse la prueba de SIDA: Hospital MINSA</t>
    </r>
  </si>
  <si>
    <r>
      <rPr>
        <sz val="8"/>
        <color rgb="FF212A34"/>
        <rFont val="Times New Roman"/>
        <family val="1"/>
      </rPr>
      <t>V784B</t>
    </r>
  </si>
  <si>
    <r>
      <rPr>
        <sz val="8"/>
        <color rgb="FF212A34"/>
        <rFont val="Times New Roman"/>
        <family val="1"/>
      </rPr>
      <t>Lugar para hacerse la prueba de SIDA: Centro de salud MINSA</t>
    </r>
  </si>
  <si>
    <r>
      <rPr>
        <sz val="8"/>
        <color rgb="FF212A34"/>
        <rFont val="Times New Roman"/>
        <family val="1"/>
      </rPr>
      <t>V784C</t>
    </r>
  </si>
  <si>
    <r>
      <rPr>
        <sz val="8"/>
        <color rgb="FF212A34"/>
        <rFont val="Times New Roman"/>
        <family val="1"/>
      </rPr>
      <t>Lugar para hacerse la prueba de SIDA: Centro público de APV</t>
    </r>
  </si>
  <si>
    <r>
      <rPr>
        <sz val="8"/>
        <color rgb="FF212A34"/>
        <rFont val="Times New Roman"/>
        <family val="1"/>
      </rPr>
      <t>V784D</t>
    </r>
  </si>
  <si>
    <r>
      <rPr>
        <sz val="8"/>
        <color rgb="FF212A34"/>
        <rFont val="Times New Roman"/>
        <family val="1"/>
      </rPr>
      <t>Lugar para hacerse la prueba de SIDA: Clínica de PF</t>
    </r>
  </si>
  <si>
    <r>
      <rPr>
        <sz val="8"/>
        <color rgb="FF212A34"/>
        <rFont val="Times New Roman"/>
        <family val="1"/>
      </rPr>
      <t>V784E</t>
    </r>
  </si>
  <si>
    <r>
      <rPr>
        <sz val="8"/>
        <color rgb="FF212A34"/>
        <rFont val="Times New Roman"/>
        <family val="1"/>
      </rPr>
      <t>Lugar para la prueba del SIDA: Clínica móvil</t>
    </r>
  </si>
  <si>
    <r>
      <rPr>
        <sz val="8"/>
        <color rgb="FF212A34"/>
        <rFont val="Times New Roman"/>
        <family val="1"/>
      </rPr>
      <t>V784F</t>
    </r>
  </si>
  <si>
    <r>
      <rPr>
        <sz val="8"/>
        <color rgb="FF212A34"/>
        <rFont val="Times New Roman"/>
        <family val="1"/>
      </rPr>
      <t>Lugar para hacerse la prueba de SIDA: Trabajador de arcVIHo</t>
    </r>
  </si>
  <si>
    <r>
      <rPr>
        <sz val="8"/>
        <color rgb="FF212A34"/>
        <rFont val="Times New Roman"/>
        <family val="1"/>
      </rPr>
      <t>V784G</t>
    </r>
  </si>
  <si>
    <r>
      <rPr>
        <sz val="8"/>
        <color rgb="FF212A34"/>
        <rFont val="Times New Roman"/>
        <family val="1"/>
      </rPr>
      <t>Lugar para hacerse la prueba de SIDA: Puesto de salud MINSA</t>
    </r>
  </si>
  <si>
    <r>
      <rPr>
        <sz val="8"/>
        <color rgb="FF212A34"/>
        <rFont val="Times New Roman"/>
        <family val="1"/>
      </rPr>
      <t>V784H</t>
    </r>
  </si>
  <si>
    <r>
      <rPr>
        <sz val="8"/>
        <color rgb="FF212A34"/>
        <rFont val="Times New Roman"/>
        <family val="1"/>
      </rPr>
      <t>Lugar para hacerse la prueba de SIDA: Hospital ESSALUD</t>
    </r>
  </si>
  <si>
    <r>
      <rPr>
        <sz val="8"/>
        <color rgb="FF212A34"/>
        <rFont val="Times New Roman"/>
        <family val="1"/>
      </rPr>
      <t>V784I</t>
    </r>
  </si>
  <si>
    <r>
      <rPr>
        <sz val="8"/>
        <color rgb="FF212A34"/>
        <rFont val="Times New Roman"/>
        <family val="1"/>
      </rPr>
      <t>Lugar para hacerse la prueba de SIDA: Policlínico/centro/posta ESSALUD</t>
    </r>
  </si>
  <si>
    <r>
      <rPr>
        <sz val="8"/>
        <color rgb="FF212A34"/>
        <rFont val="Times New Roman"/>
        <family val="1"/>
      </rPr>
      <t>V784J</t>
    </r>
  </si>
  <si>
    <r>
      <rPr>
        <sz val="8"/>
        <color rgb="FF212A34"/>
        <rFont val="Times New Roman"/>
        <family val="1"/>
      </rPr>
      <t>Lugar para la prueba del SIDA: Otro público</t>
    </r>
  </si>
  <si>
    <r>
      <rPr>
        <sz val="8"/>
        <color rgb="FF212A34"/>
        <rFont val="Times New Roman"/>
        <family val="1"/>
      </rPr>
      <t>V784K</t>
    </r>
  </si>
  <si>
    <r>
      <rPr>
        <sz val="8"/>
        <color rgb="FF212A34"/>
        <rFont val="Times New Roman"/>
        <family val="1"/>
      </rPr>
      <t>Lugar para la prueba del SIDA: Clínica particular</t>
    </r>
  </si>
  <si>
    <r>
      <rPr>
        <sz val="8"/>
        <color rgb="FF212A34"/>
        <rFont val="Times New Roman"/>
        <family val="1"/>
      </rPr>
      <t>V784L</t>
    </r>
  </si>
  <si>
    <r>
      <rPr>
        <sz val="8"/>
        <color rgb="FF212A34"/>
        <rFont val="Times New Roman"/>
        <family val="1"/>
      </rPr>
      <t>Lugar para hacerse la prueba de SIDA: Centro privado de APV</t>
    </r>
  </si>
  <si>
    <r>
      <rPr>
        <sz val="8"/>
        <color rgb="FF212A34"/>
        <rFont val="Times New Roman"/>
        <family val="1"/>
      </rPr>
      <t>V784M</t>
    </r>
  </si>
  <si>
    <r>
      <rPr>
        <sz val="8"/>
        <color rgb="FF212A34"/>
        <rFont val="Times New Roman"/>
        <family val="1"/>
      </rPr>
      <t>Lugar para la prueba del SIDA: Farmacia</t>
    </r>
  </si>
  <si>
    <r>
      <rPr>
        <sz val="8"/>
        <color rgb="FF212A34"/>
        <rFont val="Times New Roman"/>
        <family val="1"/>
      </rPr>
      <t>V784N</t>
    </r>
  </si>
  <si>
    <r>
      <rPr>
        <sz val="8"/>
        <color rgb="FF212A34"/>
        <rFont val="Times New Roman"/>
        <family val="1"/>
      </rPr>
      <t>V784O</t>
    </r>
  </si>
  <si>
    <r>
      <rPr>
        <sz val="8"/>
        <color rgb="FF212A34"/>
        <rFont val="Times New Roman"/>
        <family val="1"/>
      </rPr>
      <t>Lugar para hacerse la prueba de SIDA: Trabajador de campo</t>
    </r>
  </si>
  <si>
    <r>
      <rPr>
        <sz val="8"/>
        <color rgb="FF212A34"/>
        <rFont val="Times New Roman"/>
        <family val="1"/>
      </rPr>
      <t>V784P</t>
    </r>
  </si>
  <si>
    <r>
      <rPr>
        <sz val="8"/>
        <color rgb="FF212A34"/>
        <rFont val="Times New Roman"/>
        <family val="1"/>
      </rPr>
      <t>Lugar para la prueba del SIDA: Consultorio médico particular</t>
    </r>
  </si>
  <si>
    <r>
      <rPr>
        <sz val="8"/>
        <color rgb="FF212A34"/>
        <rFont val="Times New Roman"/>
        <family val="1"/>
      </rPr>
      <t>V784Q</t>
    </r>
  </si>
  <si>
    <r>
      <rPr>
        <sz val="8"/>
        <color rgb="FF212A34"/>
        <rFont val="Times New Roman"/>
        <family val="1"/>
      </rPr>
      <t>Lugar para la prueba del SIDA: Clínica/posta ONG</t>
    </r>
  </si>
  <si>
    <r>
      <rPr>
        <sz val="8"/>
        <color rgb="FF212A34"/>
        <rFont val="Times New Roman"/>
        <family val="1"/>
      </rPr>
      <t>V784R</t>
    </r>
  </si>
  <si>
    <r>
      <rPr>
        <sz val="8"/>
        <color rgb="FF212A34"/>
        <rFont val="Times New Roman"/>
        <family val="1"/>
      </rPr>
      <t>Lugar para hacerse la prueba de SIDA: CS privado</t>
    </r>
  </si>
  <si>
    <r>
      <rPr>
        <sz val="8"/>
        <color rgb="FF212A34"/>
        <rFont val="Times New Roman"/>
        <family val="1"/>
      </rPr>
      <t>V784S</t>
    </r>
  </si>
  <si>
    <r>
      <rPr>
        <sz val="8"/>
        <color rgb="FF212A34"/>
        <rFont val="Times New Roman"/>
        <family val="1"/>
      </rPr>
      <t>Lugar para hacerse la prueba de SIDA: Otro privado</t>
    </r>
  </si>
  <si>
    <r>
      <rPr>
        <sz val="8"/>
        <color rgb="FF212A34"/>
        <rFont val="Times New Roman"/>
        <family val="1"/>
      </rPr>
      <t>V784T</t>
    </r>
  </si>
  <si>
    <r>
      <rPr>
        <sz val="8"/>
        <color rgb="FF212A34"/>
        <rFont val="Times New Roman"/>
        <family val="1"/>
      </rPr>
      <t>Lugar para la prueba del SIDA: Hospital/Otro de la Iglesia</t>
    </r>
  </si>
  <si>
    <r>
      <rPr>
        <sz val="8"/>
        <color rgb="FF212A34"/>
        <rFont val="Times New Roman"/>
        <family val="1"/>
      </rPr>
      <t>V784U</t>
    </r>
  </si>
  <si>
    <r>
      <rPr>
        <sz val="8"/>
        <color rgb="FF212A34"/>
        <rFont val="Times New Roman"/>
        <family val="1"/>
      </rPr>
      <t>Lugar para la prueba del SIDA: Hospital/Otros de las FFAA y PNP</t>
    </r>
  </si>
  <si>
    <r>
      <rPr>
        <sz val="8"/>
        <color rgb="FF212A34"/>
        <rFont val="Times New Roman"/>
        <family val="1"/>
      </rPr>
      <t>V784V</t>
    </r>
  </si>
  <si>
    <r>
      <rPr>
        <sz val="8"/>
        <color rgb="FF212A34"/>
        <rFont val="Times New Roman"/>
        <family val="1"/>
      </rPr>
      <t>Lugar para la prueba del SIDA: Hospital/Otro Ayuntamiento</t>
    </r>
  </si>
  <si>
    <r>
      <rPr>
        <sz val="8"/>
        <color rgb="FF212A34"/>
        <rFont val="Times New Roman"/>
        <family val="1"/>
      </rPr>
      <t>V784X</t>
    </r>
  </si>
  <si>
    <r>
      <rPr>
        <sz val="8"/>
        <color rgb="FF212A34"/>
        <rFont val="Times New Roman"/>
        <family val="1"/>
      </rPr>
      <t>Lugar para hacerse la prueba de SIDA: Otros</t>
    </r>
  </si>
  <si>
    <r>
      <rPr>
        <sz val="8"/>
        <color rgb="FF212A34"/>
        <rFont val="Times New Roman"/>
        <family val="1"/>
      </rPr>
      <t>V785</t>
    </r>
  </si>
  <si>
    <r>
      <rPr>
        <sz val="8"/>
        <color rgb="FF212A34"/>
        <rFont val="Times New Roman"/>
        <family val="1"/>
      </rPr>
      <t>Ha oído hablar de otras enfermedades de transmisión sexual</t>
    </r>
  </si>
  <si>
    <r>
      <rPr>
        <sz val="8"/>
        <color rgb="FF212A34"/>
        <rFont val="Times New Roman"/>
        <family val="1"/>
      </rPr>
      <t>V820</t>
    </r>
  </si>
  <si>
    <r>
      <rPr>
        <sz val="8"/>
        <color rgb="FF212A34"/>
        <rFont val="Times New Roman"/>
        <family val="1"/>
      </rPr>
      <t>En su primera relación sexual usaron condón</t>
    </r>
  </si>
  <si>
    <r>
      <rPr>
        <sz val="8"/>
        <color rgb="FF212A34"/>
        <rFont val="Times New Roman"/>
        <family val="1"/>
      </rPr>
      <t>V821A</t>
    </r>
  </si>
  <si>
    <r>
      <rPr>
        <sz val="8"/>
        <color rgb="FF212A34"/>
        <rFont val="Times New Roman"/>
        <family val="1"/>
      </rPr>
      <t>La última pareja sexual es mayor, más joven o de la misma edad</t>
    </r>
  </si>
  <si>
    <r>
      <rPr>
        <sz val="8"/>
        <color rgb="FF212A34"/>
        <rFont val="Times New Roman"/>
        <family val="1"/>
      </rPr>
      <t>1:5, 8</t>
    </r>
  </si>
  <si>
    <r>
      <rPr>
        <sz val="8"/>
        <color rgb="FF212A34"/>
        <rFont val="Times New Roman"/>
        <family val="1"/>
      </rPr>
      <t>Mas joven</t>
    </r>
  </si>
  <si>
    <r>
      <rPr>
        <sz val="8"/>
        <color rgb="FF212A34"/>
        <rFont val="Times New Roman"/>
        <family val="1"/>
      </rPr>
      <t>De la misma edad</t>
    </r>
  </si>
  <si>
    <r>
      <rPr>
        <sz val="8"/>
        <color rgb="FF212A34"/>
        <rFont val="Times New Roman"/>
        <family val="1"/>
      </rPr>
      <t>Menos de 10 años</t>
    </r>
  </si>
  <si>
    <r>
      <rPr>
        <sz val="8"/>
        <color rgb="FF212A34"/>
        <rFont val="Times New Roman"/>
        <family val="1"/>
      </rPr>
      <t>10 o mas años mayor</t>
    </r>
  </si>
  <si>
    <r>
      <rPr>
        <sz val="8"/>
        <color rgb="FF212A34"/>
        <rFont val="Times New Roman"/>
        <family val="1"/>
      </rPr>
      <t>Mayor No sabe diferencia</t>
    </r>
  </si>
  <si>
    <r>
      <rPr>
        <sz val="8"/>
        <color rgb="FF212A34"/>
        <rFont val="Times New Roman"/>
        <family val="1"/>
      </rPr>
      <t>V821B</t>
    </r>
  </si>
  <si>
    <r>
      <rPr>
        <sz val="8"/>
        <color rgb="FF212A34"/>
        <rFont val="Times New Roman"/>
        <family val="1"/>
      </rPr>
      <t>La penúltima pareja sexual era mayor, más joven o de la misma edad</t>
    </r>
  </si>
  <si>
    <r>
      <rPr>
        <sz val="8"/>
        <color rgb="FF212A34"/>
        <rFont val="Times New Roman"/>
        <family val="1"/>
      </rPr>
      <t>V821C</t>
    </r>
  </si>
  <si>
    <r>
      <rPr>
        <sz val="8"/>
        <color rgb="FF212A34"/>
        <rFont val="Times New Roman"/>
        <family val="1"/>
      </rPr>
      <t>La antepenúltima pareja sexual era mayor, más joven o de la misma edad</t>
    </r>
  </si>
  <si>
    <r>
      <rPr>
        <sz val="8"/>
        <color rgb="FF212A34"/>
        <rFont val="Times New Roman"/>
        <family val="1"/>
      </rPr>
      <t>V822</t>
    </r>
  </si>
  <si>
    <r>
      <rPr>
        <sz val="8"/>
        <color rgb="FF212A34"/>
        <rFont val="Times New Roman"/>
        <family val="1"/>
      </rPr>
      <t>Esposa justifica pedirle al esposo que use condón si tiene una ETS</t>
    </r>
  </si>
  <si>
    <r>
      <rPr>
        <sz val="8"/>
        <color rgb="FF212A34"/>
        <rFont val="Times New Roman"/>
        <family val="1"/>
      </rPr>
      <t>V823</t>
    </r>
  </si>
  <si>
    <r>
      <rPr>
        <sz val="8"/>
        <color rgb="FF212A34"/>
        <rFont val="Times New Roman"/>
        <family val="1"/>
      </rPr>
      <t>Puede contraer el SIDA por brujería o por medios sobrenaturales</t>
    </r>
  </si>
  <si>
    <r>
      <rPr>
        <sz val="8"/>
        <color rgb="FF212A34"/>
        <rFont val="Times New Roman"/>
        <family val="1"/>
      </rPr>
      <t>V824</t>
    </r>
  </si>
  <si>
    <r>
      <rPr>
        <sz val="8"/>
        <color rgb="FF212A34"/>
        <rFont val="Times New Roman"/>
        <family val="1"/>
      </rPr>
      <t>Medicamentos para evitar la transmisión del SIDA al bebé durante el embarazo</t>
    </r>
  </si>
  <si>
    <r>
      <rPr>
        <sz val="8"/>
        <color rgb="FF212A34"/>
        <rFont val="Times New Roman"/>
        <family val="1"/>
      </rPr>
      <t>V825</t>
    </r>
  </si>
  <si>
    <r>
      <rPr>
        <sz val="8"/>
        <color rgb="FF212A34"/>
        <rFont val="Times New Roman"/>
        <family val="1"/>
      </rPr>
      <t>Compraría verduras o frutas si supiera que el vendedor está infectado con el virus que causa el SIDA</t>
    </r>
  </si>
  <si>
    <r>
      <rPr>
        <sz val="8"/>
        <color rgb="FF212A34"/>
        <rFont val="Times New Roman"/>
        <family val="1"/>
      </rPr>
      <t>V826</t>
    </r>
  </si>
  <si>
    <r>
      <rPr>
        <sz val="8"/>
        <color rgb="FF212A34"/>
        <rFont val="Times New Roman"/>
        <family val="1"/>
      </rPr>
      <t>Cuando fue la última vez que se examinó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</si>
  <si>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</si>
  <si>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Menos de 12 meses</t>
    </r>
  </si>
  <si>
    <r>
      <rPr>
        <sz val="8"/>
        <color rgb="FF212A34"/>
        <rFont val="Times New Roman"/>
        <family val="1"/>
      </rPr>
      <t>12-23 meses</t>
    </r>
  </si>
  <si>
    <r>
      <rPr>
        <sz val="8"/>
        <color rgb="FF212A34"/>
        <rFont val="Times New Roman"/>
        <family val="1"/>
      </rPr>
      <t>2 años o mas</t>
    </r>
  </si>
  <si>
    <r>
      <rPr>
        <sz val="8"/>
        <color rgb="FF212A34"/>
        <rFont val="Times New Roman"/>
        <family val="1"/>
      </rPr>
      <t>V827</t>
    </r>
  </si>
  <si>
    <r>
      <rPr>
        <sz val="8"/>
        <color rgb="FF212A34"/>
        <rFont val="Times New Roman"/>
        <family val="1"/>
      </rPr>
      <t>La última prueba fue por su cuenta, ofrecida o requerida</t>
    </r>
  </si>
  <si>
    <r>
      <rPr>
        <sz val="8"/>
        <color rgb="FF212A34"/>
        <rFont val="Times New Roman"/>
        <family val="1"/>
      </rPr>
      <t>Pidió la prueba</t>
    </r>
  </si>
  <si>
    <r>
      <rPr>
        <sz val="8"/>
        <color rgb="FF212A34"/>
        <rFont val="Times New Roman"/>
        <family val="1"/>
      </rPr>
      <t>Ofrecida y aceptada</t>
    </r>
  </si>
  <si>
    <r>
      <rPr>
        <sz val="8"/>
        <color rgb="FF212A34"/>
        <rFont val="Times New Roman"/>
        <family val="1"/>
      </rPr>
      <t>Requerida</t>
    </r>
  </si>
  <si>
    <r>
      <rPr>
        <sz val="8"/>
        <color rgb="FF212A34"/>
        <rFont val="Times New Roman"/>
        <family val="1"/>
      </rPr>
      <t>V828</t>
    </r>
  </si>
  <si>
    <r>
      <rPr>
        <sz val="8"/>
        <color rgb="FF212A34"/>
        <rFont val="Times New Roman"/>
        <family val="1"/>
      </rPr>
      <t>Obtuvo los resultados del último examen</t>
    </r>
  </si>
  <si>
    <r>
      <rPr>
        <sz val="8"/>
        <color rgb="FF212A34"/>
        <rFont val="Times New Roman"/>
        <family val="1"/>
      </rPr>
      <t>V829</t>
    </r>
  </si>
  <si>
    <r>
      <rPr>
        <sz val="8"/>
        <color rgb="FF212A34"/>
        <rFont val="Times New Roman"/>
        <family val="1"/>
      </rPr>
      <t>Lugar donde se realizó la última prueba de VIH</t>
    </r>
  </si>
  <si>
    <r>
      <rPr>
        <sz val="8"/>
        <color rgb="FF212A34"/>
        <rFont val="Times New Roman"/>
        <family val="1"/>
      </rPr>
      <t>10:17, 20:26</t>
    </r>
  </si>
  <si>
    <r>
      <rPr>
        <sz val="8"/>
        <color rgb="FF212A34"/>
        <rFont val="Times New Roman"/>
        <family val="1"/>
      </rPr>
      <t>Sector Público</t>
    </r>
  </si>
  <si>
    <r>
      <rPr>
        <sz val="8"/>
        <color rgb="FF212A34"/>
        <rFont val="Times New Roman"/>
        <family val="1"/>
      </rPr>
      <t>Hospital del gobierno</t>
    </r>
  </si>
  <si>
    <r>
      <rPr>
        <sz val="8"/>
        <color rgb="FF212A34"/>
        <rFont val="Times New Roman"/>
        <family val="1"/>
      </rPr>
      <t>Centro de salud del gobierno</t>
    </r>
  </si>
  <si>
    <r>
      <rPr>
        <sz val="8"/>
        <color rgb="FF212A34"/>
        <rFont val="Times New Roman"/>
        <family val="1"/>
      </rPr>
      <t>Centro VCT independiente y público</t>
    </r>
  </si>
  <si>
    <r>
      <rPr>
        <sz val="8"/>
        <color rgb="FF212A34"/>
        <rFont val="Times New Roman"/>
        <family val="1"/>
      </rPr>
      <t>Clínica pública de planificación familiar</t>
    </r>
  </si>
  <si>
    <r>
      <rPr>
        <sz val="8"/>
        <color rgb="FF212A34"/>
        <rFont val="Times New Roman"/>
        <family val="1"/>
      </rPr>
      <t>Clínica móvil pública</t>
    </r>
  </si>
  <si>
    <r>
      <rPr>
        <sz val="8"/>
        <color rgb="FF212A34"/>
        <rFont val="Times New Roman"/>
        <family val="1"/>
      </rPr>
      <t>Trabajador de campo publico</t>
    </r>
  </si>
  <si>
    <r>
      <rPr>
        <sz val="8"/>
        <color rgb="FF212A34"/>
        <rFont val="Times New Roman"/>
        <family val="1"/>
      </rPr>
      <t>Otro publico</t>
    </r>
  </si>
  <si>
    <r>
      <rPr>
        <sz val="8"/>
        <color rgb="FF212A34"/>
        <rFont val="Times New Roman"/>
        <family val="1"/>
      </rPr>
      <t>Medico privado</t>
    </r>
  </si>
  <si>
    <r>
      <rPr>
        <sz val="8"/>
        <color rgb="FF212A34"/>
        <rFont val="Times New Roman"/>
        <family val="1"/>
      </rPr>
      <t>Hospital privado, clínica o médico.</t>
    </r>
  </si>
  <si>
    <r>
      <rPr>
        <sz val="8"/>
        <color rgb="FF212A34"/>
        <rFont val="Times New Roman"/>
        <family val="1"/>
      </rPr>
      <t>Centro privado independiente de VCT</t>
    </r>
  </si>
  <si>
    <r>
      <rPr>
        <sz val="8"/>
        <color rgb="FF212A34"/>
        <rFont val="Times New Roman"/>
        <family val="1"/>
      </rPr>
      <t>Farmacia privada</t>
    </r>
  </si>
  <si>
    <r>
      <rPr>
        <sz val="8"/>
        <color rgb="FF212A34"/>
        <rFont val="Times New Roman"/>
        <family val="1"/>
      </rPr>
      <t>Clínica móvil privada</t>
    </r>
  </si>
  <si>
    <r>
      <rPr>
        <sz val="8"/>
        <color rgb="FF212A34"/>
        <rFont val="Times New Roman"/>
        <family val="1"/>
      </rPr>
      <t>Trabajador de campo privado</t>
    </r>
  </si>
  <si>
    <r>
      <rPr>
        <sz val="8"/>
        <color rgb="FF212A34"/>
        <rFont val="Times New Roman"/>
        <family val="1"/>
      </rPr>
      <t>Otro medico privado</t>
    </r>
  </si>
  <si>
    <r>
      <rPr>
        <sz val="8"/>
        <color rgb="FF212A34"/>
        <rFont val="Times New Roman"/>
        <family val="1"/>
      </rPr>
      <t>V830</t>
    </r>
  </si>
  <si>
    <r>
      <rPr>
        <sz val="8"/>
        <color rgb="FF212A34"/>
        <rFont val="Times New Roman"/>
        <family val="1"/>
      </rPr>
      <t>Edad de la primera pareja sexual</t>
    </r>
  </si>
  <si>
    <r>
      <rPr>
        <sz val="8"/>
        <color rgb="FF212A34"/>
        <rFont val="Times New Roman"/>
        <family val="1"/>
      </rPr>
      <t>10:98</t>
    </r>
  </si>
  <si>
    <r>
      <rPr>
        <sz val="8"/>
        <color rgb="FF212A34"/>
        <rFont val="Times New Roman"/>
        <family val="1"/>
      </rPr>
      <t>V831</t>
    </r>
  </si>
  <si>
    <r>
      <rPr>
        <sz val="8"/>
        <color rgb="FF212A34"/>
        <rFont val="Times New Roman"/>
        <family val="1"/>
      </rPr>
      <t>Primera pareja sexual menor, de la misma edad o mayor</t>
    </r>
  </si>
  <si>
    <r>
      <rPr>
        <sz val="8"/>
        <color rgb="FF212A34"/>
        <rFont val="Times New Roman"/>
        <family val="1"/>
      </rPr>
      <t>V832B</t>
    </r>
  </si>
  <si>
    <r>
      <rPr>
        <sz val="8"/>
        <color rgb="FF212A34"/>
        <rFont val="Times New Roman"/>
        <family val="1"/>
      </rPr>
      <t>Cuando fue la última vez que tuvo relaciones sexuales con esta persona (penúltima pareja sexual)</t>
    </r>
  </si>
  <si>
    <r>
      <rPr>
        <sz val="8"/>
        <color rgb="FF212A34"/>
        <rFont val="Times New Roman"/>
        <family val="1"/>
      </rPr>
      <t>1 día</t>
    </r>
  </si>
  <si>
    <r>
      <rPr>
        <sz val="8"/>
        <color rgb="FF212A34"/>
        <rFont val="Times New Roman"/>
        <family val="1"/>
      </rPr>
      <t>1 semana</t>
    </r>
  </si>
  <si>
    <r>
      <rPr>
        <sz val="8"/>
        <color rgb="FF212A34"/>
        <rFont val="Times New Roman"/>
        <family val="1"/>
      </rPr>
      <t>1 mes</t>
    </r>
  </si>
  <si>
    <r>
      <rPr>
        <sz val="8"/>
        <color rgb="FF212A34"/>
        <rFont val="Times New Roman"/>
        <family val="1"/>
      </rPr>
      <t>V832C</t>
    </r>
  </si>
  <si>
    <r>
      <rPr>
        <sz val="8"/>
        <color rgb="FF212A34"/>
        <rFont val="Times New Roman"/>
        <family val="1"/>
      </rPr>
      <t>Cuando fue la última vez que tuvo relaciones sexuales con esta persona (antepenúltima pareja sexual)</t>
    </r>
  </si>
  <si>
    <r>
      <rPr>
        <sz val="8"/>
        <color rgb="FF212A34"/>
        <rFont val="Times New Roman"/>
        <family val="1"/>
      </rPr>
      <t>V833A</t>
    </r>
  </si>
  <si>
    <r>
      <rPr>
        <sz val="8"/>
        <color rgb="FF212A34"/>
        <rFont val="Times New Roman"/>
        <family val="1"/>
      </rPr>
      <t>Uso condón cada vez que tuvo relaciones sexuales con la última pareja sexual (últimos 12
meses)</t>
    </r>
  </si>
  <si>
    <r>
      <rPr>
        <sz val="8"/>
        <color rgb="FF212A34"/>
        <rFont val="Times New Roman"/>
        <family val="1"/>
      </rPr>
      <t>V833B</t>
    </r>
  </si>
  <si>
    <r>
      <rPr>
        <sz val="8"/>
        <color rgb="FF212A34"/>
        <rFont val="Times New Roman"/>
        <family val="1"/>
      </rPr>
      <t>Uso condón cada vez que tuvo relaciones sexuales con la penúltima pareja sexual (últimos
12 meses)</t>
    </r>
  </si>
  <si>
    <r>
      <rPr>
        <sz val="8"/>
        <color rgb="FF212A34"/>
        <rFont val="Times New Roman"/>
        <family val="1"/>
      </rPr>
      <t>V833C</t>
    </r>
  </si>
  <si>
    <r>
      <rPr>
        <sz val="8"/>
        <color rgb="FF212A34"/>
        <rFont val="Times New Roman"/>
        <family val="1"/>
      </rPr>
      <t>Uso condón cada vez que tuvo relaciones sexuales con la antepenúltima pareja sexual
(últimos 12 meses)</t>
    </r>
  </si>
  <si>
    <r>
      <rPr>
        <sz val="8"/>
        <color rgb="FF212A34"/>
        <rFont val="Times New Roman"/>
        <family val="1"/>
      </rPr>
      <t>V834A</t>
    </r>
  </si>
  <si>
    <r>
      <rPr>
        <sz val="8"/>
        <color rgb="FF212A34"/>
        <rFont val="Times New Roman"/>
        <family val="1"/>
      </rPr>
      <t>Edad de la última pareja sexual</t>
    </r>
  </si>
  <si>
    <r>
      <rPr>
        <sz val="8"/>
        <color rgb="FF212A34"/>
        <rFont val="Times New Roman"/>
        <family val="1"/>
      </rPr>
      <t>12:98</t>
    </r>
  </si>
  <si>
    <r>
      <rPr>
        <sz val="8"/>
        <color rgb="FF212A34"/>
        <rFont val="Times New Roman"/>
        <family val="1"/>
      </rPr>
      <t>V834B</t>
    </r>
  </si>
  <si>
    <r>
      <rPr>
        <sz val="8"/>
        <color rgb="FF212A34"/>
        <rFont val="Times New Roman"/>
        <family val="1"/>
      </rPr>
      <t>Edad de la penúltima pareja sexual</t>
    </r>
  </si>
  <si>
    <r>
      <rPr>
        <sz val="8"/>
        <color rgb="FF212A34"/>
        <rFont val="Times New Roman"/>
        <family val="1"/>
      </rPr>
      <t>V834C</t>
    </r>
  </si>
  <si>
    <r>
      <rPr>
        <sz val="8"/>
        <color rgb="FF212A34"/>
        <rFont val="Times New Roman"/>
        <family val="1"/>
      </rPr>
      <t>Edad de la antepenúltima pareja sexual</t>
    </r>
  </si>
  <si>
    <r>
      <rPr>
        <sz val="8"/>
        <color rgb="FF212A34"/>
        <rFont val="Times New Roman"/>
        <family val="1"/>
      </rPr>
      <t>V835A</t>
    </r>
  </si>
  <si>
    <r>
      <rPr>
        <sz val="8"/>
        <color rgb="FF212A34"/>
        <rFont val="Times New Roman"/>
        <family val="1"/>
      </rPr>
      <t>La última vez tuvo relaciones sexuales alguno de los dos se embriagó (última pareja sexual)</t>
    </r>
  </si>
  <si>
    <r>
      <rPr>
        <sz val="8"/>
        <color rgb="FF212A34"/>
        <rFont val="Times New Roman"/>
        <family val="1"/>
      </rPr>
      <t>0:4</t>
    </r>
  </si>
  <si>
    <r>
      <rPr>
        <sz val="8"/>
        <color rgb="FF212A34"/>
        <rFont val="Times New Roman"/>
        <family val="1"/>
      </rPr>
      <t>Solo ella</t>
    </r>
  </si>
  <si>
    <r>
      <rPr>
        <sz val="8"/>
        <color rgb="FF212A34"/>
        <rFont val="Times New Roman"/>
        <family val="1"/>
      </rPr>
      <t>Solo el</t>
    </r>
  </si>
  <si>
    <r>
      <rPr>
        <sz val="8"/>
        <color rgb="FF212A34"/>
        <rFont val="Times New Roman"/>
        <family val="1"/>
      </rPr>
      <t>Ambos se embriagaron</t>
    </r>
  </si>
  <si>
    <r>
      <rPr>
        <sz val="8"/>
        <color rgb="FF212A34"/>
        <rFont val="Times New Roman"/>
        <family val="1"/>
      </rPr>
      <t>Ninguno de los dos</t>
    </r>
  </si>
  <si>
    <r>
      <rPr>
        <sz val="8"/>
        <color rgb="FF212A34"/>
        <rFont val="Times New Roman"/>
        <family val="1"/>
      </rPr>
      <t>V835B</t>
    </r>
  </si>
  <si>
    <r>
      <rPr>
        <sz val="8"/>
        <color rgb="FF212A34"/>
        <rFont val="Times New Roman"/>
        <family val="1"/>
      </rPr>
      <t>La última vez tuvo relaciones sexuales alguno de los dos se embriagó (penúltima pareja sexual)</t>
    </r>
  </si>
  <si>
    <r>
      <rPr>
        <sz val="8"/>
        <color rgb="FF212A34"/>
        <rFont val="Times New Roman"/>
        <family val="1"/>
      </rPr>
      <t>V835C</t>
    </r>
  </si>
  <si>
    <r>
      <rPr>
        <sz val="8"/>
        <color rgb="FF212A34"/>
        <rFont val="Times New Roman"/>
        <family val="1"/>
      </rPr>
      <t>La última vez tuvo relaciones sexuales alguno de los dos se embriagó (antepenúltima pareja sexual)</t>
    </r>
  </si>
  <si>
    <r>
      <rPr>
        <sz val="8"/>
        <color rgb="FF212A34"/>
        <rFont val="Times New Roman"/>
        <family val="1"/>
      </rPr>
      <t>V836</t>
    </r>
  </si>
  <si>
    <r>
      <rPr>
        <sz val="8"/>
        <color rgb="FF212A34"/>
        <rFont val="Times New Roman"/>
        <family val="1"/>
      </rPr>
      <t>Con cuantos hombres ha tenido relaciones sexuales (últimos 12 meses)</t>
    </r>
  </si>
  <si>
    <r>
      <rPr>
        <sz val="8"/>
        <color rgb="FF212A34"/>
        <rFont val="Times New Roman"/>
        <family val="1"/>
      </rPr>
      <t>1:98</t>
    </r>
  </si>
  <si>
    <r>
      <rPr>
        <sz val="8"/>
        <color rgb="FF212A34"/>
        <rFont val="Times New Roman"/>
        <family val="1"/>
      </rPr>
      <t>V837</t>
    </r>
  </si>
  <si>
    <r>
      <rPr>
        <sz val="8"/>
        <color rgb="FF212A34"/>
        <rFont val="Times New Roman"/>
        <family val="1"/>
      </rPr>
      <t>Ha oído de drogas para ayudar a las personas infectadas a vivir más tiempo</t>
    </r>
  </si>
  <si>
    <r>
      <rPr>
        <sz val="8"/>
        <color rgb="FF212A34"/>
        <rFont val="Times New Roman"/>
        <family val="1"/>
      </rPr>
      <t>V838A</t>
    </r>
  </si>
  <si>
    <r>
      <rPr>
        <sz val="8"/>
        <color rgb="FF212A34"/>
        <rFont val="Times New Roman"/>
        <family val="1"/>
      </rPr>
      <t>Charla durante la visita prenatal: SIDA transmitido de madre a hijo</t>
    </r>
  </si>
  <si>
    <r>
      <rPr>
        <sz val="8"/>
        <color rgb="FF212A34"/>
        <rFont val="Times New Roman"/>
        <family val="1"/>
      </rPr>
      <t>V838B</t>
    </r>
  </si>
  <si>
    <r>
      <rPr>
        <sz val="8"/>
        <color rgb="FF212A34"/>
        <rFont val="Times New Roman"/>
        <family val="1"/>
      </rPr>
      <t>Charla durante la visita prenatal: Cosas que hacer para prevenir el SIDA</t>
    </r>
  </si>
  <si>
    <r>
      <rPr>
        <sz val="8"/>
        <color rgb="FF212A34"/>
        <rFont val="Times New Roman"/>
        <family val="1"/>
      </rPr>
      <t>V838C</t>
    </r>
  </si>
  <si>
    <r>
      <rPr>
        <sz val="8"/>
        <color rgb="FF212A34"/>
        <rFont val="Times New Roman"/>
        <family val="1"/>
      </rPr>
      <t>Charla durante la visita prenatal: Hacerse la prueba del virus del SIDA</t>
    </r>
  </si>
  <si>
    <r>
      <rPr>
        <sz val="8"/>
        <color rgb="FF212A34"/>
        <rFont val="Times New Roman"/>
        <family val="1"/>
      </rPr>
      <t>V839</t>
    </r>
  </si>
  <si>
    <r>
      <rPr>
        <sz val="8"/>
        <color rgb="FF212A34"/>
        <rFont val="Times New Roman"/>
        <family val="1"/>
      </rPr>
      <t>Le ofrecieron prueba de SIDA como parte del control prenatal</t>
    </r>
  </si>
  <si>
    <r>
      <rPr>
        <sz val="8"/>
        <color rgb="FF212A34"/>
        <rFont val="Times New Roman"/>
        <family val="1"/>
      </rPr>
      <t>V840</t>
    </r>
  </si>
  <si>
    <r>
      <rPr>
        <sz val="8"/>
        <color rgb="FF212A34"/>
        <rFont val="Times New Roman"/>
        <family val="1"/>
      </rPr>
      <t>Le hicieron la prueba de SIDA como parte del control prenatal</t>
    </r>
  </si>
  <si>
    <r>
      <rPr>
        <sz val="8"/>
        <color rgb="FF212A34"/>
        <rFont val="Times New Roman"/>
        <family val="1"/>
      </rPr>
      <t>V841</t>
    </r>
  </si>
  <si>
    <r>
      <rPr>
        <sz val="8"/>
        <color rgb="FF212A34"/>
        <rFont val="Times New Roman"/>
        <family val="1"/>
      </rPr>
      <t>Tuvo los resultados de la prueba de SIDA como parte del control prenatal</t>
    </r>
  </si>
  <si>
    <r>
      <rPr>
        <sz val="8"/>
        <color rgb="FF212A34"/>
        <rFont val="Times New Roman"/>
        <family val="1"/>
      </rPr>
      <t>V842</t>
    </r>
  </si>
  <si>
    <r>
      <rPr>
        <sz val="8"/>
        <color rgb="FF212A34"/>
        <rFont val="Times New Roman"/>
        <family val="1"/>
      </rPr>
      <t>Lugar donde se realizó la prueba de SIDA como parte del control prenatal</t>
    </r>
  </si>
  <si>
    <r>
      <rPr>
        <sz val="8"/>
        <color rgb="FF212A34"/>
        <rFont val="Times New Roman"/>
        <family val="1"/>
      </rPr>
      <t>10:17, 20:26, 98</t>
    </r>
  </si>
  <si>
    <r>
      <rPr>
        <sz val="8"/>
        <color rgb="FF212A34"/>
        <rFont val="Times New Roman"/>
        <family val="1"/>
      </rPr>
      <t>SECTOR PÚBLICO</t>
    </r>
  </si>
  <si>
    <r>
      <rPr>
        <sz val="8"/>
        <color rgb="FF212A34"/>
        <rFont val="Times New Roman"/>
        <family val="1"/>
      </rPr>
      <t>V843</t>
    </r>
  </si>
  <si>
    <r>
      <rPr>
        <sz val="8"/>
        <color rgb="FF212A34"/>
        <rFont val="Times New Roman"/>
        <family val="1"/>
      </rPr>
      <t>Examinada de SIDA desde prueba como parte de la visita prenatal</t>
    </r>
  </si>
  <si>
    <r>
      <rPr>
        <sz val="8"/>
        <color rgb="FF212A34"/>
        <rFont val="Times New Roman"/>
        <family val="1"/>
      </rPr>
      <t>V844</t>
    </r>
  </si>
  <si>
    <r>
      <rPr>
        <sz val="8"/>
        <color rgb="FF212A34"/>
        <rFont val="Times New Roman"/>
        <family val="1"/>
      </rPr>
      <t>Conoce a alguien que le negaron servicios de salud a causa del SIDA en los últimos 12 meses</t>
    </r>
  </si>
  <si>
    <r>
      <rPr>
        <sz val="8"/>
        <color rgb="FF212A34"/>
        <rFont val="Times New Roman"/>
        <family val="1"/>
      </rPr>
      <t>No conozco a nadie con SIDA</t>
    </r>
  </si>
  <si>
    <r>
      <rPr>
        <sz val="8"/>
        <color rgb="FF212A34"/>
        <rFont val="Times New Roman"/>
        <family val="1"/>
      </rPr>
      <t>V845</t>
    </r>
  </si>
  <si>
    <r>
      <rPr>
        <sz val="8"/>
        <color rgb="FF212A34"/>
        <rFont val="Times New Roman"/>
        <family val="1"/>
      </rPr>
      <t>Conoce a alguien negado eventos socialesa causa del SIDA en los últimos 12 meses</t>
    </r>
  </si>
  <si>
    <r>
      <rPr>
        <sz val="8"/>
        <color rgb="FF212A34"/>
        <rFont val="Times New Roman"/>
        <family val="1"/>
      </rPr>
      <t>V846</t>
    </r>
  </si>
  <si>
    <r>
      <rPr>
        <sz val="8"/>
        <color rgb="FF212A34"/>
        <rFont val="Times New Roman"/>
        <family val="1"/>
      </rPr>
      <t>Conoce a alguien abusado verbalmente a causa del SIDA en los últimos 12 meses</t>
    </r>
  </si>
  <si>
    <r>
      <rPr>
        <sz val="8"/>
        <color rgb="FF212A34"/>
        <rFont val="Times New Roman"/>
        <family val="1"/>
      </rPr>
      <t>V847</t>
    </r>
  </si>
  <si>
    <r>
      <rPr>
        <sz val="8"/>
        <color rgb="FF212A34"/>
        <rFont val="Times New Roman"/>
        <family val="1"/>
      </rPr>
      <t>Las personas con SIDA deberían avergonzarse de sí mismas</t>
    </r>
  </si>
  <si>
    <r>
      <rPr>
        <sz val="8"/>
        <color rgb="FF212A34"/>
        <rFont val="Times New Roman"/>
        <family val="1"/>
      </rPr>
      <t>Discrepar</t>
    </r>
  </si>
  <si>
    <r>
      <rPr>
        <sz val="8"/>
        <color rgb="FF212A34"/>
        <rFont val="Times New Roman"/>
        <family val="1"/>
      </rPr>
      <t>De acuerdo</t>
    </r>
  </si>
  <si>
    <r>
      <rPr>
        <sz val="8"/>
        <color rgb="FF212A34"/>
        <rFont val="Times New Roman"/>
        <family val="1"/>
      </rPr>
      <t>No sabe/no opinión</t>
    </r>
  </si>
  <si>
    <r>
      <rPr>
        <sz val="8"/>
        <color rgb="FF212A34"/>
        <rFont val="Times New Roman"/>
        <family val="1"/>
      </rPr>
      <t>V848</t>
    </r>
  </si>
  <si>
    <r>
      <rPr>
        <sz val="8"/>
        <color rgb="FF212A34"/>
        <rFont val="Times New Roman"/>
        <family val="1"/>
      </rPr>
      <t>Se debe culpar a las personas con SIDA por traer enfermedades a la comunidad</t>
    </r>
  </si>
  <si>
    <r>
      <rPr>
        <sz val="8"/>
        <color rgb="FF212A34"/>
        <rFont val="Times New Roman"/>
        <family val="1"/>
      </rPr>
      <t>V849</t>
    </r>
  </si>
  <si>
    <r>
      <rPr>
        <sz val="8"/>
        <color rgb="FF212A34"/>
        <rFont val="Times New Roman"/>
        <family val="1"/>
      </rPr>
      <t>Los niños de 12 a 14 años de edad deben esperar a tener relaciones sexuales hasta el matrimonio</t>
    </r>
  </si>
  <si>
    <r>
      <rPr>
        <sz val="8"/>
        <color rgb="FF212A34"/>
        <rFont val="Times New Roman"/>
        <family val="1"/>
      </rPr>
      <t>No sabe, no estoy seguro, depende</t>
    </r>
  </si>
  <si>
    <r>
      <rPr>
        <sz val="8"/>
        <color rgb="FF212A34"/>
        <rFont val="Times New Roman"/>
        <family val="1"/>
      </rPr>
      <t>V850A</t>
    </r>
  </si>
  <si>
    <r>
      <rPr>
        <sz val="8"/>
        <color rgb="FF212A34"/>
        <rFont val="Times New Roman"/>
        <family val="1"/>
      </rPr>
      <t>Puede rechazar el sexo</t>
    </r>
  </si>
  <si>
    <r>
      <rPr>
        <sz val="8"/>
        <color rgb="FF212A34"/>
        <rFont val="Times New Roman"/>
        <family val="1"/>
      </rPr>
      <t>V850B</t>
    </r>
  </si>
  <si>
    <r>
      <rPr>
        <sz val="8"/>
        <color rgb="FF212A34"/>
        <rFont val="Times New Roman"/>
        <family val="1"/>
      </rPr>
      <t>Puede pedirle al compañero que use condón</t>
    </r>
  </si>
  <si>
    <r>
      <rPr>
        <sz val="8"/>
        <color rgb="FF212A34"/>
        <rFont val="Times New Roman"/>
        <family val="1"/>
      </rPr>
      <t>V851A</t>
    </r>
  </si>
  <si>
    <r>
      <rPr>
        <sz val="8"/>
        <color rgb="FF212A34"/>
        <rFont val="Times New Roman"/>
        <family val="1"/>
      </rPr>
      <t>Los hombres jóvenes deben esperar para tener relaciones sexuales hasta el matrimonio</t>
    </r>
  </si>
  <si>
    <r>
      <rPr>
        <sz val="8"/>
        <color rgb="FF212A34"/>
        <rFont val="Times New Roman"/>
        <family val="1"/>
      </rPr>
      <t>V851B</t>
    </r>
  </si>
  <si>
    <r>
      <rPr>
        <sz val="8"/>
        <color rgb="FF212A34"/>
        <rFont val="Times New Roman"/>
        <family val="1"/>
      </rPr>
      <t>La mayoría de los jóvenes esperan el sexo hasta el matrimonio</t>
    </r>
  </si>
  <si>
    <r>
      <rPr>
        <sz val="8"/>
        <color rgb="FF212A34"/>
        <rFont val="Times New Roman"/>
        <family val="1"/>
      </rPr>
      <t>V851C</t>
    </r>
  </si>
  <si>
    <r>
      <rPr>
        <sz val="8"/>
        <color rgb="FF212A34"/>
        <rFont val="Times New Roman"/>
        <family val="1"/>
      </rPr>
      <t>Los hombres solteros sexualmente activos solo deben tener relaciones sexuales con una pareja sexual</t>
    </r>
  </si>
  <si>
    <r>
      <rPr>
        <sz val="8"/>
        <color rgb="FF212A34"/>
        <rFont val="Times New Roman"/>
        <family val="1"/>
      </rPr>
      <t>V851D</t>
    </r>
  </si>
  <si>
    <r>
      <rPr>
        <sz val="8"/>
        <color rgb="FF212A34"/>
        <rFont val="Times New Roman"/>
        <family val="1"/>
      </rPr>
      <t>La mayoría de los hombres solteros sexualmente activos tienen una sola pareja</t>
    </r>
  </si>
  <si>
    <r>
      <rPr>
        <sz val="8"/>
        <color rgb="FF212A34"/>
        <rFont val="Times New Roman"/>
        <family val="1"/>
      </rPr>
      <t>V851E</t>
    </r>
  </si>
  <si>
    <r>
      <rPr>
        <sz val="8"/>
        <color rgb="FF212A34"/>
        <rFont val="Times New Roman"/>
        <family val="1"/>
      </rPr>
      <t>Los hombres casados solo deben tener relaciones sexuales con sus esposas</t>
    </r>
  </si>
  <si>
    <r>
      <rPr>
        <sz val="8"/>
        <color rgb="FF212A34"/>
        <rFont val="Times New Roman"/>
        <family val="1"/>
      </rPr>
      <t>V851F</t>
    </r>
  </si>
  <si>
    <r>
      <rPr>
        <sz val="8"/>
        <color rgb="FF212A34"/>
        <rFont val="Times New Roman"/>
        <family val="1"/>
      </rPr>
      <t>La mayoría de los hombres casados solo tienen sexo con sus esposas</t>
    </r>
  </si>
  <si>
    <r>
      <rPr>
        <sz val="8"/>
        <color rgb="FF212A34"/>
        <rFont val="Times New Roman"/>
        <family val="1"/>
      </rPr>
      <t>V851G</t>
    </r>
  </si>
  <si>
    <r>
      <rPr>
        <sz val="8"/>
        <color rgb="FF212A34"/>
        <rFont val="Times New Roman"/>
        <family val="1"/>
      </rPr>
      <t>Las mujeres jóvenes deben esperar para tener relaciones sexuales hasta el matrimonio</t>
    </r>
  </si>
  <si>
    <r>
      <rPr>
        <sz val="8"/>
        <color rgb="FF212A34"/>
        <rFont val="Times New Roman"/>
        <family val="1"/>
      </rPr>
      <t>V851H</t>
    </r>
  </si>
  <si>
    <r>
      <rPr>
        <sz val="8"/>
        <color rgb="FF212A34"/>
        <rFont val="Times New Roman"/>
        <family val="1"/>
      </rPr>
      <t>La mayoría de las mujeres jóvenes esperan el sexo hasta el matrimonio</t>
    </r>
  </si>
  <si>
    <r>
      <rPr>
        <sz val="8"/>
        <color rgb="FF212A34"/>
        <rFont val="Times New Roman"/>
        <family val="1"/>
      </rPr>
      <t>V851I</t>
    </r>
  </si>
  <si>
    <r>
      <rPr>
        <sz val="8"/>
        <color rgb="FF212A34"/>
        <rFont val="Times New Roman"/>
        <family val="1"/>
      </rPr>
      <t>Las mujeres solteras sexualmente activas deben tener una sola pareja</t>
    </r>
  </si>
  <si>
    <r>
      <rPr>
        <sz val="8"/>
        <color rgb="FF212A34"/>
        <rFont val="Times New Roman"/>
        <family val="1"/>
      </rPr>
      <t>V851J</t>
    </r>
  </si>
  <si>
    <r>
      <rPr>
        <sz val="8"/>
        <color rgb="FF212A34"/>
        <rFont val="Times New Roman"/>
        <family val="1"/>
      </rPr>
      <t>La mayoría de las mujeres solteras sexualmente activas tienen una sola pareja</t>
    </r>
  </si>
  <si>
    <r>
      <rPr>
        <sz val="8"/>
        <color rgb="FF212A34"/>
        <rFont val="Times New Roman"/>
        <family val="1"/>
      </rPr>
      <t>V851K</t>
    </r>
  </si>
  <si>
    <r>
      <rPr>
        <sz val="8"/>
        <color rgb="FF212A34"/>
        <rFont val="Times New Roman"/>
        <family val="1"/>
      </rPr>
      <t>Las mujeres casadas solo deben tener relaciones sexuales con sus esposos</t>
    </r>
  </si>
  <si>
    <r>
      <rPr>
        <sz val="8"/>
        <color rgb="FF212A34"/>
        <rFont val="Times New Roman"/>
        <family val="1"/>
      </rPr>
      <t>V851L</t>
    </r>
  </si>
  <si>
    <r>
      <rPr>
        <sz val="8"/>
        <color rgb="FF212A34"/>
        <rFont val="Times New Roman"/>
        <family val="1"/>
      </rPr>
      <t>La mayoría de las mujeres casadas solo tienen relaciones sexuales con sus esposos</t>
    </r>
  </si>
  <si>
    <r>
      <rPr>
        <sz val="8"/>
        <color rgb="FF212A34"/>
        <rFont val="Times New Roman"/>
        <family val="1"/>
      </rPr>
      <t>V811</t>
    </r>
  </si>
  <si>
    <r>
      <rPr>
        <sz val="8"/>
        <color rgb="FF212A34"/>
        <rFont val="Times New Roman"/>
        <family val="1"/>
      </rPr>
      <t>Presencia de niños menores de 10 años de edad (sec. 7)</t>
    </r>
  </si>
  <si>
    <r>
      <rPr>
        <sz val="8"/>
        <color rgb="FF212A34"/>
        <rFont val="Times New Roman"/>
        <family val="1"/>
      </rPr>
      <t>V812</t>
    </r>
  </si>
  <si>
    <r>
      <rPr>
        <sz val="8"/>
        <color rgb="FF212A34"/>
        <rFont val="Times New Roman"/>
        <family val="1"/>
      </rPr>
      <t>Presencia del marido (sec. 7)</t>
    </r>
  </si>
  <si>
    <r>
      <rPr>
        <sz val="8"/>
        <color rgb="FF212A34"/>
        <rFont val="Times New Roman"/>
        <family val="1"/>
      </rPr>
      <t>V813</t>
    </r>
  </si>
  <si>
    <r>
      <rPr>
        <sz val="8"/>
        <color rgb="FF212A34"/>
        <rFont val="Times New Roman"/>
        <family val="1"/>
      </rPr>
      <t>Presencia de otros hombres (sec. 7)</t>
    </r>
  </si>
  <si>
    <r>
      <rPr>
        <sz val="8"/>
        <color rgb="FF212A34"/>
        <rFont val="Times New Roman"/>
        <family val="1"/>
      </rPr>
      <t>V814</t>
    </r>
  </si>
  <si>
    <r>
      <rPr>
        <sz val="8"/>
        <color rgb="FF212A34"/>
        <rFont val="Times New Roman"/>
        <family val="1"/>
      </rPr>
      <t>Presencia de otras mujeres (sec. 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</si>
</sst>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name val="Times New Roman"/>
      <family val="1"/>
    </font>
    <font>
      <sz val="8"/>
      <color rgb="FF212A34"/>
      <name val="Times New Roman"/>
      <family val="1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ill="1" applyBorder="1" applyAlignment="1">
      <alignment horizontal="left" vertical="top"/>
    </xf>
    <xf numFmtId="0" fontId="1" fillId="0" borderId="12" xfId="0" applyFont="1" applyFill="1" applyBorder="1" applyAlignment="1">
      <alignment horizontal="center" vertical="top" wrapText="1"/>
    </xf>
    <xf numFmtId="0" fontId="1" fillId="0" borderId="16" xfId="0" applyFont="1" applyFill="1" applyBorder="1" applyAlignment="1">
      <alignment horizontal="center" vertical="top" wrapText="1"/>
    </xf>
    <xf numFmtId="0" fontId="1" fillId="0" borderId="13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wrapText="1"/>
    </xf>
    <xf numFmtId="0" fontId="3" fillId="0" borderId="4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horizontal="left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1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0" fontId="3" fillId="0" borderId="13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top" wrapText="1" indent="1"/>
    </xf>
    <xf numFmtId="0" fontId="4" fillId="2" borderId="1" xfId="0" applyFont="1" applyFill="1" applyBorder="1" applyAlignment="1">
      <alignment horizontal="left" vertical="center" wrapText="1" indent="1"/>
    </xf>
    <xf numFmtId="1" fontId="2" fillId="0" borderId="2" xfId="0" applyNumberFormat="1" applyFont="1" applyFill="1" applyBorder="1" applyAlignment="1">
      <alignment horizontal="left" vertical="top" indent="1" shrinkToFit="1"/>
    </xf>
    <xf numFmtId="0" fontId="1" fillId="0" borderId="3" xfId="0" applyFont="1" applyFill="1" applyBorder="1" applyAlignment="1">
      <alignment horizontal="left" vertical="top" wrapText="1" indent="1"/>
    </xf>
    <xf numFmtId="0" fontId="1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1" fontId="2" fillId="0" borderId="3" xfId="0" applyNumberFormat="1" applyFont="1" applyFill="1" applyBorder="1" applyAlignment="1">
      <alignment horizontal="center" vertical="top" shrinkToFit="1"/>
    </xf>
    <xf numFmtId="1" fontId="2" fillId="0" borderId="5" xfId="0" applyNumberFormat="1" applyFont="1" applyFill="1" applyBorder="1" applyAlignment="1">
      <alignment horizontal="left" vertical="top" indent="1" shrinkToFi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shrinkToFit="1"/>
    </xf>
    <xf numFmtId="1" fontId="2" fillId="0" borderId="8" xfId="0" applyNumberFormat="1" applyFont="1" applyFill="1" applyBorder="1" applyAlignment="1">
      <alignment horizontal="left" vertical="top" indent="1" shrinkToFit="1"/>
    </xf>
    <xf numFmtId="0" fontId="1" fillId="0" borderId="10" xfId="0" applyFont="1" applyFill="1" applyBorder="1" applyAlignment="1">
      <alignment horizontal="left" vertical="top" wrapText="1" indent="1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left" vertical="top" indent="1" shrinkToFit="1"/>
    </xf>
    <xf numFmtId="0" fontId="1" fillId="0" borderId="11" xfId="0" applyFont="1" applyFill="1" applyBorder="1" applyAlignment="1">
      <alignment horizontal="left" vertical="top" wrapText="1" indent="1"/>
    </xf>
    <xf numFmtId="0" fontId="1" fillId="0" borderId="11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center" vertical="top" wrapText="1"/>
    </xf>
    <xf numFmtId="1" fontId="2" fillId="0" borderId="11" xfId="0" applyNumberFormat="1" applyFont="1" applyFill="1" applyBorder="1" applyAlignment="1">
      <alignment horizontal="center" vertical="top" shrinkToFit="1"/>
    </xf>
    <xf numFmtId="1" fontId="2" fillId="0" borderId="8" xfId="0" applyNumberFormat="1" applyFont="1" applyFill="1" applyBorder="1" applyAlignment="1">
      <alignment horizontal="left" vertical="center" indent="1" shrinkToFit="1"/>
    </xf>
    <xf numFmtId="0" fontId="1" fillId="0" borderId="10" xfId="0" applyFont="1" applyFill="1" applyBorder="1" applyAlignment="1">
      <alignment horizontal="left" vertical="center" wrapText="1" indent="1"/>
    </xf>
    <xf numFmtId="0" fontId="1" fillId="0" borderId="10" xfId="0" applyFont="1" applyFill="1" applyBorder="1" applyAlignment="1">
      <alignment horizontal="center" vertical="center" wrapText="1"/>
    </xf>
    <xf numFmtId="1" fontId="2" fillId="0" borderId="10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left" vertical="center" indent="1" shrinkToFit="1"/>
    </xf>
    <xf numFmtId="0" fontId="1" fillId="0" borderId="15" xfId="0" applyFont="1" applyFill="1" applyBorder="1" applyAlignment="1">
      <alignment horizontal="left" vertical="center" wrapText="1" indent="1"/>
    </xf>
    <xf numFmtId="0" fontId="1" fillId="0" borderId="15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center" vertical="center" wrapText="1"/>
    </xf>
    <xf numFmtId="1" fontId="2" fillId="0" borderId="15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left" vertical="center" indent="1" shrinkToFit="1"/>
    </xf>
    <xf numFmtId="0" fontId="1" fillId="0" borderId="11" xfId="0" applyFont="1" applyFill="1" applyBorder="1" applyAlignment="1">
      <alignment horizontal="left" vertical="center" wrapText="1" indent="1"/>
    </xf>
    <xf numFmtId="0" fontId="1" fillId="0" borderId="11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shrinkToFi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top" wrapText="1"/>
    </xf>
    <xf numFmtId="1" fontId="2" fillId="0" borderId="8" xfId="0" applyNumberFormat="1" applyFont="1" applyFill="1" applyBorder="1" applyAlignment="1">
      <alignment horizontal="center" vertical="top" shrinkToFit="1"/>
    </xf>
    <xf numFmtId="1" fontId="2" fillId="0" borderId="9" xfId="0" applyNumberFormat="1" applyFont="1" applyFill="1" applyBorder="1" applyAlignment="1">
      <alignment horizontal="center" vertical="top" shrinkToFit="1"/>
    </xf>
    <xf numFmtId="0" fontId="1" fillId="0" borderId="6" xfId="0" applyFont="1" applyFill="1" applyBorder="1" applyAlignment="1">
      <alignment horizontal="right" vertical="top" wrapText="1" indent="2"/>
    </xf>
    <xf numFmtId="1" fontId="2" fillId="0" borderId="6" xfId="0" applyNumberFormat="1" applyFont="1" applyFill="1" applyBorder="1" applyAlignment="1">
      <alignment horizontal="left" vertical="top" indent="1" shrinkToFit="1"/>
    </xf>
    <xf numFmtId="1" fontId="2" fillId="0" borderId="8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center" vertical="center" shrinkToFit="1"/>
    </xf>
    <xf numFmtId="1" fontId="2" fillId="0" borderId="9" xfId="0" applyNumberFormat="1" applyFont="1" applyFill="1" applyBorder="1" applyAlignment="1">
      <alignment horizontal="center" vertical="center" shrinkToFit="1"/>
    </xf>
    <xf numFmtId="1" fontId="2" fillId="0" borderId="14" xfId="0" applyNumberFormat="1" applyFont="1" applyFill="1" applyBorder="1" applyAlignment="1">
      <alignment horizontal="center" vertical="top" shrinkToFit="1"/>
    </xf>
    <xf numFmtId="0" fontId="1" fillId="0" borderId="15" xfId="0" applyFont="1" applyFill="1" applyBorder="1" applyAlignment="1">
      <alignment horizontal="center" vertical="top" wrapText="1"/>
    </xf>
    <xf numFmtId="1" fontId="2" fillId="0" borderId="15" xfId="0" applyNumberFormat="1" applyFont="1" applyFill="1" applyBorder="1" applyAlignment="1">
      <alignment horizontal="center" vertical="top" shrinkToFit="1"/>
    </xf>
    <xf numFmtId="0" fontId="1" fillId="0" borderId="7" xfId="0" applyFont="1" applyFill="1" applyBorder="1" applyAlignment="1">
      <alignment horizontal="center" vertical="top" wrapText="1"/>
    </xf>
    <xf numFmtId="1" fontId="2" fillId="0" borderId="17" xfId="0" applyNumberFormat="1" applyFont="1" applyFill="1" applyBorder="1" applyAlignment="1">
      <alignment horizontal="left" vertical="top" indent="1" shrinkToFit="1"/>
    </xf>
    <xf numFmtId="0" fontId="1" fillId="0" borderId="18" xfId="0" applyFont="1" applyFill="1" applyBorder="1" applyAlignment="1">
      <alignment horizontal="right" vertical="top" wrapText="1" indent="2"/>
    </xf>
    <xf numFmtId="0" fontId="1" fillId="0" borderId="18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center" vertical="top" wrapText="1"/>
    </xf>
    <xf numFmtId="1" fontId="2" fillId="0" borderId="18" xfId="0" applyNumberFormat="1" applyFont="1" applyFill="1" applyBorder="1" applyAlignment="1">
      <alignment horizontal="center" vertical="top" shrinkToFit="1"/>
    </xf>
    <xf numFmtId="0" fontId="1" fillId="0" borderId="19" xfId="0" applyFont="1" applyFill="1" applyBorder="1" applyAlignment="1">
      <alignment horizontal="center" vertical="top" wrapText="1"/>
    </xf>
    <xf numFmtId="1" fontId="6" fillId="3" borderId="20" xfId="0" applyNumberFormat="1" applyFont="1" applyFill="1" applyBorder="1" applyAlignment="1">
      <alignment horizontal="left" vertical="center" wrapText="1" shrinkToFit="1"/>
    </xf>
    <xf numFmtId="1" fontId="2" fillId="4" borderId="20" xfId="0" applyNumberFormat="1" applyFont="1" applyFill="1" applyBorder="1" applyAlignment="1">
      <alignment horizontal="left" vertical="center" shrinkToFit="1"/>
    </xf>
    <xf numFmtId="0" fontId="3" fillId="4" borderId="2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9"/>
  <sheetViews>
    <sheetView tabSelected="1" workbookViewId="0">
      <selection activeCell="C1" sqref="C1"/>
    </sheetView>
  </sheetViews>
  <sheetFormatPr baseColWidth="10" defaultColWidth="9.33203125" defaultRowHeight="14.25" customHeight="1" x14ac:dyDescent="0.2"/>
  <cols>
    <col min="1" max="1" width="4.6640625" style="4" customWidth="1"/>
    <col min="2" max="2" width="12" style="4" customWidth="1"/>
    <col min="3" max="3" width="20.33203125" style="4" customWidth="1"/>
    <col min="4" max="4" width="10" style="4" customWidth="1"/>
    <col min="5" max="5" width="9.83203125" style="4" customWidth="1"/>
    <col min="6" max="6" width="14.6640625" style="4" customWidth="1"/>
    <col min="7" max="7" width="9.33203125" style="4" customWidth="1"/>
    <col min="8" max="8" width="22.5" style="4" customWidth="1"/>
    <col min="9" max="9" width="9.5" style="4" customWidth="1"/>
    <col min="10" max="10" width="6.5" style="4" customWidth="1"/>
    <col min="11" max="14" width="9.33203125" style="4"/>
    <col min="15" max="18" width="15" style="4" customWidth="1"/>
    <col min="19" max="16384" width="9.33203125" style="4"/>
  </cols>
  <sheetData>
    <row r="1" spans="1:18" ht="22.5" customHeight="1" x14ac:dyDescent="0.2">
      <c r="A1" s="24" t="s">
        <v>1</v>
      </c>
      <c r="B1" s="25" t="s">
        <v>2</v>
      </c>
      <c r="C1" s="25" t="s">
        <v>3</v>
      </c>
      <c r="D1" s="26" t="s">
        <v>4</v>
      </c>
      <c r="E1" s="24" t="s">
        <v>5</v>
      </c>
      <c r="F1" s="27" t="s">
        <v>6</v>
      </c>
      <c r="G1" s="24" t="s">
        <v>7</v>
      </c>
      <c r="H1" s="25" t="s">
        <v>8</v>
      </c>
      <c r="I1" s="24" t="s">
        <v>9</v>
      </c>
      <c r="J1" s="85" t="str">
        <f>IF(A1="","",A1)</f>
        <v>Nº</v>
      </c>
      <c r="K1" s="85" t="str">
        <f t="shared" ref="K1:R16" si="0">IF(B1="","",B1)</f>
        <v>VARIABLE</v>
      </c>
      <c r="L1" s="85" t="str">
        <f t="shared" si="0"/>
        <v>DESCRIPCIÓN DE LAS VARIABLES</v>
      </c>
      <c r="M1" s="85" t="str">
        <f t="shared" si="0"/>
        <v>TIPO DE CARÁCTER</v>
      </c>
      <c r="N1" s="85" t="str">
        <f t="shared" si="0"/>
        <v>LONGITUD</v>
      </c>
      <c r="O1" s="85" t="str">
        <f t="shared" si="0"/>
        <v>RANGO DE VARIACIÓN</v>
      </c>
      <c r="P1" s="85" t="str">
        <f t="shared" si="0"/>
        <v>VALORES</v>
      </c>
      <c r="Q1" s="85" t="str">
        <f t="shared" si="0"/>
        <v>DESCRIPCIÓN DE LAS ALTERNATIVAS</v>
      </c>
      <c r="R1" s="85" t="str">
        <f t="shared" si="0"/>
        <v>OBS</v>
      </c>
    </row>
    <row r="2" spans="1:18" ht="14.25" customHeight="1" x14ac:dyDescent="0.2">
      <c r="A2" s="28">
        <v>1</v>
      </c>
      <c r="B2" s="29" t="s">
        <v>10</v>
      </c>
      <c r="C2" s="30" t="s">
        <v>11</v>
      </c>
      <c r="D2" s="31" t="s">
        <v>12</v>
      </c>
      <c r="E2" s="32">
        <v>4</v>
      </c>
      <c r="F2" s="5"/>
      <c r="G2" s="5"/>
      <c r="H2" s="5"/>
      <c r="I2" s="6"/>
      <c r="J2" s="86">
        <f>IF(A2="","",A2)</f>
        <v>1</v>
      </c>
      <c r="K2" s="86" t="str">
        <f t="shared" si="0"/>
        <v>ID1</v>
      </c>
      <c r="L2" s="86" t="str">
        <f t="shared" si="0"/>
        <v>Año</v>
      </c>
      <c r="M2" s="86" t="str">
        <f t="shared" si="0"/>
        <v>N</v>
      </c>
      <c r="N2" s="86">
        <f t="shared" si="0"/>
        <v>4</v>
      </c>
      <c r="O2" s="86" t="str">
        <f t="shared" si="0"/>
        <v/>
      </c>
      <c r="P2" s="86" t="str">
        <f t="shared" si="0"/>
        <v/>
      </c>
      <c r="Q2" s="86" t="str">
        <f t="shared" si="0"/>
        <v/>
      </c>
      <c r="R2" s="86" t="str">
        <f t="shared" si="0"/>
        <v/>
      </c>
    </row>
    <row r="3" spans="1:18" ht="14.25" customHeight="1" x14ac:dyDescent="0.2">
      <c r="A3" s="33">
        <v>2</v>
      </c>
      <c r="B3" s="34" t="s">
        <v>13</v>
      </c>
      <c r="C3" s="35" t="s">
        <v>14</v>
      </c>
      <c r="D3" s="36" t="s">
        <v>15</v>
      </c>
      <c r="E3" s="37">
        <v>18</v>
      </c>
      <c r="F3" s="7"/>
      <c r="G3" s="7"/>
      <c r="H3" s="7"/>
      <c r="I3" s="8"/>
      <c r="J3" s="87">
        <f>IF(A3="",IF(J2="","",J2),A3)</f>
        <v>2</v>
      </c>
      <c r="K3" s="87" t="str">
        <f>IF(B3="",IF(K2="","",K2),B3)</f>
        <v>CASEID</v>
      </c>
      <c r="L3" s="87" t="str">
        <f>IF(C3="",IF(L2="","",L2),C3)</f>
        <v>Identificación Cuestionario Individual</v>
      </c>
      <c r="M3" s="87" t="str">
        <f>IF(D3="",IF(M2="","",M2),D3)</f>
        <v>AN</v>
      </c>
      <c r="N3" s="87">
        <f>IF(E3="",IF(N2="","",N2),E3)</f>
        <v>18</v>
      </c>
      <c r="O3" s="87" t="str">
        <f>IF(F3="",IF(O2="","",O2),F3)</f>
        <v/>
      </c>
      <c r="P3" s="87" t="str">
        <f>IF(G3="","",G3)</f>
        <v/>
      </c>
      <c r="Q3" s="87" t="str">
        <f t="shared" si="0"/>
        <v/>
      </c>
      <c r="R3" s="87" t="str">
        <f t="shared" si="0"/>
        <v/>
      </c>
    </row>
    <row r="4" spans="1:18" ht="14.25" customHeight="1" x14ac:dyDescent="0.2">
      <c r="A4" s="38">
        <v>3</v>
      </c>
      <c r="B4" s="39" t="s">
        <v>16</v>
      </c>
      <c r="C4" s="40" t="s">
        <v>17</v>
      </c>
      <c r="D4" s="41" t="s">
        <v>12</v>
      </c>
      <c r="E4" s="42">
        <v>1</v>
      </c>
      <c r="F4" s="39" t="s">
        <v>18</v>
      </c>
      <c r="G4" s="37">
        <v>0</v>
      </c>
      <c r="H4" s="35" t="s">
        <v>19</v>
      </c>
      <c r="I4" s="9"/>
      <c r="J4" s="87">
        <f>IF(A4="",IF(J3="","",J3),A4)</f>
        <v>3</v>
      </c>
      <c r="K4" s="87" t="str">
        <f>IF(B4="",IF(K3="","",K3),B4)</f>
        <v>V750</v>
      </c>
      <c r="L4" s="87" t="str">
        <f>IF(C4="",IF(L3="","",L3),C4)</f>
        <v>Ha oído hablar de la infección por VIH</v>
      </c>
      <c r="M4" s="87" t="str">
        <f>IF(D4="",IF(M3="","",M3),D4)</f>
        <v>N</v>
      </c>
      <c r="N4" s="87">
        <f>IF(E4="",IF(N3="","",N3),E4)</f>
        <v>1</v>
      </c>
      <c r="O4" s="87" t="str">
        <f>IF(F4="",IF(O3="","",O3),F4)</f>
        <v>0:1</v>
      </c>
      <c r="P4" s="87">
        <f t="shared" ref="P4:P6" si="1">IF(G4="","",G4)</f>
        <v>0</v>
      </c>
      <c r="Q4" s="87" t="str">
        <f t="shared" si="0"/>
        <v>No</v>
      </c>
      <c r="R4" s="87" t="str">
        <f t="shared" si="0"/>
        <v/>
      </c>
    </row>
    <row r="5" spans="1:18" ht="14.25" customHeight="1" x14ac:dyDescent="0.2">
      <c r="A5" s="43"/>
      <c r="B5" s="44"/>
      <c r="C5" s="45"/>
      <c r="D5" s="46"/>
      <c r="E5" s="47"/>
      <c r="F5" s="44"/>
      <c r="G5" s="37">
        <v>1</v>
      </c>
      <c r="H5" s="35" t="s">
        <v>20</v>
      </c>
      <c r="I5" s="10"/>
      <c r="J5" s="87">
        <f>IF(A5="",IF(J4="","",J4),A5)</f>
        <v>3</v>
      </c>
      <c r="K5" s="87" t="str">
        <f>IF(B5="",IF(K4="","",K4),B5)</f>
        <v>V750</v>
      </c>
      <c r="L5" s="87" t="str">
        <f>IF(C5="",IF(L4="","",L4),C5)</f>
        <v>Ha oído hablar de la infección por VIH</v>
      </c>
      <c r="M5" s="87" t="str">
        <f>IF(D5="",IF(M4="","",M4),D5)</f>
        <v>N</v>
      </c>
      <c r="N5" s="87">
        <f>IF(E5="",IF(N4="","",N4),E5)</f>
        <v>1</v>
      </c>
      <c r="O5" s="87" t="str">
        <f>IF(F5="",IF(O4="","",O4),F5)</f>
        <v>0:1</v>
      </c>
      <c r="P5" s="87">
        <f t="shared" si="1"/>
        <v>1</v>
      </c>
      <c r="Q5" s="87" t="str">
        <f t="shared" si="0"/>
        <v>Sí</v>
      </c>
      <c r="R5" s="87" t="str">
        <f t="shared" si="0"/>
        <v/>
      </c>
    </row>
    <row r="6" spans="1:18" ht="14.25" customHeight="1" x14ac:dyDescent="0.2">
      <c r="A6" s="38">
        <v>4</v>
      </c>
      <c r="B6" s="39" t="s">
        <v>21</v>
      </c>
      <c r="C6" s="40" t="s">
        <v>22</v>
      </c>
      <c r="D6" s="41" t="s">
        <v>12</v>
      </c>
      <c r="E6" s="42">
        <v>1</v>
      </c>
      <c r="F6" s="39" t="s">
        <v>18</v>
      </c>
      <c r="G6" s="37">
        <v>0</v>
      </c>
      <c r="H6" s="35" t="s">
        <v>19</v>
      </c>
      <c r="I6" s="9"/>
      <c r="J6" s="87">
        <f>IF(A6="",IF(J5="","",J5),A6)</f>
        <v>4</v>
      </c>
      <c r="K6" s="87" t="str">
        <f>IF(B6="",IF(K5="","",K5),B6)</f>
        <v>V751</v>
      </c>
      <c r="L6" s="87" t="str">
        <f>IF(C6="",IF(L5="","",L5),C6)</f>
        <v>Ha oído hablar de una enfermedad llamada SIDA</v>
      </c>
      <c r="M6" s="87" t="str">
        <f>IF(D6="",IF(M5="","",M5),D6)</f>
        <v>N</v>
      </c>
      <c r="N6" s="87">
        <f>IF(E6="",IF(N5="","",N5),E6)</f>
        <v>1</v>
      </c>
      <c r="O6" s="87" t="str">
        <f>IF(F6="",IF(O5="","",O5),F6)</f>
        <v>0:1</v>
      </c>
      <c r="P6" s="87">
        <f>IF(G6="","",G6)</f>
        <v>0</v>
      </c>
      <c r="Q6" s="87" t="str">
        <f t="shared" si="0"/>
        <v>No</v>
      </c>
      <c r="R6" s="87" t="str">
        <f t="shared" si="0"/>
        <v/>
      </c>
    </row>
    <row r="7" spans="1:18" ht="14.25" customHeight="1" x14ac:dyDescent="0.2">
      <c r="A7" s="43"/>
      <c r="B7" s="44"/>
      <c r="C7" s="45"/>
      <c r="D7" s="46"/>
      <c r="E7" s="47"/>
      <c r="F7" s="44"/>
      <c r="G7" s="37">
        <v>1</v>
      </c>
      <c r="H7" s="35" t="s">
        <v>20</v>
      </c>
      <c r="I7" s="10"/>
      <c r="J7" s="87">
        <f>IF(A7="",IF(J6="","",J6),A7)</f>
        <v>4</v>
      </c>
      <c r="K7" s="87" t="str">
        <f>IF(B7="",IF(K6="","",K6),B7)</f>
        <v>V751</v>
      </c>
      <c r="L7" s="87" t="str">
        <f>IF(C7="",IF(L6="","",L6),C7)</f>
        <v>Ha oído hablar de una enfermedad llamada SIDA</v>
      </c>
      <c r="M7" s="87" t="str">
        <f>IF(D7="",IF(M6="","",M6),D7)</f>
        <v>N</v>
      </c>
      <c r="N7" s="87">
        <f>IF(E7="",IF(N6="","",N6),E7)</f>
        <v>1</v>
      </c>
      <c r="O7" s="87" t="str">
        <f>IF(F7="",IF(O6="","",O6),F7)</f>
        <v>0:1</v>
      </c>
      <c r="P7" s="87">
        <f t="shared" ref="P7:R22" si="2">IF(G7="","",G7)</f>
        <v>1</v>
      </c>
      <c r="Q7" s="87" t="str">
        <f t="shared" si="0"/>
        <v>Sí</v>
      </c>
      <c r="R7" s="87" t="str">
        <f t="shared" si="0"/>
        <v/>
      </c>
    </row>
    <row r="8" spans="1:18" ht="14.25" customHeight="1" x14ac:dyDescent="0.2">
      <c r="A8" s="48">
        <v>5</v>
      </c>
      <c r="B8" s="49" t="s">
        <v>23</v>
      </c>
      <c r="C8" s="40" t="s">
        <v>24</v>
      </c>
      <c r="D8" s="50" t="s">
        <v>12</v>
      </c>
      <c r="E8" s="51">
        <v>1</v>
      </c>
      <c r="F8" s="49" t="s">
        <v>25</v>
      </c>
      <c r="G8" s="37">
        <v>0</v>
      </c>
      <c r="H8" s="35" t="s">
        <v>19</v>
      </c>
      <c r="I8" s="9"/>
      <c r="J8" s="87">
        <f>IF(A8="",IF(J7="","",J7),A8)</f>
        <v>5</v>
      </c>
      <c r="K8" s="87" t="str">
        <f>IF(B8="",IF(K7="","",K7),B8)</f>
        <v>V754BP</v>
      </c>
      <c r="L8" s="87" t="str">
        <f>IF(C8="",IF(L7="","",L7),C8)</f>
        <v>Cree usted que las personas que no tienen relaciones sexuales tienen menos riesgo de adquirir el virus que causa el SIDA (VIH)</v>
      </c>
      <c r="M8" s="87" t="str">
        <f>IF(D8="",IF(M7="","",M7),D8)</f>
        <v>N</v>
      </c>
      <c r="N8" s="87">
        <f>IF(E8="",IF(N7="","",N7),E8)</f>
        <v>1</v>
      </c>
      <c r="O8" s="87" t="str">
        <f>IF(F8="",IF(O7="","",O7),F8)</f>
        <v>0:1, 8</v>
      </c>
      <c r="P8" s="87">
        <f t="shared" si="2"/>
        <v>0</v>
      </c>
      <c r="Q8" s="87" t="str">
        <f t="shared" si="0"/>
        <v>No</v>
      </c>
      <c r="R8" s="87" t="str">
        <f t="shared" si="0"/>
        <v/>
      </c>
    </row>
    <row r="9" spans="1:18" ht="14.25" customHeight="1" x14ac:dyDescent="0.2">
      <c r="A9" s="52"/>
      <c r="B9" s="53"/>
      <c r="C9" s="54"/>
      <c r="D9" s="55"/>
      <c r="E9" s="56"/>
      <c r="F9" s="53"/>
      <c r="G9" s="37">
        <v>1</v>
      </c>
      <c r="H9" s="35" t="s">
        <v>20</v>
      </c>
      <c r="I9" s="11"/>
      <c r="J9" s="87">
        <f>IF(A9="",IF(J8="","",J8),A9)</f>
        <v>5</v>
      </c>
      <c r="K9" s="87" t="str">
        <f>IF(B9="",IF(K8="","",K8),B9)</f>
        <v>V754BP</v>
      </c>
      <c r="L9" s="87" t="str">
        <f>IF(C9="",IF(L8="","",L8),C9)</f>
        <v>Cree usted que las personas que no tienen relaciones sexuales tienen menos riesgo de adquirir el virus que causa el SIDA (VIH)</v>
      </c>
      <c r="M9" s="87" t="str">
        <f>IF(D9="",IF(M8="","",M8),D9)</f>
        <v>N</v>
      </c>
      <c r="N9" s="87">
        <f>IF(E9="",IF(N8="","",N8),E9)</f>
        <v>1</v>
      </c>
      <c r="O9" s="87" t="str">
        <f>IF(F9="",IF(O8="","",O8),F9)</f>
        <v>0:1, 8</v>
      </c>
      <c r="P9" s="87">
        <f t="shared" si="2"/>
        <v>1</v>
      </c>
      <c r="Q9" s="87" t="str">
        <f t="shared" si="0"/>
        <v>Sí</v>
      </c>
      <c r="R9" s="87" t="str">
        <f t="shared" si="0"/>
        <v/>
      </c>
    </row>
    <row r="10" spans="1:18" ht="14.25" customHeight="1" x14ac:dyDescent="0.2">
      <c r="A10" s="57"/>
      <c r="B10" s="58"/>
      <c r="C10" s="45"/>
      <c r="D10" s="59"/>
      <c r="E10" s="60"/>
      <c r="F10" s="58"/>
      <c r="G10" s="37">
        <v>8</v>
      </c>
      <c r="H10" s="35" t="s">
        <v>26</v>
      </c>
      <c r="I10" s="10"/>
      <c r="J10" s="87">
        <f>IF(A10="",IF(J9="","",J9),A10)</f>
        <v>5</v>
      </c>
      <c r="K10" s="87" t="str">
        <f>IF(B10="",IF(K9="","",K9),B10)</f>
        <v>V754BP</v>
      </c>
      <c r="L10" s="87" t="str">
        <f>IF(C10="",IF(L9="","",L9),C10)</f>
        <v>Cree usted que las personas que no tienen relaciones sexuales tienen menos riesgo de adquirir el virus que causa el SIDA (VIH)</v>
      </c>
      <c r="M10" s="87" t="str">
        <f>IF(D10="",IF(M9="","",M9),D10)</f>
        <v>N</v>
      </c>
      <c r="N10" s="87">
        <f>IF(E10="",IF(N9="","",N9),E10)</f>
        <v>1</v>
      </c>
      <c r="O10" s="87" t="str">
        <f>IF(F10="",IF(O9="","",O9),F10)</f>
        <v>0:1, 8</v>
      </c>
      <c r="P10" s="87">
        <f t="shared" si="2"/>
        <v>8</v>
      </c>
      <c r="Q10" s="87" t="str">
        <f t="shared" si="0"/>
        <v>No sabe</v>
      </c>
      <c r="R10" s="87" t="str">
        <f t="shared" si="0"/>
        <v/>
      </c>
    </row>
    <row r="11" spans="1:18" ht="14.25" customHeight="1" x14ac:dyDescent="0.2">
      <c r="A11" s="48">
        <v>6</v>
      </c>
      <c r="B11" s="49" t="s">
        <v>27</v>
      </c>
      <c r="C11" s="12" t="s">
        <v>28</v>
      </c>
      <c r="D11" s="50" t="s">
        <v>12</v>
      </c>
      <c r="E11" s="51">
        <v>1</v>
      </c>
      <c r="F11" s="49" t="s">
        <v>25</v>
      </c>
      <c r="G11" s="37">
        <v>0</v>
      </c>
      <c r="H11" s="35" t="s">
        <v>19</v>
      </c>
      <c r="I11" s="9"/>
      <c r="J11" s="87">
        <f t="shared" ref="J11:O23" si="3">IF(A11="",IF(J10="","",J10),A11)</f>
        <v>6</v>
      </c>
      <c r="K11" s="87" t="str">
        <f t="shared" si="3"/>
        <v>V754CP</v>
      </c>
      <c r="L11" s="87" t="str">
        <f t="shared" si="3"/>
        <v>Cree usted que las personas que usan condón cada vez que tienen relaciones sexuales
,tienen menos riesgo de adquirir el virus que causa el SIDA (VIH)</v>
      </c>
      <c r="M11" s="87" t="str">
        <f t="shared" si="3"/>
        <v>N</v>
      </c>
      <c r="N11" s="87">
        <f t="shared" si="3"/>
        <v>1</v>
      </c>
      <c r="O11" s="87" t="str">
        <f t="shared" si="3"/>
        <v>0:1, 8</v>
      </c>
      <c r="P11" s="87">
        <f t="shared" si="2"/>
        <v>0</v>
      </c>
      <c r="Q11" s="87" t="str">
        <f t="shared" si="0"/>
        <v>No</v>
      </c>
      <c r="R11" s="87" t="str">
        <f t="shared" si="0"/>
        <v/>
      </c>
    </row>
    <row r="12" spans="1:18" ht="14.25" customHeight="1" x14ac:dyDescent="0.2">
      <c r="A12" s="52"/>
      <c r="B12" s="53"/>
      <c r="C12" s="13"/>
      <c r="D12" s="55"/>
      <c r="E12" s="56"/>
      <c r="F12" s="53"/>
      <c r="G12" s="37">
        <v>1</v>
      </c>
      <c r="H12" s="35" t="s">
        <v>29</v>
      </c>
      <c r="I12" s="11"/>
      <c r="J12" s="87">
        <f t="shared" si="3"/>
        <v>6</v>
      </c>
      <c r="K12" s="87" t="str">
        <f t="shared" si="3"/>
        <v>V754CP</v>
      </c>
      <c r="L12" s="87" t="str">
        <f t="shared" si="3"/>
        <v>Cree usted que las personas que usan condón cada vez que tienen relaciones sexuales
,tienen menos riesgo de adquirir el virus que causa el SIDA (VIH)</v>
      </c>
      <c r="M12" s="87" t="str">
        <f t="shared" si="3"/>
        <v>N</v>
      </c>
      <c r="N12" s="87">
        <f t="shared" si="3"/>
        <v>1</v>
      </c>
      <c r="O12" s="87" t="str">
        <f t="shared" si="3"/>
        <v>0:1, 8</v>
      </c>
      <c r="P12" s="87">
        <f t="shared" si="2"/>
        <v>1</v>
      </c>
      <c r="Q12" s="87" t="str">
        <f t="shared" si="0"/>
        <v>Si</v>
      </c>
      <c r="R12" s="87" t="str">
        <f t="shared" si="0"/>
        <v/>
      </c>
    </row>
    <row r="13" spans="1:18" ht="14.25" customHeight="1" x14ac:dyDescent="0.2">
      <c r="A13" s="57"/>
      <c r="B13" s="58"/>
      <c r="C13" s="14"/>
      <c r="D13" s="59"/>
      <c r="E13" s="60"/>
      <c r="F13" s="58"/>
      <c r="G13" s="37">
        <v>8</v>
      </c>
      <c r="H13" s="35" t="s">
        <v>26</v>
      </c>
      <c r="I13" s="10"/>
      <c r="J13" s="87">
        <f t="shared" si="3"/>
        <v>6</v>
      </c>
      <c r="K13" s="87" t="str">
        <f t="shared" si="3"/>
        <v>V754CP</v>
      </c>
      <c r="L13" s="87" t="str">
        <f t="shared" si="3"/>
        <v>Cree usted que las personas que usan condón cada vez que tienen relaciones sexuales
,tienen menos riesgo de adquirir el virus que causa el SIDA (VIH)</v>
      </c>
      <c r="M13" s="87" t="str">
        <f t="shared" si="3"/>
        <v>N</v>
      </c>
      <c r="N13" s="87">
        <f t="shared" si="3"/>
        <v>1</v>
      </c>
      <c r="O13" s="87" t="str">
        <f t="shared" si="3"/>
        <v>0:1, 8</v>
      </c>
      <c r="P13" s="87">
        <f t="shared" si="2"/>
        <v>8</v>
      </c>
      <c r="Q13" s="87" t="str">
        <f t="shared" si="0"/>
        <v>No sabe</v>
      </c>
      <c r="R13" s="87" t="str">
        <f t="shared" si="0"/>
        <v/>
      </c>
    </row>
    <row r="14" spans="1:18" ht="14.25" customHeight="1" x14ac:dyDescent="0.2">
      <c r="A14" s="48">
        <v>7</v>
      </c>
      <c r="B14" s="49" t="s">
        <v>30</v>
      </c>
      <c r="C14" s="12" t="s">
        <v>31</v>
      </c>
      <c r="D14" s="50" t="s">
        <v>12</v>
      </c>
      <c r="E14" s="51">
        <v>1</v>
      </c>
      <c r="F14" s="49" t="s">
        <v>25</v>
      </c>
      <c r="G14" s="37">
        <v>0</v>
      </c>
      <c r="H14" s="35" t="s">
        <v>19</v>
      </c>
      <c r="I14" s="9"/>
      <c r="J14" s="87">
        <f t="shared" si="3"/>
        <v>7</v>
      </c>
      <c r="K14" s="87" t="str">
        <f t="shared" si="3"/>
        <v>V754DP</v>
      </c>
      <c r="L14" s="87" t="str">
        <f t="shared" si="3"/>
        <v>Cree usted que las personas tienen menos riesgo de adquirir el virus que causa el SIDA
(VIH) si tienen una sola tener una pareja sexual que no este infectado y que no tenga otras parejas</v>
      </c>
      <c r="M14" s="87" t="str">
        <f t="shared" si="3"/>
        <v>N</v>
      </c>
      <c r="N14" s="87">
        <f t="shared" si="3"/>
        <v>1</v>
      </c>
      <c r="O14" s="87" t="str">
        <f t="shared" si="3"/>
        <v>0:1, 8</v>
      </c>
      <c r="P14" s="87">
        <f t="shared" si="2"/>
        <v>0</v>
      </c>
      <c r="Q14" s="87" t="str">
        <f t="shared" si="0"/>
        <v>No</v>
      </c>
      <c r="R14" s="87" t="str">
        <f t="shared" si="0"/>
        <v/>
      </c>
    </row>
    <row r="15" spans="1:18" ht="14.25" customHeight="1" x14ac:dyDescent="0.2">
      <c r="A15" s="52"/>
      <c r="B15" s="53"/>
      <c r="C15" s="13"/>
      <c r="D15" s="55"/>
      <c r="E15" s="56"/>
      <c r="F15" s="53"/>
      <c r="G15" s="37">
        <v>1</v>
      </c>
      <c r="H15" s="35" t="s">
        <v>29</v>
      </c>
      <c r="I15" s="11"/>
      <c r="J15" s="87">
        <f t="shared" si="3"/>
        <v>7</v>
      </c>
      <c r="K15" s="87" t="str">
        <f t="shared" si="3"/>
        <v>V754DP</v>
      </c>
      <c r="L15" s="87" t="str">
        <f t="shared" si="3"/>
        <v>Cree usted que las personas tienen menos riesgo de adquirir el virus que causa el SIDA
(VIH) si tienen una sola tener una pareja sexual que no este infectado y que no tenga otras parejas</v>
      </c>
      <c r="M15" s="87" t="str">
        <f t="shared" si="3"/>
        <v>N</v>
      </c>
      <c r="N15" s="87">
        <f t="shared" si="3"/>
        <v>1</v>
      </c>
      <c r="O15" s="87" t="str">
        <f t="shared" si="3"/>
        <v>0:1, 8</v>
      </c>
      <c r="P15" s="87">
        <f t="shared" si="2"/>
        <v>1</v>
      </c>
      <c r="Q15" s="87" t="str">
        <f t="shared" si="0"/>
        <v>Si</v>
      </c>
      <c r="R15" s="87" t="str">
        <f t="shared" si="0"/>
        <v/>
      </c>
    </row>
    <row r="16" spans="1:18" ht="14.25" customHeight="1" x14ac:dyDescent="0.2">
      <c r="A16" s="57"/>
      <c r="B16" s="58"/>
      <c r="C16" s="14"/>
      <c r="D16" s="59"/>
      <c r="E16" s="60"/>
      <c r="F16" s="58"/>
      <c r="G16" s="37">
        <v>8</v>
      </c>
      <c r="H16" s="35" t="s">
        <v>26</v>
      </c>
      <c r="I16" s="10"/>
      <c r="J16" s="87">
        <f t="shared" si="3"/>
        <v>7</v>
      </c>
      <c r="K16" s="87" t="str">
        <f t="shared" si="3"/>
        <v>V754DP</v>
      </c>
      <c r="L16" s="87" t="str">
        <f t="shared" si="3"/>
        <v>Cree usted que las personas tienen menos riesgo de adquirir el virus que causa el SIDA
(VIH) si tienen una sola tener una pareja sexual que no este infectado y que no tenga otras parejas</v>
      </c>
      <c r="M16" s="87" t="str">
        <f t="shared" si="3"/>
        <v>N</v>
      </c>
      <c r="N16" s="87">
        <f t="shared" si="3"/>
        <v>1</v>
      </c>
      <c r="O16" s="87" t="str">
        <f t="shared" si="3"/>
        <v>0:1, 8</v>
      </c>
      <c r="P16" s="87">
        <f t="shared" si="2"/>
        <v>8</v>
      </c>
      <c r="Q16" s="87" t="str">
        <f t="shared" si="0"/>
        <v>No sabe</v>
      </c>
      <c r="R16" s="87" t="str">
        <f t="shared" si="0"/>
        <v/>
      </c>
    </row>
    <row r="17" spans="1:18" ht="14.25" customHeight="1" x14ac:dyDescent="0.2">
      <c r="A17" s="48">
        <v>8</v>
      </c>
      <c r="B17" s="49" t="s">
        <v>32</v>
      </c>
      <c r="C17" s="61" t="s">
        <v>33</v>
      </c>
      <c r="D17" s="50" t="s">
        <v>12</v>
      </c>
      <c r="E17" s="51">
        <v>1</v>
      </c>
      <c r="F17" s="49" t="s">
        <v>25</v>
      </c>
      <c r="G17" s="37">
        <v>0</v>
      </c>
      <c r="H17" s="35" t="s">
        <v>19</v>
      </c>
      <c r="I17" s="9"/>
      <c r="J17" s="87">
        <f t="shared" si="3"/>
        <v>8</v>
      </c>
      <c r="K17" s="87" t="str">
        <f t="shared" si="3"/>
        <v>V754JP</v>
      </c>
      <c r="L17" s="87" t="str">
        <f t="shared" si="3"/>
        <v>Cree usted que las personas pueden adquirir el virus del SIDA por la picadura de mosquito</v>
      </c>
      <c r="M17" s="87" t="str">
        <f t="shared" si="3"/>
        <v>N</v>
      </c>
      <c r="N17" s="87">
        <f t="shared" si="3"/>
        <v>1</v>
      </c>
      <c r="O17" s="87" t="str">
        <f t="shared" si="3"/>
        <v>0:1, 8</v>
      </c>
      <c r="P17" s="87">
        <f t="shared" si="2"/>
        <v>0</v>
      </c>
      <c r="Q17" s="87" t="str">
        <f t="shared" si="2"/>
        <v>No</v>
      </c>
      <c r="R17" s="87" t="str">
        <f t="shared" si="2"/>
        <v/>
      </c>
    </row>
    <row r="18" spans="1:18" ht="14.25" customHeight="1" x14ac:dyDescent="0.2">
      <c r="A18" s="52"/>
      <c r="B18" s="53"/>
      <c r="C18" s="62"/>
      <c r="D18" s="55"/>
      <c r="E18" s="56"/>
      <c r="F18" s="53"/>
      <c r="G18" s="37">
        <v>1</v>
      </c>
      <c r="H18" s="35" t="s">
        <v>29</v>
      </c>
      <c r="I18" s="11"/>
      <c r="J18" s="87">
        <f t="shared" si="3"/>
        <v>8</v>
      </c>
      <c r="K18" s="87" t="str">
        <f t="shared" si="3"/>
        <v>V754JP</v>
      </c>
      <c r="L18" s="87" t="str">
        <f t="shared" si="3"/>
        <v>Cree usted que las personas pueden adquirir el virus del SIDA por la picadura de mosquito</v>
      </c>
      <c r="M18" s="87" t="str">
        <f t="shared" si="3"/>
        <v>N</v>
      </c>
      <c r="N18" s="87">
        <f t="shared" si="3"/>
        <v>1</v>
      </c>
      <c r="O18" s="87" t="str">
        <f t="shared" si="3"/>
        <v>0:1, 8</v>
      </c>
      <c r="P18" s="87">
        <f t="shared" si="2"/>
        <v>1</v>
      </c>
      <c r="Q18" s="87" t="str">
        <f t="shared" si="2"/>
        <v>Si</v>
      </c>
      <c r="R18" s="87" t="str">
        <f t="shared" si="2"/>
        <v/>
      </c>
    </row>
    <row r="19" spans="1:18" ht="14.25" customHeight="1" x14ac:dyDescent="0.2">
      <c r="A19" s="57"/>
      <c r="B19" s="58"/>
      <c r="C19" s="63"/>
      <c r="D19" s="59"/>
      <c r="E19" s="60"/>
      <c r="F19" s="58"/>
      <c r="G19" s="37">
        <v>8</v>
      </c>
      <c r="H19" s="35" t="s">
        <v>26</v>
      </c>
      <c r="I19" s="10"/>
      <c r="J19" s="87">
        <f t="shared" si="3"/>
        <v>8</v>
      </c>
      <c r="K19" s="87" t="str">
        <f t="shared" si="3"/>
        <v>V754JP</v>
      </c>
      <c r="L19" s="87" t="str">
        <f t="shared" si="3"/>
        <v>Cree usted que las personas pueden adquirir el virus del SIDA por la picadura de mosquito</v>
      </c>
      <c r="M19" s="87" t="str">
        <f t="shared" si="3"/>
        <v>N</v>
      </c>
      <c r="N19" s="87">
        <f t="shared" si="3"/>
        <v>1</v>
      </c>
      <c r="O19" s="87" t="str">
        <f t="shared" si="3"/>
        <v>0:1, 8</v>
      </c>
      <c r="P19" s="87">
        <f t="shared" si="2"/>
        <v>8</v>
      </c>
      <c r="Q19" s="87" t="str">
        <f t="shared" si="2"/>
        <v>No sabe</v>
      </c>
      <c r="R19" s="87" t="str">
        <f t="shared" si="2"/>
        <v/>
      </c>
    </row>
    <row r="20" spans="1:18" ht="14.25" customHeight="1" x14ac:dyDescent="0.2">
      <c r="A20" s="48">
        <v>9</v>
      </c>
      <c r="B20" s="49" t="s">
        <v>34</v>
      </c>
      <c r="C20" s="61" t="s">
        <v>35</v>
      </c>
      <c r="D20" s="50" t="s">
        <v>12</v>
      </c>
      <c r="E20" s="51">
        <v>1</v>
      </c>
      <c r="F20" s="49" t="s">
        <v>25</v>
      </c>
      <c r="G20" s="37">
        <v>0</v>
      </c>
      <c r="H20" s="35" t="s">
        <v>19</v>
      </c>
      <c r="I20" s="64" t="s">
        <v>0</v>
      </c>
      <c r="J20" s="87">
        <f t="shared" si="3"/>
        <v>9</v>
      </c>
      <c r="K20" s="87" t="str">
        <f t="shared" si="3"/>
        <v>V754WP</v>
      </c>
      <c r="L20" s="87" t="str">
        <f t="shared" si="3"/>
        <v>Adquiere el SIDA compartiendo comida con una persona que tiene el virus</v>
      </c>
      <c r="M20" s="87" t="str">
        <f t="shared" si="3"/>
        <v>N</v>
      </c>
      <c r="N20" s="87">
        <f t="shared" si="3"/>
        <v>1</v>
      </c>
      <c r="O20" s="87" t="str">
        <f t="shared" si="3"/>
        <v>0:1, 8</v>
      </c>
      <c r="P20" s="87">
        <f t="shared" si="2"/>
        <v>0</v>
      </c>
      <c r="Q20" s="87" t="str">
        <f t="shared" si="2"/>
        <v>No</v>
      </c>
      <c r="R20" s="87" t="str">
        <f t="shared" si="2"/>
        <v>VALOR NULL</v>
      </c>
    </row>
    <row r="21" spans="1:18" ht="14.25" customHeight="1" x14ac:dyDescent="0.2">
      <c r="A21" s="52"/>
      <c r="B21" s="53"/>
      <c r="C21" s="62"/>
      <c r="D21" s="55"/>
      <c r="E21" s="56"/>
      <c r="F21" s="53"/>
      <c r="G21" s="37">
        <v>1</v>
      </c>
      <c r="H21" s="35" t="s">
        <v>29</v>
      </c>
      <c r="I21" s="65"/>
      <c r="J21" s="87">
        <f t="shared" si="3"/>
        <v>9</v>
      </c>
      <c r="K21" s="87" t="str">
        <f t="shared" si="3"/>
        <v>V754WP</v>
      </c>
      <c r="L21" s="87" t="str">
        <f t="shared" si="3"/>
        <v>Adquiere el SIDA compartiendo comida con una persona que tiene el virus</v>
      </c>
      <c r="M21" s="87" t="str">
        <f t="shared" si="3"/>
        <v>N</v>
      </c>
      <c r="N21" s="87">
        <f t="shared" si="3"/>
        <v>1</v>
      </c>
      <c r="O21" s="87" t="str">
        <f t="shared" si="3"/>
        <v>0:1, 8</v>
      </c>
      <c r="P21" s="87">
        <f t="shared" si="2"/>
        <v>1</v>
      </c>
      <c r="Q21" s="87" t="str">
        <f t="shared" si="2"/>
        <v>Si</v>
      </c>
      <c r="R21" s="87" t="str">
        <f>R20</f>
        <v>VALOR NULL</v>
      </c>
    </row>
    <row r="22" spans="1:18" ht="14.25" customHeight="1" x14ac:dyDescent="0.2">
      <c r="A22" s="57"/>
      <c r="B22" s="58"/>
      <c r="C22" s="63"/>
      <c r="D22" s="59"/>
      <c r="E22" s="60"/>
      <c r="F22" s="58"/>
      <c r="G22" s="37">
        <v>8</v>
      </c>
      <c r="H22" s="35" t="s">
        <v>26</v>
      </c>
      <c r="I22" s="66"/>
      <c r="J22" s="87">
        <f t="shared" si="3"/>
        <v>9</v>
      </c>
      <c r="K22" s="87" t="str">
        <f t="shared" si="3"/>
        <v>V754WP</v>
      </c>
      <c r="L22" s="87" t="str">
        <f t="shared" si="3"/>
        <v>Adquiere el SIDA compartiendo comida con una persona que tiene el virus</v>
      </c>
      <c r="M22" s="87" t="str">
        <f t="shared" si="3"/>
        <v>N</v>
      </c>
      <c r="N22" s="87">
        <f t="shared" si="3"/>
        <v>1</v>
      </c>
      <c r="O22" s="87" t="str">
        <f t="shared" si="3"/>
        <v>0:1, 8</v>
      </c>
      <c r="P22" s="87">
        <f t="shared" si="2"/>
        <v>8</v>
      </c>
      <c r="Q22" s="87" t="str">
        <f t="shared" si="2"/>
        <v>No sabe</v>
      </c>
      <c r="R22" s="87" t="str">
        <f>R21</f>
        <v>VALOR NULL</v>
      </c>
    </row>
    <row r="23" spans="1:18" ht="14.25" customHeight="1" x14ac:dyDescent="0.2">
      <c r="A23" s="48">
        <v>10</v>
      </c>
      <c r="B23" s="49" t="s">
        <v>36</v>
      </c>
      <c r="C23" s="40" t="s">
        <v>37</v>
      </c>
      <c r="D23" s="50" t="s">
        <v>12</v>
      </c>
      <c r="E23" s="51">
        <v>1</v>
      </c>
      <c r="F23" s="49" t="s">
        <v>25</v>
      </c>
      <c r="G23" s="37">
        <v>0</v>
      </c>
      <c r="H23" s="35" t="s">
        <v>19</v>
      </c>
      <c r="I23" s="9"/>
      <c r="J23" s="87">
        <f t="shared" si="3"/>
        <v>10</v>
      </c>
      <c r="K23" s="87" t="str">
        <f t="shared" si="3"/>
        <v>V756</v>
      </c>
      <c r="L23" s="87" t="str">
        <f t="shared" si="3"/>
        <v>Es posible que una persona que parece saludable este infectada con el virus que causa el SIDA (VIH)</v>
      </c>
      <c r="M23" s="87" t="str">
        <f t="shared" si="3"/>
        <v>N</v>
      </c>
      <c r="N23" s="87">
        <f t="shared" si="3"/>
        <v>1</v>
      </c>
      <c r="O23" s="87" t="str">
        <f t="shared" si="3"/>
        <v>0:1, 8</v>
      </c>
      <c r="P23" s="87">
        <f t="shared" ref="P23:R23" si="4">IF(G23="","",G23)</f>
        <v>0</v>
      </c>
      <c r="Q23" s="87" t="str">
        <f t="shared" si="4"/>
        <v>No</v>
      </c>
      <c r="R23" s="87" t="str">
        <f t="shared" si="4"/>
        <v/>
      </c>
    </row>
    <row r="24" spans="1:18" ht="14.25" customHeight="1" x14ac:dyDescent="0.2">
      <c r="A24" s="52"/>
      <c r="B24" s="53"/>
      <c r="C24" s="54"/>
      <c r="D24" s="55"/>
      <c r="E24" s="56"/>
      <c r="F24" s="53"/>
      <c r="G24" s="37">
        <v>1</v>
      </c>
      <c r="H24" s="35" t="s">
        <v>20</v>
      </c>
      <c r="I24" s="11"/>
      <c r="J24" s="87">
        <f t="shared" ref="J24:J87" si="5">IF(A24="",IF(J23="","",J23),A24)</f>
        <v>10</v>
      </c>
      <c r="K24" s="87" t="str">
        <f t="shared" ref="K24:K87" si="6">IF(B24="",IF(K23="","",K23),B24)</f>
        <v>V756</v>
      </c>
      <c r="L24" s="87" t="str">
        <f t="shared" ref="L24:L87" si="7">IF(C24="",IF(L23="","",L23),C24)</f>
        <v>Es posible que una persona que parece saludable este infectada con el virus que causa el SIDA (VIH)</v>
      </c>
      <c r="M24" s="87" t="str">
        <f t="shared" ref="M24:M87" si="8">IF(D24="",IF(M23="","",M23),D24)</f>
        <v>N</v>
      </c>
      <c r="N24" s="87">
        <f t="shared" ref="N24:N87" si="9">IF(E24="",IF(N23="","",N23),E24)</f>
        <v>1</v>
      </c>
      <c r="O24" s="87" t="str">
        <f t="shared" ref="O24:O87" si="10">IF(F24="",IF(O23="","",O23),F24)</f>
        <v>0:1, 8</v>
      </c>
      <c r="P24" s="87">
        <f t="shared" ref="P24:P87" si="11">IF(G24="","",G24)</f>
        <v>1</v>
      </c>
      <c r="Q24" s="87" t="str">
        <f t="shared" ref="Q24:Q87" si="12">IF(H24="","",H24)</f>
        <v>Sí</v>
      </c>
      <c r="R24" s="87" t="str">
        <f t="shared" ref="R24:R87" si="13">IF(I24="","",I24)</f>
        <v/>
      </c>
    </row>
    <row r="25" spans="1:18" ht="14.25" customHeight="1" x14ac:dyDescent="0.2">
      <c r="A25" s="57"/>
      <c r="B25" s="58"/>
      <c r="C25" s="45"/>
      <c r="D25" s="59"/>
      <c r="E25" s="60"/>
      <c r="F25" s="58"/>
      <c r="G25" s="37">
        <v>8</v>
      </c>
      <c r="H25" s="35" t="s">
        <v>26</v>
      </c>
      <c r="I25" s="10"/>
      <c r="J25" s="87">
        <f t="shared" si="5"/>
        <v>10</v>
      </c>
      <c r="K25" s="87" t="str">
        <f t="shared" si="6"/>
        <v>V756</v>
      </c>
      <c r="L25" s="87" t="str">
        <f t="shared" si="7"/>
        <v>Es posible que una persona que parece saludable este infectada con el virus que causa el SIDA (VIH)</v>
      </c>
      <c r="M25" s="87" t="str">
        <f t="shared" si="8"/>
        <v>N</v>
      </c>
      <c r="N25" s="87">
        <f t="shared" si="9"/>
        <v>1</v>
      </c>
      <c r="O25" s="87" t="str">
        <f t="shared" si="10"/>
        <v>0:1, 8</v>
      </c>
      <c r="P25" s="87">
        <f t="shared" si="11"/>
        <v>8</v>
      </c>
      <c r="Q25" s="87" t="str">
        <f t="shared" si="12"/>
        <v>No sabe</v>
      </c>
      <c r="R25" s="87" t="str">
        <f t="shared" si="13"/>
        <v/>
      </c>
    </row>
    <row r="26" spans="1:18" ht="14.25" customHeight="1" x14ac:dyDescent="0.2">
      <c r="A26" s="38">
        <v>11</v>
      </c>
      <c r="B26" s="39" t="s">
        <v>38</v>
      </c>
      <c r="C26" s="40" t="s">
        <v>39</v>
      </c>
      <c r="D26" s="41" t="s">
        <v>12</v>
      </c>
      <c r="E26" s="42">
        <v>1</v>
      </c>
      <c r="F26" s="39" t="s">
        <v>18</v>
      </c>
      <c r="G26" s="37">
        <v>0</v>
      </c>
      <c r="H26" s="35" t="s">
        <v>19</v>
      </c>
      <c r="I26" s="9"/>
      <c r="J26" s="87">
        <f t="shared" si="5"/>
        <v>11</v>
      </c>
      <c r="K26" s="87" t="str">
        <f t="shared" si="6"/>
        <v>V761</v>
      </c>
      <c r="L26" s="87" t="str">
        <f t="shared" si="7"/>
        <v>En la última relación sexual usaron condón (última pareja)</v>
      </c>
      <c r="M26" s="87" t="str">
        <f t="shared" si="8"/>
        <v>N</v>
      </c>
      <c r="N26" s="87">
        <f t="shared" si="9"/>
        <v>1</v>
      </c>
      <c r="O26" s="87" t="str">
        <f t="shared" si="10"/>
        <v>0:1</v>
      </c>
      <c r="P26" s="87">
        <f t="shared" si="11"/>
        <v>0</v>
      </c>
      <c r="Q26" s="87" t="str">
        <f t="shared" si="12"/>
        <v>No</v>
      </c>
      <c r="R26" s="87" t="str">
        <f t="shared" si="13"/>
        <v/>
      </c>
    </row>
    <row r="27" spans="1:18" ht="14.25" customHeight="1" x14ac:dyDescent="0.2">
      <c r="A27" s="43"/>
      <c r="B27" s="44"/>
      <c r="C27" s="45"/>
      <c r="D27" s="46"/>
      <c r="E27" s="47"/>
      <c r="F27" s="44"/>
      <c r="G27" s="37">
        <v>1</v>
      </c>
      <c r="H27" s="35" t="s">
        <v>20</v>
      </c>
      <c r="I27" s="10"/>
      <c r="J27" s="87">
        <f t="shared" si="5"/>
        <v>11</v>
      </c>
      <c r="K27" s="87" t="str">
        <f t="shared" si="6"/>
        <v>V761</v>
      </c>
      <c r="L27" s="87" t="str">
        <f t="shared" si="7"/>
        <v>En la última relación sexual usaron condón (última pareja)</v>
      </c>
      <c r="M27" s="87" t="str">
        <f t="shared" si="8"/>
        <v>N</v>
      </c>
      <c r="N27" s="87">
        <f t="shared" si="9"/>
        <v>1</v>
      </c>
      <c r="O27" s="87" t="str">
        <f t="shared" si="10"/>
        <v>0:1</v>
      </c>
      <c r="P27" s="87">
        <f t="shared" si="11"/>
        <v>1</v>
      </c>
      <c r="Q27" s="87" t="str">
        <f t="shared" si="12"/>
        <v>Sí</v>
      </c>
      <c r="R27" s="87" t="str">
        <f t="shared" si="13"/>
        <v/>
      </c>
    </row>
    <row r="28" spans="1:18" ht="14.25" customHeight="1" x14ac:dyDescent="0.2">
      <c r="A28" s="38">
        <v>12</v>
      </c>
      <c r="B28" s="39" t="s">
        <v>40</v>
      </c>
      <c r="C28" s="40" t="s">
        <v>41</v>
      </c>
      <c r="D28" s="41" t="s">
        <v>12</v>
      </c>
      <c r="E28" s="42">
        <v>1</v>
      </c>
      <c r="F28" s="39" t="s">
        <v>18</v>
      </c>
      <c r="G28" s="37">
        <v>0</v>
      </c>
      <c r="H28" s="35" t="s">
        <v>19</v>
      </c>
      <c r="I28" s="9"/>
      <c r="J28" s="87">
        <f t="shared" si="5"/>
        <v>12</v>
      </c>
      <c r="K28" s="87" t="str">
        <f t="shared" si="6"/>
        <v>V761B</v>
      </c>
      <c r="L28" s="87" t="str">
        <f t="shared" si="7"/>
        <v>En la última relación sexual usaron condón (penúltima pareja)</v>
      </c>
      <c r="M28" s="87" t="str">
        <f t="shared" si="8"/>
        <v>N</v>
      </c>
      <c r="N28" s="87">
        <f t="shared" si="9"/>
        <v>1</v>
      </c>
      <c r="O28" s="87" t="str">
        <f t="shared" si="10"/>
        <v>0:1</v>
      </c>
      <c r="P28" s="87">
        <f t="shared" si="11"/>
        <v>0</v>
      </c>
      <c r="Q28" s="87" t="str">
        <f t="shared" si="12"/>
        <v>No</v>
      </c>
      <c r="R28" s="87" t="str">
        <f t="shared" si="13"/>
        <v/>
      </c>
    </row>
    <row r="29" spans="1:18" ht="14.25" customHeight="1" x14ac:dyDescent="0.2">
      <c r="A29" s="43"/>
      <c r="B29" s="44"/>
      <c r="C29" s="45"/>
      <c r="D29" s="46"/>
      <c r="E29" s="47"/>
      <c r="F29" s="44"/>
      <c r="G29" s="37">
        <v>1</v>
      </c>
      <c r="H29" s="35" t="s">
        <v>20</v>
      </c>
      <c r="I29" s="10"/>
      <c r="J29" s="87">
        <f t="shared" si="5"/>
        <v>12</v>
      </c>
      <c r="K29" s="87" t="str">
        <f t="shared" si="6"/>
        <v>V761B</v>
      </c>
      <c r="L29" s="87" t="str">
        <f t="shared" si="7"/>
        <v>En la última relación sexual usaron condón (penúltima pareja)</v>
      </c>
      <c r="M29" s="87" t="str">
        <f t="shared" si="8"/>
        <v>N</v>
      </c>
      <c r="N29" s="87">
        <f t="shared" si="9"/>
        <v>1</v>
      </c>
      <c r="O29" s="87" t="str">
        <f t="shared" si="10"/>
        <v>0:1</v>
      </c>
      <c r="P29" s="87">
        <f t="shared" si="11"/>
        <v>1</v>
      </c>
      <c r="Q29" s="87" t="str">
        <f t="shared" si="12"/>
        <v>Sí</v>
      </c>
      <c r="R29" s="87" t="str">
        <f t="shared" si="13"/>
        <v/>
      </c>
    </row>
    <row r="30" spans="1:18" ht="14.25" customHeight="1" x14ac:dyDescent="0.2">
      <c r="A30" s="38">
        <v>13</v>
      </c>
      <c r="B30" s="39" t="s">
        <v>42</v>
      </c>
      <c r="C30" s="40" t="s">
        <v>43</v>
      </c>
      <c r="D30" s="41" t="s">
        <v>12</v>
      </c>
      <c r="E30" s="42">
        <v>1</v>
      </c>
      <c r="F30" s="39" t="s">
        <v>18</v>
      </c>
      <c r="G30" s="37">
        <v>0</v>
      </c>
      <c r="H30" s="35" t="s">
        <v>19</v>
      </c>
      <c r="I30" s="9"/>
      <c r="J30" s="87">
        <f t="shared" si="5"/>
        <v>13</v>
      </c>
      <c r="K30" s="87" t="str">
        <f t="shared" si="6"/>
        <v>V761C</v>
      </c>
      <c r="L30" s="87" t="str">
        <f t="shared" si="7"/>
        <v>En la última relación sexual usaron condón (antepenúltima pareja)</v>
      </c>
      <c r="M30" s="87" t="str">
        <f t="shared" si="8"/>
        <v>N</v>
      </c>
      <c r="N30" s="87">
        <f t="shared" si="9"/>
        <v>1</v>
      </c>
      <c r="O30" s="87" t="str">
        <f t="shared" si="10"/>
        <v>0:1</v>
      </c>
      <c r="P30" s="87">
        <f t="shared" si="11"/>
        <v>0</v>
      </c>
      <c r="Q30" s="87" t="str">
        <f t="shared" si="12"/>
        <v>No</v>
      </c>
      <c r="R30" s="87" t="str">
        <f t="shared" si="13"/>
        <v/>
      </c>
    </row>
    <row r="31" spans="1:18" ht="14.25" customHeight="1" x14ac:dyDescent="0.2">
      <c r="A31" s="43"/>
      <c r="B31" s="44"/>
      <c r="C31" s="45"/>
      <c r="D31" s="46"/>
      <c r="E31" s="47"/>
      <c r="F31" s="44"/>
      <c r="G31" s="37">
        <v>1</v>
      </c>
      <c r="H31" s="35" t="s">
        <v>20</v>
      </c>
      <c r="I31" s="10"/>
      <c r="J31" s="87">
        <f t="shared" si="5"/>
        <v>13</v>
      </c>
      <c r="K31" s="87" t="str">
        <f t="shared" si="6"/>
        <v>V761C</v>
      </c>
      <c r="L31" s="87" t="str">
        <f t="shared" si="7"/>
        <v>En la última relación sexual usaron condón (antepenúltima pareja)</v>
      </c>
      <c r="M31" s="87" t="str">
        <f t="shared" si="8"/>
        <v>N</v>
      </c>
      <c r="N31" s="87">
        <f t="shared" si="9"/>
        <v>1</v>
      </c>
      <c r="O31" s="87" t="str">
        <f t="shared" si="10"/>
        <v>0:1</v>
      </c>
      <c r="P31" s="87">
        <f t="shared" si="11"/>
        <v>1</v>
      </c>
      <c r="Q31" s="87" t="str">
        <f t="shared" si="12"/>
        <v>Sí</v>
      </c>
      <c r="R31" s="87" t="str">
        <f t="shared" si="13"/>
        <v/>
      </c>
    </row>
    <row r="32" spans="1:18" ht="14.25" customHeight="1" x14ac:dyDescent="0.2">
      <c r="A32" s="38">
        <v>14</v>
      </c>
      <c r="B32" s="39" t="s">
        <v>44</v>
      </c>
      <c r="C32" s="40" t="s">
        <v>45</v>
      </c>
      <c r="D32" s="41" t="s">
        <v>12</v>
      </c>
      <c r="E32" s="42">
        <v>1</v>
      </c>
      <c r="F32" s="39" t="s">
        <v>18</v>
      </c>
      <c r="G32" s="37">
        <v>0</v>
      </c>
      <c r="H32" s="35" t="s">
        <v>19</v>
      </c>
      <c r="I32" s="9"/>
      <c r="J32" s="87">
        <f t="shared" si="5"/>
        <v>14</v>
      </c>
      <c r="K32" s="87" t="str">
        <f t="shared" si="6"/>
        <v>V762AA</v>
      </c>
      <c r="L32" s="87" t="str">
        <f t="shared" si="7"/>
        <v>Lugar donde se puede conseguir condones: Hospital MINSA</v>
      </c>
      <c r="M32" s="87" t="str">
        <f t="shared" si="8"/>
        <v>N</v>
      </c>
      <c r="N32" s="87">
        <f t="shared" si="9"/>
        <v>1</v>
      </c>
      <c r="O32" s="87" t="str">
        <f t="shared" si="10"/>
        <v>0:1</v>
      </c>
      <c r="P32" s="87">
        <f t="shared" si="11"/>
        <v>0</v>
      </c>
      <c r="Q32" s="87" t="str">
        <f t="shared" si="12"/>
        <v>No</v>
      </c>
      <c r="R32" s="87" t="str">
        <f t="shared" si="13"/>
        <v/>
      </c>
    </row>
    <row r="33" spans="1:18" ht="14.25" customHeight="1" x14ac:dyDescent="0.2">
      <c r="A33" s="43"/>
      <c r="B33" s="44"/>
      <c r="C33" s="45"/>
      <c r="D33" s="46"/>
      <c r="E33" s="47"/>
      <c r="F33" s="44"/>
      <c r="G33" s="37">
        <v>1</v>
      </c>
      <c r="H33" s="35" t="s">
        <v>20</v>
      </c>
      <c r="I33" s="10"/>
      <c r="J33" s="87">
        <f t="shared" si="5"/>
        <v>14</v>
      </c>
      <c r="K33" s="87" t="str">
        <f t="shared" si="6"/>
        <v>V762AA</v>
      </c>
      <c r="L33" s="87" t="str">
        <f t="shared" si="7"/>
        <v>Lugar donde se puede conseguir condones: Hospital MINSA</v>
      </c>
      <c r="M33" s="87" t="str">
        <f t="shared" si="8"/>
        <v>N</v>
      </c>
      <c r="N33" s="87">
        <f t="shared" si="9"/>
        <v>1</v>
      </c>
      <c r="O33" s="87" t="str">
        <f t="shared" si="10"/>
        <v>0:1</v>
      </c>
      <c r="P33" s="87">
        <f t="shared" si="11"/>
        <v>1</v>
      </c>
      <c r="Q33" s="87" t="str">
        <f t="shared" si="12"/>
        <v>Sí</v>
      </c>
      <c r="R33" s="87" t="str">
        <f t="shared" si="13"/>
        <v/>
      </c>
    </row>
    <row r="34" spans="1:18" ht="14.25" customHeight="1" x14ac:dyDescent="0.2">
      <c r="A34" s="38">
        <v>15</v>
      </c>
      <c r="B34" s="39" t="s">
        <v>46</v>
      </c>
      <c r="C34" s="40" t="s">
        <v>47</v>
      </c>
      <c r="D34" s="41" t="s">
        <v>12</v>
      </c>
      <c r="E34" s="42">
        <v>1</v>
      </c>
      <c r="F34" s="39" t="s">
        <v>18</v>
      </c>
      <c r="G34" s="37">
        <v>0</v>
      </c>
      <c r="H34" s="35" t="s">
        <v>19</v>
      </c>
      <c r="I34" s="9"/>
      <c r="J34" s="87">
        <f t="shared" si="5"/>
        <v>15</v>
      </c>
      <c r="K34" s="87" t="str">
        <f t="shared" si="6"/>
        <v>V762AB</v>
      </c>
      <c r="L34" s="87" t="str">
        <f t="shared" si="7"/>
        <v>Lugar donde se puede conseguir condones: Centro de salud MINSA</v>
      </c>
      <c r="M34" s="87" t="str">
        <f t="shared" si="8"/>
        <v>N</v>
      </c>
      <c r="N34" s="87">
        <f t="shared" si="9"/>
        <v>1</v>
      </c>
      <c r="O34" s="87" t="str">
        <f t="shared" si="10"/>
        <v>0:1</v>
      </c>
      <c r="P34" s="87">
        <f t="shared" si="11"/>
        <v>0</v>
      </c>
      <c r="Q34" s="87" t="str">
        <f t="shared" si="12"/>
        <v>No</v>
      </c>
      <c r="R34" s="87" t="str">
        <f t="shared" si="13"/>
        <v/>
      </c>
    </row>
    <row r="35" spans="1:18" ht="14.25" customHeight="1" x14ac:dyDescent="0.2">
      <c r="A35" s="43"/>
      <c r="B35" s="44"/>
      <c r="C35" s="45"/>
      <c r="D35" s="46"/>
      <c r="E35" s="47"/>
      <c r="F35" s="44"/>
      <c r="G35" s="37">
        <v>1</v>
      </c>
      <c r="H35" s="35" t="s">
        <v>20</v>
      </c>
      <c r="I35" s="10"/>
      <c r="J35" s="87">
        <f t="shared" si="5"/>
        <v>15</v>
      </c>
      <c r="K35" s="87" t="str">
        <f t="shared" si="6"/>
        <v>V762AB</v>
      </c>
      <c r="L35" s="87" t="str">
        <f t="shared" si="7"/>
        <v>Lugar donde se puede conseguir condones: Centro de salud MINSA</v>
      </c>
      <c r="M35" s="87" t="str">
        <f t="shared" si="8"/>
        <v>N</v>
      </c>
      <c r="N35" s="87">
        <f t="shared" si="9"/>
        <v>1</v>
      </c>
      <c r="O35" s="87" t="str">
        <f t="shared" si="10"/>
        <v>0:1</v>
      </c>
      <c r="P35" s="87">
        <f t="shared" si="11"/>
        <v>1</v>
      </c>
      <c r="Q35" s="87" t="str">
        <f t="shared" si="12"/>
        <v>Sí</v>
      </c>
      <c r="R35" s="87" t="str">
        <f t="shared" si="13"/>
        <v/>
      </c>
    </row>
    <row r="36" spans="1:18" ht="14.25" customHeight="1" x14ac:dyDescent="0.2">
      <c r="A36" s="38">
        <v>16</v>
      </c>
      <c r="B36" s="39" t="s">
        <v>48</v>
      </c>
      <c r="C36" s="40" t="s">
        <v>49</v>
      </c>
      <c r="D36" s="41" t="s">
        <v>12</v>
      </c>
      <c r="E36" s="42">
        <v>1</v>
      </c>
      <c r="F36" s="39" t="s">
        <v>18</v>
      </c>
      <c r="G36" s="37">
        <v>0</v>
      </c>
      <c r="H36" s="35" t="s">
        <v>19</v>
      </c>
      <c r="I36" s="1" t="s">
        <v>0</v>
      </c>
      <c r="J36" s="87">
        <f t="shared" si="5"/>
        <v>16</v>
      </c>
      <c r="K36" s="87" t="str">
        <f t="shared" si="6"/>
        <v>V762AC</v>
      </c>
      <c r="L36" s="87" t="str">
        <f t="shared" si="7"/>
        <v>Lugar donde se puede conseguir condones: Clínica de planificación familiar</v>
      </c>
      <c r="M36" s="87" t="str">
        <f t="shared" si="8"/>
        <v>N</v>
      </c>
      <c r="N36" s="87">
        <f t="shared" si="9"/>
        <v>1</v>
      </c>
      <c r="O36" s="87" t="str">
        <f t="shared" si="10"/>
        <v>0:1</v>
      </c>
      <c r="P36" s="87">
        <f t="shared" si="11"/>
        <v>0</v>
      </c>
      <c r="Q36" s="87" t="str">
        <f t="shared" si="12"/>
        <v>No</v>
      </c>
      <c r="R36" s="87" t="str">
        <f t="shared" si="13"/>
        <v>VALOR NULL</v>
      </c>
    </row>
    <row r="37" spans="1:18" ht="14.25" customHeight="1" x14ac:dyDescent="0.2">
      <c r="A37" s="43"/>
      <c r="B37" s="44"/>
      <c r="C37" s="45"/>
      <c r="D37" s="46"/>
      <c r="E37" s="47"/>
      <c r="F37" s="44"/>
      <c r="G37" s="37">
        <v>1</v>
      </c>
      <c r="H37" s="35" t="s">
        <v>20</v>
      </c>
      <c r="I37" s="3"/>
      <c r="J37" s="87">
        <f t="shared" si="5"/>
        <v>16</v>
      </c>
      <c r="K37" s="87" t="str">
        <f t="shared" si="6"/>
        <v>V762AC</v>
      </c>
      <c r="L37" s="87" t="str">
        <f t="shared" si="7"/>
        <v>Lugar donde se puede conseguir condones: Clínica de planificación familiar</v>
      </c>
      <c r="M37" s="87" t="str">
        <f t="shared" si="8"/>
        <v>N</v>
      </c>
      <c r="N37" s="87">
        <f t="shared" si="9"/>
        <v>1</v>
      </c>
      <c r="O37" s="87" t="str">
        <f t="shared" si="10"/>
        <v>0:1</v>
      </c>
      <c r="P37" s="87">
        <f t="shared" si="11"/>
        <v>1</v>
      </c>
      <c r="Q37" s="87" t="str">
        <f t="shared" si="12"/>
        <v>Sí</v>
      </c>
      <c r="R37" s="87" t="str">
        <f>R36</f>
        <v>VALOR NULL</v>
      </c>
    </row>
    <row r="38" spans="1:18" ht="14.25" customHeight="1" x14ac:dyDescent="0.2">
      <c r="A38" s="38">
        <v>17</v>
      </c>
      <c r="B38" s="39" t="s">
        <v>50</v>
      </c>
      <c r="C38" s="40" t="s">
        <v>51</v>
      </c>
      <c r="D38" s="41" t="s">
        <v>12</v>
      </c>
      <c r="E38" s="42">
        <v>1</v>
      </c>
      <c r="F38" s="39" t="s">
        <v>18</v>
      </c>
      <c r="G38" s="37">
        <v>0</v>
      </c>
      <c r="H38" s="35" t="s">
        <v>19</v>
      </c>
      <c r="I38" s="1" t="s">
        <v>0</v>
      </c>
      <c r="J38" s="87">
        <f t="shared" si="5"/>
        <v>17</v>
      </c>
      <c r="K38" s="87" t="str">
        <f t="shared" si="6"/>
        <v>V762AD</v>
      </c>
      <c r="L38" s="87" t="str">
        <f t="shared" si="7"/>
        <v>Lugar donde se puede conseguir condones: Clínica móvil</v>
      </c>
      <c r="M38" s="87" t="str">
        <f t="shared" si="8"/>
        <v>N</v>
      </c>
      <c r="N38" s="87">
        <f t="shared" si="9"/>
        <v>1</v>
      </c>
      <c r="O38" s="87" t="str">
        <f t="shared" si="10"/>
        <v>0:1</v>
      </c>
      <c r="P38" s="87">
        <f t="shared" si="11"/>
        <v>0</v>
      </c>
      <c r="Q38" s="87" t="str">
        <f t="shared" si="12"/>
        <v>No</v>
      </c>
      <c r="R38" s="87" t="str">
        <f t="shared" ref="R38:R39" si="14">R37</f>
        <v>VALOR NULL</v>
      </c>
    </row>
    <row r="39" spans="1:18" ht="14.25" customHeight="1" x14ac:dyDescent="0.2">
      <c r="A39" s="43"/>
      <c r="B39" s="44"/>
      <c r="C39" s="45"/>
      <c r="D39" s="46"/>
      <c r="E39" s="47"/>
      <c r="F39" s="44"/>
      <c r="G39" s="37">
        <v>1</v>
      </c>
      <c r="H39" s="35" t="s">
        <v>20</v>
      </c>
      <c r="I39" s="3"/>
      <c r="J39" s="87">
        <f t="shared" si="5"/>
        <v>17</v>
      </c>
      <c r="K39" s="87" t="str">
        <f t="shared" si="6"/>
        <v>V762AD</v>
      </c>
      <c r="L39" s="87" t="str">
        <f t="shared" si="7"/>
        <v>Lugar donde se puede conseguir condones: Clínica móvil</v>
      </c>
      <c r="M39" s="87" t="str">
        <f t="shared" si="8"/>
        <v>N</v>
      </c>
      <c r="N39" s="87">
        <f t="shared" si="9"/>
        <v>1</v>
      </c>
      <c r="O39" s="87" t="str">
        <f t="shared" si="10"/>
        <v>0:1</v>
      </c>
      <c r="P39" s="87">
        <f t="shared" si="11"/>
        <v>1</v>
      </c>
      <c r="Q39" s="87" t="str">
        <f t="shared" si="12"/>
        <v>Sí</v>
      </c>
      <c r="R39" s="87" t="str">
        <f t="shared" si="14"/>
        <v>VALOR NULL</v>
      </c>
    </row>
    <row r="40" spans="1:18" ht="14.25" customHeight="1" x14ac:dyDescent="0.2">
      <c r="A40" s="38">
        <v>18</v>
      </c>
      <c r="B40" s="39" t="s">
        <v>52</v>
      </c>
      <c r="C40" s="40" t="s">
        <v>53</v>
      </c>
      <c r="D40" s="41" t="s">
        <v>12</v>
      </c>
      <c r="E40" s="42">
        <v>1</v>
      </c>
      <c r="F40" s="39" t="s">
        <v>18</v>
      </c>
      <c r="G40" s="37">
        <v>0</v>
      </c>
      <c r="H40" s="35" t="s">
        <v>19</v>
      </c>
      <c r="I40" s="9"/>
      <c r="J40" s="87">
        <f t="shared" si="5"/>
        <v>18</v>
      </c>
      <c r="K40" s="87" t="str">
        <f t="shared" si="6"/>
        <v>V762AE</v>
      </c>
      <c r="L40" s="87" t="str">
        <f t="shared" si="7"/>
        <v>Lugar donde se puede conseguir condones: Promotor de salud MINSA</v>
      </c>
      <c r="M40" s="87" t="str">
        <f t="shared" si="8"/>
        <v>N</v>
      </c>
      <c r="N40" s="87">
        <f t="shared" si="9"/>
        <v>1</v>
      </c>
      <c r="O40" s="87" t="str">
        <f t="shared" si="10"/>
        <v>0:1</v>
      </c>
      <c r="P40" s="87">
        <f t="shared" si="11"/>
        <v>0</v>
      </c>
      <c r="Q40" s="87" t="str">
        <f t="shared" si="12"/>
        <v>No</v>
      </c>
      <c r="R40" s="87" t="str">
        <f t="shared" si="13"/>
        <v/>
      </c>
    </row>
    <row r="41" spans="1:18" ht="14.25" customHeight="1" x14ac:dyDescent="0.2">
      <c r="A41" s="43"/>
      <c r="B41" s="44"/>
      <c r="C41" s="45"/>
      <c r="D41" s="46"/>
      <c r="E41" s="47"/>
      <c r="F41" s="44"/>
      <c r="G41" s="37">
        <v>1</v>
      </c>
      <c r="H41" s="35" t="s">
        <v>20</v>
      </c>
      <c r="I41" s="10"/>
      <c r="J41" s="87">
        <f t="shared" si="5"/>
        <v>18</v>
      </c>
      <c r="K41" s="87" t="str">
        <f t="shared" si="6"/>
        <v>V762AE</v>
      </c>
      <c r="L41" s="87" t="str">
        <f t="shared" si="7"/>
        <v>Lugar donde se puede conseguir condones: Promotor de salud MINSA</v>
      </c>
      <c r="M41" s="87" t="str">
        <f t="shared" si="8"/>
        <v>N</v>
      </c>
      <c r="N41" s="87">
        <f t="shared" si="9"/>
        <v>1</v>
      </c>
      <c r="O41" s="87" t="str">
        <f t="shared" si="10"/>
        <v>0:1</v>
      </c>
      <c r="P41" s="87">
        <f t="shared" si="11"/>
        <v>1</v>
      </c>
      <c r="Q41" s="87" t="str">
        <f t="shared" si="12"/>
        <v>Sí</v>
      </c>
      <c r="R41" s="87" t="str">
        <f t="shared" si="13"/>
        <v/>
      </c>
    </row>
    <row r="42" spans="1:18" ht="14.25" customHeight="1" x14ac:dyDescent="0.2">
      <c r="A42" s="38">
        <v>19</v>
      </c>
      <c r="B42" s="39" t="s">
        <v>54</v>
      </c>
      <c r="C42" s="40" t="s">
        <v>55</v>
      </c>
      <c r="D42" s="41" t="s">
        <v>12</v>
      </c>
      <c r="E42" s="42">
        <v>1</v>
      </c>
      <c r="F42" s="39" t="s">
        <v>18</v>
      </c>
      <c r="G42" s="37">
        <v>0</v>
      </c>
      <c r="H42" s="35" t="s">
        <v>19</v>
      </c>
      <c r="I42" s="9"/>
      <c r="J42" s="87">
        <f t="shared" si="5"/>
        <v>19</v>
      </c>
      <c r="K42" s="87" t="str">
        <f t="shared" si="6"/>
        <v>V762AF</v>
      </c>
      <c r="L42" s="87" t="str">
        <f t="shared" si="7"/>
        <v>Lugar donde se puede conseguir condones: Otro Gobierno</v>
      </c>
      <c r="M42" s="87" t="str">
        <f t="shared" si="8"/>
        <v>N</v>
      </c>
      <c r="N42" s="87">
        <f t="shared" si="9"/>
        <v>1</v>
      </c>
      <c r="O42" s="87" t="str">
        <f t="shared" si="10"/>
        <v>0:1</v>
      </c>
      <c r="P42" s="87">
        <f t="shared" si="11"/>
        <v>0</v>
      </c>
      <c r="Q42" s="87" t="str">
        <f t="shared" si="12"/>
        <v>No</v>
      </c>
      <c r="R42" s="87" t="str">
        <f t="shared" si="13"/>
        <v/>
      </c>
    </row>
    <row r="43" spans="1:18" ht="14.25" customHeight="1" x14ac:dyDescent="0.2">
      <c r="A43" s="43"/>
      <c r="B43" s="44"/>
      <c r="C43" s="45"/>
      <c r="D43" s="46"/>
      <c r="E43" s="47"/>
      <c r="F43" s="44"/>
      <c r="G43" s="37">
        <v>1</v>
      </c>
      <c r="H43" s="35" t="s">
        <v>20</v>
      </c>
      <c r="I43" s="10"/>
      <c r="J43" s="87">
        <f t="shared" si="5"/>
        <v>19</v>
      </c>
      <c r="K43" s="87" t="str">
        <f t="shared" si="6"/>
        <v>V762AF</v>
      </c>
      <c r="L43" s="87" t="str">
        <f t="shared" si="7"/>
        <v>Lugar donde se puede conseguir condones: Otro Gobierno</v>
      </c>
      <c r="M43" s="87" t="str">
        <f t="shared" si="8"/>
        <v>N</v>
      </c>
      <c r="N43" s="87">
        <f t="shared" si="9"/>
        <v>1</v>
      </c>
      <c r="O43" s="87" t="str">
        <f t="shared" si="10"/>
        <v>0:1</v>
      </c>
      <c r="P43" s="87">
        <f t="shared" si="11"/>
        <v>1</v>
      </c>
      <c r="Q43" s="87" t="str">
        <f t="shared" si="12"/>
        <v>Sí</v>
      </c>
      <c r="R43" s="87" t="str">
        <f t="shared" si="13"/>
        <v/>
      </c>
    </row>
    <row r="44" spans="1:18" ht="14.25" customHeight="1" x14ac:dyDescent="0.2">
      <c r="A44" s="38">
        <v>20</v>
      </c>
      <c r="B44" s="39" t="s">
        <v>56</v>
      </c>
      <c r="C44" s="40" t="s">
        <v>57</v>
      </c>
      <c r="D44" s="41" t="s">
        <v>12</v>
      </c>
      <c r="E44" s="42">
        <v>1</v>
      </c>
      <c r="F44" s="39" t="s">
        <v>18</v>
      </c>
      <c r="G44" s="37">
        <v>0</v>
      </c>
      <c r="H44" s="35" t="s">
        <v>19</v>
      </c>
      <c r="I44" s="9"/>
      <c r="J44" s="87">
        <f t="shared" si="5"/>
        <v>20</v>
      </c>
      <c r="K44" s="87" t="str">
        <f t="shared" si="6"/>
        <v>V762AG</v>
      </c>
      <c r="L44" s="87" t="str">
        <f t="shared" si="7"/>
        <v>Lugar donde se puede conseguir condones: Puesto de salud MINSA</v>
      </c>
      <c r="M44" s="87" t="str">
        <f t="shared" si="8"/>
        <v>N</v>
      </c>
      <c r="N44" s="87">
        <f t="shared" si="9"/>
        <v>1</v>
      </c>
      <c r="O44" s="87" t="str">
        <f t="shared" si="10"/>
        <v>0:1</v>
      </c>
      <c r="P44" s="87">
        <f t="shared" si="11"/>
        <v>0</v>
      </c>
      <c r="Q44" s="87" t="str">
        <f t="shared" si="12"/>
        <v>No</v>
      </c>
      <c r="R44" s="87" t="str">
        <f t="shared" si="13"/>
        <v/>
      </c>
    </row>
    <row r="45" spans="1:18" ht="14.25" customHeight="1" x14ac:dyDescent="0.2">
      <c r="A45" s="43"/>
      <c r="B45" s="44"/>
      <c r="C45" s="45"/>
      <c r="D45" s="46"/>
      <c r="E45" s="47"/>
      <c r="F45" s="44"/>
      <c r="G45" s="37">
        <v>1</v>
      </c>
      <c r="H45" s="35" t="s">
        <v>20</v>
      </c>
      <c r="I45" s="10"/>
      <c r="J45" s="87">
        <f t="shared" si="5"/>
        <v>20</v>
      </c>
      <c r="K45" s="87" t="str">
        <f t="shared" si="6"/>
        <v>V762AG</v>
      </c>
      <c r="L45" s="87" t="str">
        <f t="shared" si="7"/>
        <v>Lugar donde se puede conseguir condones: Puesto de salud MINSA</v>
      </c>
      <c r="M45" s="87" t="str">
        <f t="shared" si="8"/>
        <v>N</v>
      </c>
      <c r="N45" s="87">
        <f t="shared" si="9"/>
        <v>1</v>
      </c>
      <c r="O45" s="87" t="str">
        <f t="shared" si="10"/>
        <v>0:1</v>
      </c>
      <c r="P45" s="87">
        <f t="shared" si="11"/>
        <v>1</v>
      </c>
      <c r="Q45" s="87" t="str">
        <f t="shared" si="12"/>
        <v>Sí</v>
      </c>
      <c r="R45" s="87" t="str">
        <f t="shared" si="13"/>
        <v/>
      </c>
    </row>
    <row r="46" spans="1:18" ht="14.25" customHeight="1" x14ac:dyDescent="0.2">
      <c r="A46" s="38">
        <v>21</v>
      </c>
      <c r="B46" s="39" t="s">
        <v>58</v>
      </c>
      <c r="C46" s="40" t="s">
        <v>59</v>
      </c>
      <c r="D46" s="41" t="s">
        <v>12</v>
      </c>
      <c r="E46" s="42">
        <v>1</v>
      </c>
      <c r="F46" s="39" t="s">
        <v>18</v>
      </c>
      <c r="G46" s="37">
        <v>0</v>
      </c>
      <c r="H46" s="35" t="s">
        <v>19</v>
      </c>
      <c r="I46" s="9"/>
      <c r="J46" s="87">
        <f t="shared" si="5"/>
        <v>21</v>
      </c>
      <c r="K46" s="87" t="str">
        <f t="shared" si="6"/>
        <v>V762AH</v>
      </c>
      <c r="L46" s="87" t="str">
        <f t="shared" si="7"/>
        <v>Lugar donde se puede conseguir condones: Hospital ESSALUD</v>
      </c>
      <c r="M46" s="87" t="str">
        <f t="shared" si="8"/>
        <v>N</v>
      </c>
      <c r="N46" s="87">
        <f t="shared" si="9"/>
        <v>1</v>
      </c>
      <c r="O46" s="87" t="str">
        <f t="shared" si="10"/>
        <v>0:1</v>
      </c>
      <c r="P46" s="87">
        <f t="shared" si="11"/>
        <v>0</v>
      </c>
      <c r="Q46" s="87" t="str">
        <f t="shared" si="12"/>
        <v>No</v>
      </c>
      <c r="R46" s="87" t="str">
        <f t="shared" si="13"/>
        <v/>
      </c>
    </row>
    <row r="47" spans="1:18" ht="14.25" customHeight="1" x14ac:dyDescent="0.2">
      <c r="A47" s="43"/>
      <c r="B47" s="44"/>
      <c r="C47" s="45"/>
      <c r="D47" s="46"/>
      <c r="E47" s="47"/>
      <c r="F47" s="44"/>
      <c r="G47" s="37">
        <v>1</v>
      </c>
      <c r="H47" s="35" t="s">
        <v>20</v>
      </c>
      <c r="I47" s="10"/>
      <c r="J47" s="87">
        <f t="shared" si="5"/>
        <v>21</v>
      </c>
      <c r="K47" s="87" t="str">
        <f t="shared" si="6"/>
        <v>V762AH</v>
      </c>
      <c r="L47" s="87" t="str">
        <f t="shared" si="7"/>
        <v>Lugar donde se puede conseguir condones: Hospital ESSALUD</v>
      </c>
      <c r="M47" s="87" t="str">
        <f t="shared" si="8"/>
        <v>N</v>
      </c>
      <c r="N47" s="87">
        <f t="shared" si="9"/>
        <v>1</v>
      </c>
      <c r="O47" s="87" t="str">
        <f t="shared" si="10"/>
        <v>0:1</v>
      </c>
      <c r="P47" s="87">
        <f t="shared" si="11"/>
        <v>1</v>
      </c>
      <c r="Q47" s="87" t="str">
        <f t="shared" si="12"/>
        <v>Sí</v>
      </c>
      <c r="R47" s="87" t="str">
        <f t="shared" si="13"/>
        <v/>
      </c>
    </row>
    <row r="48" spans="1:18" ht="14.25" customHeight="1" x14ac:dyDescent="0.2">
      <c r="A48" s="38">
        <v>22</v>
      </c>
      <c r="B48" s="39" t="s">
        <v>60</v>
      </c>
      <c r="C48" s="40" t="s">
        <v>61</v>
      </c>
      <c r="D48" s="41" t="s">
        <v>12</v>
      </c>
      <c r="E48" s="42">
        <v>1</v>
      </c>
      <c r="F48" s="39" t="s">
        <v>18</v>
      </c>
      <c r="G48" s="37">
        <v>0</v>
      </c>
      <c r="H48" s="35" t="s">
        <v>19</v>
      </c>
      <c r="I48" s="9"/>
      <c r="J48" s="87">
        <f t="shared" si="5"/>
        <v>22</v>
      </c>
      <c r="K48" s="87" t="str">
        <f t="shared" si="6"/>
        <v>V762AI</v>
      </c>
      <c r="L48" s="87" t="str">
        <f t="shared" si="7"/>
        <v>Lugar donde se puede conseguir condones: Policlínico/centro/posta ESSALUD</v>
      </c>
      <c r="M48" s="87" t="str">
        <f t="shared" si="8"/>
        <v>N</v>
      </c>
      <c r="N48" s="87">
        <f t="shared" si="9"/>
        <v>1</v>
      </c>
      <c r="O48" s="87" t="str">
        <f t="shared" si="10"/>
        <v>0:1</v>
      </c>
      <c r="P48" s="87">
        <f t="shared" si="11"/>
        <v>0</v>
      </c>
      <c r="Q48" s="87" t="str">
        <f t="shared" si="12"/>
        <v>No</v>
      </c>
      <c r="R48" s="87" t="str">
        <f t="shared" si="13"/>
        <v/>
      </c>
    </row>
    <row r="49" spans="1:18" ht="14.25" customHeight="1" x14ac:dyDescent="0.2">
      <c r="A49" s="43"/>
      <c r="B49" s="44"/>
      <c r="C49" s="45"/>
      <c r="D49" s="46"/>
      <c r="E49" s="47"/>
      <c r="F49" s="44"/>
      <c r="G49" s="37">
        <v>1</v>
      </c>
      <c r="H49" s="35" t="s">
        <v>20</v>
      </c>
      <c r="I49" s="10"/>
      <c r="J49" s="87">
        <f t="shared" si="5"/>
        <v>22</v>
      </c>
      <c r="K49" s="87" t="str">
        <f t="shared" si="6"/>
        <v>V762AI</v>
      </c>
      <c r="L49" s="87" t="str">
        <f t="shared" si="7"/>
        <v>Lugar donde se puede conseguir condones: Policlínico/centro/posta ESSALUD</v>
      </c>
      <c r="M49" s="87" t="str">
        <f t="shared" si="8"/>
        <v>N</v>
      </c>
      <c r="N49" s="87">
        <f t="shared" si="9"/>
        <v>1</v>
      </c>
      <c r="O49" s="87" t="str">
        <f t="shared" si="10"/>
        <v>0:1</v>
      </c>
      <c r="P49" s="87">
        <f t="shared" si="11"/>
        <v>1</v>
      </c>
      <c r="Q49" s="87" t="str">
        <f t="shared" si="12"/>
        <v>Sí</v>
      </c>
      <c r="R49" s="87" t="str">
        <f t="shared" si="13"/>
        <v/>
      </c>
    </row>
    <row r="50" spans="1:18" ht="14.25" customHeight="1" x14ac:dyDescent="0.2">
      <c r="A50" s="38">
        <v>23</v>
      </c>
      <c r="B50" s="39" t="s">
        <v>62</v>
      </c>
      <c r="C50" s="40" t="s">
        <v>63</v>
      </c>
      <c r="D50" s="41" t="s">
        <v>12</v>
      </c>
      <c r="E50" s="42">
        <v>1</v>
      </c>
      <c r="F50" s="39" t="s">
        <v>18</v>
      </c>
      <c r="G50" s="37">
        <v>0</v>
      </c>
      <c r="H50" s="35" t="s">
        <v>19</v>
      </c>
      <c r="I50" s="9"/>
      <c r="J50" s="87">
        <f t="shared" si="5"/>
        <v>23</v>
      </c>
      <c r="K50" s="87" t="str">
        <f t="shared" si="6"/>
        <v>V762AJ</v>
      </c>
      <c r="L50" s="87" t="str">
        <f t="shared" si="7"/>
        <v>Lugar donde se puede conseguir condones: Clínica particular</v>
      </c>
      <c r="M50" s="87" t="str">
        <f t="shared" si="8"/>
        <v>N</v>
      </c>
      <c r="N50" s="87">
        <f t="shared" si="9"/>
        <v>1</v>
      </c>
      <c r="O50" s="87" t="str">
        <f t="shared" si="10"/>
        <v>0:1</v>
      </c>
      <c r="P50" s="87">
        <f t="shared" si="11"/>
        <v>0</v>
      </c>
      <c r="Q50" s="87" t="str">
        <f t="shared" si="12"/>
        <v>No</v>
      </c>
      <c r="R50" s="87" t="str">
        <f t="shared" si="13"/>
        <v/>
      </c>
    </row>
    <row r="51" spans="1:18" ht="14.25" customHeight="1" x14ac:dyDescent="0.2">
      <c r="A51" s="43"/>
      <c r="B51" s="44"/>
      <c r="C51" s="45"/>
      <c r="D51" s="46"/>
      <c r="E51" s="47"/>
      <c r="F51" s="44"/>
      <c r="G51" s="37">
        <v>1</v>
      </c>
      <c r="H51" s="35" t="s">
        <v>20</v>
      </c>
      <c r="I51" s="10"/>
      <c r="J51" s="87">
        <f t="shared" si="5"/>
        <v>23</v>
      </c>
      <c r="K51" s="87" t="str">
        <f t="shared" si="6"/>
        <v>V762AJ</v>
      </c>
      <c r="L51" s="87" t="str">
        <f t="shared" si="7"/>
        <v>Lugar donde se puede conseguir condones: Clínica particular</v>
      </c>
      <c r="M51" s="87" t="str">
        <f t="shared" si="8"/>
        <v>N</v>
      </c>
      <c r="N51" s="87">
        <f t="shared" si="9"/>
        <v>1</v>
      </c>
      <c r="O51" s="87" t="str">
        <f t="shared" si="10"/>
        <v>0:1</v>
      </c>
      <c r="P51" s="87">
        <f t="shared" si="11"/>
        <v>1</v>
      </c>
      <c r="Q51" s="87" t="str">
        <f t="shared" si="12"/>
        <v>Sí</v>
      </c>
      <c r="R51" s="87" t="str">
        <f t="shared" si="13"/>
        <v/>
      </c>
    </row>
    <row r="52" spans="1:18" ht="14.25" customHeight="1" x14ac:dyDescent="0.2">
      <c r="A52" s="38">
        <v>24</v>
      </c>
      <c r="B52" s="39" t="s">
        <v>64</v>
      </c>
      <c r="C52" s="40" t="s">
        <v>65</v>
      </c>
      <c r="D52" s="41" t="s">
        <v>12</v>
      </c>
      <c r="E52" s="42">
        <v>1</v>
      </c>
      <c r="F52" s="39" t="s">
        <v>18</v>
      </c>
      <c r="G52" s="37">
        <v>0</v>
      </c>
      <c r="H52" s="35" t="s">
        <v>19</v>
      </c>
      <c r="I52" s="9"/>
      <c r="J52" s="87">
        <f t="shared" si="5"/>
        <v>24</v>
      </c>
      <c r="K52" s="87" t="str">
        <f t="shared" si="6"/>
        <v>V762AK</v>
      </c>
      <c r="L52" s="87" t="str">
        <f t="shared" si="7"/>
        <v>Lugar donde se puede conseguir condones: Farmacia/botica</v>
      </c>
      <c r="M52" s="87" t="str">
        <f t="shared" si="8"/>
        <v>N</v>
      </c>
      <c r="N52" s="87">
        <f t="shared" si="9"/>
        <v>1</v>
      </c>
      <c r="O52" s="87" t="str">
        <f t="shared" si="10"/>
        <v>0:1</v>
      </c>
      <c r="P52" s="87">
        <f t="shared" si="11"/>
        <v>0</v>
      </c>
      <c r="Q52" s="87" t="str">
        <f t="shared" si="12"/>
        <v>No</v>
      </c>
      <c r="R52" s="87" t="str">
        <f t="shared" si="13"/>
        <v/>
      </c>
    </row>
    <row r="53" spans="1:18" ht="14.25" customHeight="1" x14ac:dyDescent="0.2">
      <c r="A53" s="43"/>
      <c r="B53" s="44"/>
      <c r="C53" s="45"/>
      <c r="D53" s="46"/>
      <c r="E53" s="47"/>
      <c r="F53" s="44"/>
      <c r="G53" s="37">
        <v>1</v>
      </c>
      <c r="H53" s="35" t="s">
        <v>20</v>
      </c>
      <c r="I53" s="10"/>
      <c r="J53" s="87">
        <f t="shared" si="5"/>
        <v>24</v>
      </c>
      <c r="K53" s="87" t="str">
        <f t="shared" si="6"/>
        <v>V762AK</v>
      </c>
      <c r="L53" s="87" t="str">
        <f t="shared" si="7"/>
        <v>Lugar donde se puede conseguir condones: Farmacia/botica</v>
      </c>
      <c r="M53" s="87" t="str">
        <f t="shared" si="8"/>
        <v>N</v>
      </c>
      <c r="N53" s="87">
        <f t="shared" si="9"/>
        <v>1</v>
      </c>
      <c r="O53" s="87" t="str">
        <f t="shared" si="10"/>
        <v>0:1</v>
      </c>
      <c r="P53" s="87">
        <f t="shared" si="11"/>
        <v>1</v>
      </c>
      <c r="Q53" s="87" t="str">
        <f t="shared" si="12"/>
        <v>Sí</v>
      </c>
      <c r="R53" s="87" t="str">
        <f t="shared" si="13"/>
        <v/>
      </c>
    </row>
    <row r="54" spans="1:18" ht="14.25" customHeight="1" x14ac:dyDescent="0.2">
      <c r="A54" s="38">
        <v>25</v>
      </c>
      <c r="B54" s="39" t="s">
        <v>66</v>
      </c>
      <c r="C54" s="40" t="s">
        <v>67</v>
      </c>
      <c r="D54" s="41" t="s">
        <v>12</v>
      </c>
      <c r="E54" s="42">
        <v>1</v>
      </c>
      <c r="F54" s="39" t="s">
        <v>18</v>
      </c>
      <c r="G54" s="37">
        <v>0</v>
      </c>
      <c r="H54" s="35" t="s">
        <v>19</v>
      </c>
      <c r="I54" s="9"/>
      <c r="J54" s="87">
        <f t="shared" si="5"/>
        <v>25</v>
      </c>
      <c r="K54" s="87" t="str">
        <f t="shared" si="6"/>
        <v>V762AL</v>
      </c>
      <c r="L54" s="87" t="str">
        <f t="shared" si="7"/>
        <v>Lugar donde se puede conseguir condones: Consultorio médico particular</v>
      </c>
      <c r="M54" s="87" t="str">
        <f t="shared" si="8"/>
        <v>N</v>
      </c>
      <c r="N54" s="87">
        <f t="shared" si="9"/>
        <v>1</v>
      </c>
      <c r="O54" s="87" t="str">
        <f t="shared" si="10"/>
        <v>0:1</v>
      </c>
      <c r="P54" s="87">
        <f t="shared" si="11"/>
        <v>0</v>
      </c>
      <c r="Q54" s="87" t="str">
        <f t="shared" si="12"/>
        <v>No</v>
      </c>
      <c r="R54" s="87" t="str">
        <f t="shared" si="13"/>
        <v/>
      </c>
    </row>
    <row r="55" spans="1:18" ht="14.25" customHeight="1" x14ac:dyDescent="0.2">
      <c r="A55" s="43"/>
      <c r="B55" s="44"/>
      <c r="C55" s="45"/>
      <c r="D55" s="46"/>
      <c r="E55" s="47"/>
      <c r="F55" s="44"/>
      <c r="G55" s="37">
        <v>1</v>
      </c>
      <c r="H55" s="35" t="s">
        <v>20</v>
      </c>
      <c r="I55" s="10"/>
      <c r="J55" s="87">
        <f t="shared" si="5"/>
        <v>25</v>
      </c>
      <c r="K55" s="87" t="str">
        <f t="shared" si="6"/>
        <v>V762AL</v>
      </c>
      <c r="L55" s="87" t="str">
        <f t="shared" si="7"/>
        <v>Lugar donde se puede conseguir condones: Consultorio médico particular</v>
      </c>
      <c r="M55" s="87" t="str">
        <f t="shared" si="8"/>
        <v>N</v>
      </c>
      <c r="N55" s="87">
        <f t="shared" si="9"/>
        <v>1</v>
      </c>
      <c r="O55" s="87" t="str">
        <f t="shared" si="10"/>
        <v>0:1</v>
      </c>
      <c r="P55" s="87">
        <f t="shared" si="11"/>
        <v>1</v>
      </c>
      <c r="Q55" s="87" t="str">
        <f t="shared" si="12"/>
        <v>Sí</v>
      </c>
      <c r="R55" s="87" t="str">
        <f t="shared" si="13"/>
        <v/>
      </c>
    </row>
    <row r="56" spans="1:18" ht="14.25" customHeight="1" x14ac:dyDescent="0.2">
      <c r="A56" s="38">
        <v>26</v>
      </c>
      <c r="B56" s="39" t="s">
        <v>68</v>
      </c>
      <c r="C56" s="40" t="s">
        <v>69</v>
      </c>
      <c r="D56" s="41" t="s">
        <v>12</v>
      </c>
      <c r="E56" s="42">
        <v>1</v>
      </c>
      <c r="F56" s="39" t="s">
        <v>18</v>
      </c>
      <c r="G56" s="37">
        <v>0</v>
      </c>
      <c r="H56" s="35" t="s">
        <v>19</v>
      </c>
      <c r="I56" s="1" t="s">
        <v>0</v>
      </c>
      <c r="J56" s="87">
        <f t="shared" si="5"/>
        <v>26</v>
      </c>
      <c r="K56" s="87" t="str">
        <f t="shared" si="6"/>
        <v>V762AM</v>
      </c>
      <c r="L56" s="87" t="str">
        <f t="shared" si="7"/>
        <v>Lugar donde se puede conseguir condones: Clínica móvil privada</v>
      </c>
      <c r="M56" s="87" t="str">
        <f t="shared" si="8"/>
        <v>N</v>
      </c>
      <c r="N56" s="87">
        <f t="shared" si="9"/>
        <v>1</v>
      </c>
      <c r="O56" s="87" t="str">
        <f t="shared" si="10"/>
        <v>0:1</v>
      </c>
      <c r="P56" s="87">
        <f t="shared" si="11"/>
        <v>0</v>
      </c>
      <c r="Q56" s="87" t="str">
        <f t="shared" si="12"/>
        <v>No</v>
      </c>
      <c r="R56" s="87" t="str">
        <f t="shared" si="13"/>
        <v>VALOR NULL</v>
      </c>
    </row>
    <row r="57" spans="1:18" ht="14.25" customHeight="1" x14ac:dyDescent="0.2">
      <c r="A57" s="43"/>
      <c r="B57" s="44"/>
      <c r="C57" s="45"/>
      <c r="D57" s="46"/>
      <c r="E57" s="47"/>
      <c r="F57" s="44"/>
      <c r="G57" s="37">
        <v>1</v>
      </c>
      <c r="H57" s="35" t="s">
        <v>20</v>
      </c>
      <c r="I57" s="3"/>
      <c r="J57" s="87">
        <f t="shared" si="5"/>
        <v>26</v>
      </c>
      <c r="K57" s="87" t="str">
        <f t="shared" si="6"/>
        <v>V762AM</v>
      </c>
      <c r="L57" s="87" t="str">
        <f t="shared" si="7"/>
        <v>Lugar donde se puede conseguir condones: Clínica móvil privada</v>
      </c>
      <c r="M57" s="87" t="str">
        <f t="shared" si="8"/>
        <v>N</v>
      </c>
      <c r="N57" s="87">
        <f t="shared" si="9"/>
        <v>1</v>
      </c>
      <c r="O57" s="87" t="str">
        <f t="shared" si="10"/>
        <v>0:1</v>
      </c>
      <c r="P57" s="87">
        <f t="shared" si="11"/>
        <v>1</v>
      </c>
      <c r="Q57" s="87" t="str">
        <f t="shared" si="12"/>
        <v>Sí</v>
      </c>
      <c r="R57" s="87" t="str">
        <f t="shared" ref="R57:R59" si="15">R56</f>
        <v>VALOR NULL</v>
      </c>
    </row>
    <row r="58" spans="1:18" ht="14.25" customHeight="1" x14ac:dyDescent="0.2">
      <c r="A58" s="38">
        <v>27</v>
      </c>
      <c r="B58" s="39" t="s">
        <v>70</v>
      </c>
      <c r="C58" s="40" t="s">
        <v>71</v>
      </c>
      <c r="D58" s="41" t="s">
        <v>12</v>
      </c>
      <c r="E58" s="42">
        <v>1</v>
      </c>
      <c r="F58" s="39" t="s">
        <v>18</v>
      </c>
      <c r="G58" s="37">
        <v>0</v>
      </c>
      <c r="H58" s="35" t="s">
        <v>19</v>
      </c>
      <c r="I58" s="1" t="s">
        <v>0</v>
      </c>
      <c r="J58" s="87">
        <f t="shared" si="5"/>
        <v>27</v>
      </c>
      <c r="K58" s="87" t="str">
        <f t="shared" si="6"/>
        <v>V762AN</v>
      </c>
      <c r="L58" s="87" t="str">
        <f t="shared" si="7"/>
        <v>Lugar donde se puede conseguir condones: Trabajador de campo privado</v>
      </c>
      <c r="M58" s="87" t="str">
        <f t="shared" si="8"/>
        <v>N</v>
      </c>
      <c r="N58" s="87">
        <f t="shared" si="9"/>
        <v>1</v>
      </c>
      <c r="O58" s="87" t="str">
        <f t="shared" si="10"/>
        <v>0:1</v>
      </c>
      <c r="P58" s="87">
        <f t="shared" si="11"/>
        <v>0</v>
      </c>
      <c r="Q58" s="87" t="str">
        <f t="shared" si="12"/>
        <v>No</v>
      </c>
      <c r="R58" s="87" t="str">
        <f t="shared" si="15"/>
        <v>VALOR NULL</v>
      </c>
    </row>
    <row r="59" spans="1:18" ht="14.25" customHeight="1" x14ac:dyDescent="0.2">
      <c r="A59" s="43"/>
      <c r="B59" s="44"/>
      <c r="C59" s="45"/>
      <c r="D59" s="46"/>
      <c r="E59" s="47"/>
      <c r="F59" s="44"/>
      <c r="G59" s="37">
        <v>1</v>
      </c>
      <c r="H59" s="35" t="s">
        <v>20</v>
      </c>
      <c r="I59" s="3"/>
      <c r="J59" s="87">
        <f t="shared" si="5"/>
        <v>27</v>
      </c>
      <c r="K59" s="87" t="str">
        <f t="shared" si="6"/>
        <v>V762AN</v>
      </c>
      <c r="L59" s="87" t="str">
        <f t="shared" si="7"/>
        <v>Lugar donde se puede conseguir condones: Trabajador de campo privado</v>
      </c>
      <c r="M59" s="87" t="str">
        <f t="shared" si="8"/>
        <v>N</v>
      </c>
      <c r="N59" s="87">
        <f t="shared" si="9"/>
        <v>1</v>
      </c>
      <c r="O59" s="87" t="str">
        <f t="shared" si="10"/>
        <v>0:1</v>
      </c>
      <c r="P59" s="87">
        <f t="shared" si="11"/>
        <v>1</v>
      </c>
      <c r="Q59" s="87" t="str">
        <f t="shared" si="12"/>
        <v>Sí</v>
      </c>
      <c r="R59" s="87" t="str">
        <f t="shared" si="15"/>
        <v>VALOR NULL</v>
      </c>
    </row>
    <row r="60" spans="1:18" ht="14.25" customHeight="1" x14ac:dyDescent="0.2">
      <c r="A60" s="38">
        <v>28</v>
      </c>
      <c r="B60" s="39" t="s">
        <v>72</v>
      </c>
      <c r="C60" s="54" t="s">
        <v>73</v>
      </c>
      <c r="D60" s="41" t="s">
        <v>12</v>
      </c>
      <c r="E60" s="42">
        <v>1</v>
      </c>
      <c r="F60" s="39" t="s">
        <v>18</v>
      </c>
      <c r="G60" s="37">
        <v>0</v>
      </c>
      <c r="H60" s="67" t="s">
        <v>19</v>
      </c>
      <c r="I60" s="9"/>
      <c r="J60" s="87">
        <f t="shared" si="5"/>
        <v>28</v>
      </c>
      <c r="K60" s="87" t="str">
        <f t="shared" si="6"/>
        <v>V762AO</v>
      </c>
      <c r="L60" s="87" t="str">
        <f t="shared" si="7"/>
        <v>Lugar donde se puede conseguir condones: Otro privado</v>
      </c>
      <c r="M60" s="87" t="str">
        <f t="shared" si="8"/>
        <v>N</v>
      </c>
      <c r="N60" s="87">
        <f t="shared" si="9"/>
        <v>1</v>
      </c>
      <c r="O60" s="87" t="str">
        <f t="shared" si="10"/>
        <v>0:1</v>
      </c>
      <c r="P60" s="87">
        <f t="shared" si="11"/>
        <v>0</v>
      </c>
      <c r="Q60" s="87" t="str">
        <f t="shared" si="12"/>
        <v>No</v>
      </c>
      <c r="R60" s="87" t="str">
        <f t="shared" si="13"/>
        <v/>
      </c>
    </row>
    <row r="61" spans="1:18" ht="14.25" customHeight="1" x14ac:dyDescent="0.2">
      <c r="A61" s="43"/>
      <c r="B61" s="44"/>
      <c r="C61" s="45"/>
      <c r="D61" s="46"/>
      <c r="E61" s="47"/>
      <c r="F61" s="44"/>
      <c r="G61" s="37">
        <v>1</v>
      </c>
      <c r="H61" s="35" t="s">
        <v>20</v>
      </c>
      <c r="I61" s="10"/>
      <c r="J61" s="87">
        <f t="shared" si="5"/>
        <v>28</v>
      </c>
      <c r="K61" s="87" t="str">
        <f t="shared" si="6"/>
        <v>V762AO</v>
      </c>
      <c r="L61" s="87" t="str">
        <f t="shared" si="7"/>
        <v>Lugar donde se puede conseguir condones: Otro privado</v>
      </c>
      <c r="M61" s="87" t="str">
        <f t="shared" si="8"/>
        <v>N</v>
      </c>
      <c r="N61" s="87">
        <f t="shared" si="9"/>
        <v>1</v>
      </c>
      <c r="O61" s="87" t="str">
        <f t="shared" si="10"/>
        <v>0:1</v>
      </c>
      <c r="P61" s="87">
        <f t="shared" si="11"/>
        <v>1</v>
      </c>
      <c r="Q61" s="87" t="str">
        <f t="shared" si="12"/>
        <v>Sí</v>
      </c>
      <c r="R61" s="87" t="str">
        <f t="shared" si="13"/>
        <v/>
      </c>
    </row>
    <row r="62" spans="1:18" ht="14.25" customHeight="1" x14ac:dyDescent="0.2">
      <c r="A62" s="38">
        <v>29</v>
      </c>
      <c r="B62" s="39" t="s">
        <v>74</v>
      </c>
      <c r="C62" s="40" t="s">
        <v>75</v>
      </c>
      <c r="D62" s="41" t="s">
        <v>12</v>
      </c>
      <c r="E62" s="42">
        <v>1</v>
      </c>
      <c r="F62" s="39" t="s">
        <v>18</v>
      </c>
      <c r="G62" s="37">
        <v>0</v>
      </c>
      <c r="H62" s="35" t="s">
        <v>19</v>
      </c>
      <c r="I62" s="9"/>
      <c r="J62" s="87">
        <f t="shared" si="5"/>
        <v>29</v>
      </c>
      <c r="K62" s="87" t="str">
        <f t="shared" si="6"/>
        <v>V762AP</v>
      </c>
      <c r="L62" s="87" t="str">
        <f t="shared" si="7"/>
        <v>Lugar donde se puede conseguir condones: Clínica7posta de ONG</v>
      </c>
      <c r="M62" s="87" t="str">
        <f t="shared" si="8"/>
        <v>N</v>
      </c>
      <c r="N62" s="87">
        <f t="shared" si="9"/>
        <v>1</v>
      </c>
      <c r="O62" s="87" t="str">
        <f t="shared" si="10"/>
        <v>0:1</v>
      </c>
      <c r="P62" s="87">
        <f t="shared" si="11"/>
        <v>0</v>
      </c>
      <c r="Q62" s="87" t="str">
        <f t="shared" si="12"/>
        <v>No</v>
      </c>
      <c r="R62" s="87" t="str">
        <f t="shared" si="13"/>
        <v/>
      </c>
    </row>
    <row r="63" spans="1:18" ht="14.25" customHeight="1" x14ac:dyDescent="0.2">
      <c r="A63" s="43"/>
      <c r="B63" s="44"/>
      <c r="C63" s="45"/>
      <c r="D63" s="46"/>
      <c r="E63" s="47"/>
      <c r="F63" s="44"/>
      <c r="G63" s="37">
        <v>1</v>
      </c>
      <c r="H63" s="35" t="s">
        <v>20</v>
      </c>
      <c r="I63" s="10"/>
      <c r="J63" s="87">
        <f t="shared" si="5"/>
        <v>29</v>
      </c>
      <c r="K63" s="87" t="str">
        <f t="shared" si="6"/>
        <v>V762AP</v>
      </c>
      <c r="L63" s="87" t="str">
        <f t="shared" si="7"/>
        <v>Lugar donde se puede conseguir condones: Clínica7posta de ONG</v>
      </c>
      <c r="M63" s="87" t="str">
        <f t="shared" si="8"/>
        <v>N</v>
      </c>
      <c r="N63" s="87">
        <f t="shared" si="9"/>
        <v>1</v>
      </c>
      <c r="O63" s="87" t="str">
        <f t="shared" si="10"/>
        <v>0:1</v>
      </c>
      <c r="P63" s="87">
        <f t="shared" si="11"/>
        <v>1</v>
      </c>
      <c r="Q63" s="87" t="str">
        <f t="shared" si="12"/>
        <v>Sí</v>
      </c>
      <c r="R63" s="87" t="str">
        <f t="shared" si="13"/>
        <v/>
      </c>
    </row>
    <row r="64" spans="1:18" ht="14.25" customHeight="1" x14ac:dyDescent="0.2">
      <c r="A64" s="38">
        <v>30</v>
      </c>
      <c r="B64" s="39" t="s">
        <v>76</v>
      </c>
      <c r="C64" s="40" t="s">
        <v>77</v>
      </c>
      <c r="D64" s="41" t="s">
        <v>12</v>
      </c>
      <c r="E64" s="42">
        <v>1</v>
      </c>
      <c r="F64" s="39" t="s">
        <v>18</v>
      </c>
      <c r="G64" s="37">
        <v>0</v>
      </c>
      <c r="H64" s="35" t="s">
        <v>19</v>
      </c>
      <c r="I64" s="9"/>
      <c r="J64" s="87">
        <f t="shared" si="5"/>
        <v>30</v>
      </c>
      <c r="K64" s="87" t="str">
        <f t="shared" si="6"/>
        <v>V762AQ</v>
      </c>
      <c r="L64" s="87" t="str">
        <f t="shared" si="7"/>
        <v>Lugar donde se puede conseguir condones: Promotor de ONG</v>
      </c>
      <c r="M64" s="87" t="str">
        <f t="shared" si="8"/>
        <v>N</v>
      </c>
      <c r="N64" s="87">
        <f t="shared" si="9"/>
        <v>1</v>
      </c>
      <c r="O64" s="87" t="str">
        <f t="shared" si="10"/>
        <v>0:1</v>
      </c>
      <c r="P64" s="87">
        <f t="shared" si="11"/>
        <v>0</v>
      </c>
      <c r="Q64" s="87" t="str">
        <f t="shared" si="12"/>
        <v>No</v>
      </c>
      <c r="R64" s="87" t="str">
        <f t="shared" si="13"/>
        <v/>
      </c>
    </row>
    <row r="65" spans="1:18" ht="14.25" customHeight="1" x14ac:dyDescent="0.2">
      <c r="A65" s="43"/>
      <c r="B65" s="44"/>
      <c r="C65" s="45"/>
      <c r="D65" s="46"/>
      <c r="E65" s="47"/>
      <c r="F65" s="44"/>
      <c r="G65" s="37">
        <v>1</v>
      </c>
      <c r="H65" s="35" t="s">
        <v>20</v>
      </c>
      <c r="I65" s="10"/>
      <c r="J65" s="87">
        <f t="shared" si="5"/>
        <v>30</v>
      </c>
      <c r="K65" s="87" t="str">
        <f t="shared" si="6"/>
        <v>V762AQ</v>
      </c>
      <c r="L65" s="87" t="str">
        <f t="shared" si="7"/>
        <v>Lugar donde se puede conseguir condones: Promotor de ONG</v>
      </c>
      <c r="M65" s="87" t="str">
        <f t="shared" si="8"/>
        <v>N</v>
      </c>
      <c r="N65" s="87">
        <f t="shared" si="9"/>
        <v>1</v>
      </c>
      <c r="O65" s="87" t="str">
        <f t="shared" si="10"/>
        <v>0:1</v>
      </c>
      <c r="P65" s="87">
        <f t="shared" si="11"/>
        <v>1</v>
      </c>
      <c r="Q65" s="87" t="str">
        <f t="shared" si="12"/>
        <v>Sí</v>
      </c>
      <c r="R65" s="87" t="str">
        <f t="shared" si="13"/>
        <v/>
      </c>
    </row>
    <row r="66" spans="1:18" ht="14.25" customHeight="1" x14ac:dyDescent="0.2">
      <c r="A66" s="38">
        <v>31</v>
      </c>
      <c r="B66" s="39" t="s">
        <v>78</v>
      </c>
      <c r="C66" s="40" t="s">
        <v>79</v>
      </c>
      <c r="D66" s="41" t="s">
        <v>12</v>
      </c>
      <c r="E66" s="42">
        <v>1</v>
      </c>
      <c r="F66" s="39" t="s">
        <v>18</v>
      </c>
      <c r="G66" s="37">
        <v>0</v>
      </c>
      <c r="H66" s="35" t="s">
        <v>19</v>
      </c>
      <c r="I66" s="1" t="s">
        <v>0</v>
      </c>
      <c r="J66" s="87">
        <f t="shared" si="5"/>
        <v>31</v>
      </c>
      <c r="K66" s="87" t="str">
        <f t="shared" si="6"/>
        <v>V762AR</v>
      </c>
      <c r="L66" s="87" t="str">
        <f t="shared" si="7"/>
        <v>Lugar donde se puede conseguir condones: CS privado</v>
      </c>
      <c r="M66" s="87" t="str">
        <f t="shared" si="8"/>
        <v>N</v>
      </c>
      <c r="N66" s="87">
        <f t="shared" si="9"/>
        <v>1</v>
      </c>
      <c r="O66" s="87" t="str">
        <f t="shared" si="10"/>
        <v>0:1</v>
      </c>
      <c r="P66" s="87">
        <f t="shared" si="11"/>
        <v>0</v>
      </c>
      <c r="Q66" s="87" t="str">
        <f t="shared" si="12"/>
        <v>No</v>
      </c>
      <c r="R66" s="87" t="str">
        <f t="shared" si="13"/>
        <v>VALOR NULL</v>
      </c>
    </row>
    <row r="67" spans="1:18" ht="14.25" customHeight="1" x14ac:dyDescent="0.2">
      <c r="A67" s="43"/>
      <c r="B67" s="44"/>
      <c r="C67" s="45"/>
      <c r="D67" s="46"/>
      <c r="E67" s="47"/>
      <c r="F67" s="44"/>
      <c r="G67" s="37">
        <v>1</v>
      </c>
      <c r="H67" s="35" t="s">
        <v>20</v>
      </c>
      <c r="I67" s="3"/>
      <c r="J67" s="87">
        <f t="shared" si="5"/>
        <v>31</v>
      </c>
      <c r="K67" s="87" t="str">
        <f t="shared" si="6"/>
        <v>V762AR</v>
      </c>
      <c r="L67" s="87" t="str">
        <f t="shared" si="7"/>
        <v>Lugar donde se puede conseguir condones: CS privado</v>
      </c>
      <c r="M67" s="87" t="str">
        <f t="shared" si="8"/>
        <v>N</v>
      </c>
      <c r="N67" s="87">
        <f t="shared" si="9"/>
        <v>1</v>
      </c>
      <c r="O67" s="87" t="str">
        <f t="shared" si="10"/>
        <v>0:1</v>
      </c>
      <c r="P67" s="87">
        <f t="shared" si="11"/>
        <v>1</v>
      </c>
      <c r="Q67" s="87" t="str">
        <f t="shared" si="12"/>
        <v>Sí</v>
      </c>
      <c r="R67" s="87" t="str">
        <f t="shared" ref="R67" si="16">R66</f>
        <v>VALOR NULL</v>
      </c>
    </row>
    <row r="68" spans="1:18" ht="14.25" customHeight="1" x14ac:dyDescent="0.2">
      <c r="A68" s="38">
        <v>32</v>
      </c>
      <c r="B68" s="39" t="s">
        <v>80</v>
      </c>
      <c r="C68" s="40" t="s">
        <v>81</v>
      </c>
      <c r="D68" s="41" t="s">
        <v>12</v>
      </c>
      <c r="E68" s="42">
        <v>1</v>
      </c>
      <c r="F68" s="39" t="s">
        <v>18</v>
      </c>
      <c r="G68" s="37">
        <v>0</v>
      </c>
      <c r="H68" s="35" t="s">
        <v>19</v>
      </c>
      <c r="I68" s="9"/>
      <c r="J68" s="87">
        <f t="shared" si="5"/>
        <v>32</v>
      </c>
      <c r="K68" s="87" t="str">
        <f t="shared" si="6"/>
        <v>V762AS</v>
      </c>
      <c r="L68" s="87" t="str">
        <f t="shared" si="7"/>
        <v>Lugar donde se puede conseguir condones: Tienda/supermercado/hostal</v>
      </c>
      <c r="M68" s="87" t="str">
        <f t="shared" si="8"/>
        <v>N</v>
      </c>
      <c r="N68" s="87">
        <f t="shared" si="9"/>
        <v>1</v>
      </c>
      <c r="O68" s="87" t="str">
        <f t="shared" si="10"/>
        <v>0:1</v>
      </c>
      <c r="P68" s="87">
        <f t="shared" si="11"/>
        <v>0</v>
      </c>
      <c r="Q68" s="87" t="str">
        <f t="shared" si="12"/>
        <v>No</v>
      </c>
      <c r="R68" s="87" t="str">
        <f t="shared" si="13"/>
        <v/>
      </c>
    </row>
    <row r="69" spans="1:18" ht="14.25" customHeight="1" x14ac:dyDescent="0.2">
      <c r="A69" s="43"/>
      <c r="B69" s="44"/>
      <c r="C69" s="45"/>
      <c r="D69" s="46"/>
      <c r="E69" s="47"/>
      <c r="F69" s="44"/>
      <c r="G69" s="37">
        <v>1</v>
      </c>
      <c r="H69" s="35" t="s">
        <v>20</v>
      </c>
      <c r="I69" s="10"/>
      <c r="J69" s="87">
        <f t="shared" si="5"/>
        <v>32</v>
      </c>
      <c r="K69" s="87" t="str">
        <f t="shared" si="6"/>
        <v>V762AS</v>
      </c>
      <c r="L69" s="87" t="str">
        <f t="shared" si="7"/>
        <v>Lugar donde se puede conseguir condones: Tienda/supermercado/hostal</v>
      </c>
      <c r="M69" s="87" t="str">
        <f t="shared" si="8"/>
        <v>N</v>
      </c>
      <c r="N69" s="87">
        <f t="shared" si="9"/>
        <v>1</v>
      </c>
      <c r="O69" s="87" t="str">
        <f t="shared" si="10"/>
        <v>0:1</v>
      </c>
      <c r="P69" s="87">
        <f t="shared" si="11"/>
        <v>1</v>
      </c>
      <c r="Q69" s="87" t="str">
        <f t="shared" si="12"/>
        <v>Sí</v>
      </c>
      <c r="R69" s="87" t="str">
        <f t="shared" si="13"/>
        <v/>
      </c>
    </row>
    <row r="70" spans="1:18" ht="14.25" customHeight="1" x14ac:dyDescent="0.2">
      <c r="A70" s="38">
        <v>33</v>
      </c>
      <c r="B70" s="39" t="s">
        <v>82</v>
      </c>
      <c r="C70" s="40" t="s">
        <v>83</v>
      </c>
      <c r="D70" s="41" t="s">
        <v>12</v>
      </c>
      <c r="E70" s="42">
        <v>1</v>
      </c>
      <c r="F70" s="39" t="s">
        <v>18</v>
      </c>
      <c r="G70" s="37">
        <v>0</v>
      </c>
      <c r="H70" s="35" t="s">
        <v>19</v>
      </c>
      <c r="I70" s="9"/>
      <c r="J70" s="87">
        <f t="shared" si="5"/>
        <v>33</v>
      </c>
      <c r="K70" s="87" t="str">
        <f t="shared" si="6"/>
        <v>V762AT</v>
      </c>
      <c r="L70" s="87" t="str">
        <f t="shared" si="7"/>
        <v>Lugar donde se puede conseguir condones: Hospital/otro de la Iglesia</v>
      </c>
      <c r="M70" s="87" t="str">
        <f t="shared" si="8"/>
        <v>N</v>
      </c>
      <c r="N70" s="87">
        <f t="shared" si="9"/>
        <v>1</v>
      </c>
      <c r="O70" s="87" t="str">
        <f t="shared" si="10"/>
        <v>0:1</v>
      </c>
      <c r="P70" s="87">
        <f t="shared" si="11"/>
        <v>0</v>
      </c>
      <c r="Q70" s="87" t="str">
        <f t="shared" si="12"/>
        <v>No</v>
      </c>
      <c r="R70" s="87" t="str">
        <f t="shared" si="13"/>
        <v/>
      </c>
    </row>
    <row r="71" spans="1:18" ht="14.25" customHeight="1" x14ac:dyDescent="0.2">
      <c r="A71" s="43"/>
      <c r="B71" s="44"/>
      <c r="C71" s="45"/>
      <c r="D71" s="46"/>
      <c r="E71" s="47"/>
      <c r="F71" s="44"/>
      <c r="G71" s="37">
        <v>1</v>
      </c>
      <c r="H71" s="35" t="s">
        <v>20</v>
      </c>
      <c r="I71" s="10"/>
      <c r="J71" s="87">
        <f t="shared" si="5"/>
        <v>33</v>
      </c>
      <c r="K71" s="87" t="str">
        <f t="shared" si="6"/>
        <v>V762AT</v>
      </c>
      <c r="L71" s="87" t="str">
        <f t="shared" si="7"/>
        <v>Lugar donde se puede conseguir condones: Hospital/otro de la Iglesia</v>
      </c>
      <c r="M71" s="87" t="str">
        <f t="shared" si="8"/>
        <v>N</v>
      </c>
      <c r="N71" s="87">
        <f t="shared" si="9"/>
        <v>1</v>
      </c>
      <c r="O71" s="87" t="str">
        <f t="shared" si="10"/>
        <v>0:1</v>
      </c>
      <c r="P71" s="87">
        <f t="shared" si="11"/>
        <v>1</v>
      </c>
      <c r="Q71" s="87" t="str">
        <f t="shared" si="12"/>
        <v>Sí</v>
      </c>
      <c r="R71" s="87" t="str">
        <f t="shared" si="13"/>
        <v/>
      </c>
    </row>
    <row r="72" spans="1:18" ht="14.25" customHeight="1" x14ac:dyDescent="0.2">
      <c r="A72" s="38">
        <v>34</v>
      </c>
      <c r="B72" s="39" t="s">
        <v>84</v>
      </c>
      <c r="C72" s="40" t="s">
        <v>85</v>
      </c>
      <c r="D72" s="41" t="s">
        <v>12</v>
      </c>
      <c r="E72" s="42">
        <v>1</v>
      </c>
      <c r="F72" s="39" t="s">
        <v>18</v>
      </c>
      <c r="G72" s="37">
        <v>0</v>
      </c>
      <c r="H72" s="35" t="s">
        <v>19</v>
      </c>
      <c r="I72" s="9"/>
      <c r="J72" s="87">
        <f t="shared" si="5"/>
        <v>34</v>
      </c>
      <c r="K72" s="87" t="str">
        <f t="shared" si="6"/>
        <v>V762AU</v>
      </c>
      <c r="L72" s="87" t="str">
        <f t="shared" si="7"/>
        <v>Lugar donde se puede conseguir condones: Amigos, familiares</v>
      </c>
      <c r="M72" s="87" t="str">
        <f t="shared" si="8"/>
        <v>N</v>
      </c>
      <c r="N72" s="87">
        <f t="shared" si="9"/>
        <v>1</v>
      </c>
      <c r="O72" s="87" t="str">
        <f t="shared" si="10"/>
        <v>0:1</v>
      </c>
      <c r="P72" s="87">
        <f t="shared" si="11"/>
        <v>0</v>
      </c>
      <c r="Q72" s="87" t="str">
        <f t="shared" si="12"/>
        <v>No</v>
      </c>
      <c r="R72" s="87" t="str">
        <f t="shared" si="13"/>
        <v/>
      </c>
    </row>
    <row r="73" spans="1:18" ht="14.25" customHeight="1" x14ac:dyDescent="0.2">
      <c r="A73" s="43"/>
      <c r="B73" s="44"/>
      <c r="C73" s="45"/>
      <c r="D73" s="46"/>
      <c r="E73" s="47"/>
      <c r="F73" s="44"/>
      <c r="G73" s="37">
        <v>1</v>
      </c>
      <c r="H73" s="35" t="s">
        <v>20</v>
      </c>
      <c r="I73" s="10"/>
      <c r="J73" s="87">
        <f t="shared" si="5"/>
        <v>34</v>
      </c>
      <c r="K73" s="87" t="str">
        <f t="shared" si="6"/>
        <v>V762AU</v>
      </c>
      <c r="L73" s="87" t="str">
        <f t="shared" si="7"/>
        <v>Lugar donde se puede conseguir condones: Amigos, familiares</v>
      </c>
      <c r="M73" s="87" t="str">
        <f t="shared" si="8"/>
        <v>N</v>
      </c>
      <c r="N73" s="87">
        <f t="shared" si="9"/>
        <v>1</v>
      </c>
      <c r="O73" s="87" t="str">
        <f t="shared" si="10"/>
        <v>0:1</v>
      </c>
      <c r="P73" s="87">
        <f t="shared" si="11"/>
        <v>1</v>
      </c>
      <c r="Q73" s="87" t="str">
        <f t="shared" si="12"/>
        <v>Sí</v>
      </c>
      <c r="R73" s="87" t="str">
        <f t="shared" si="13"/>
        <v/>
      </c>
    </row>
    <row r="74" spans="1:18" ht="14.25" customHeight="1" x14ac:dyDescent="0.2">
      <c r="A74" s="38">
        <v>35</v>
      </c>
      <c r="B74" s="39" t="s">
        <v>86</v>
      </c>
      <c r="C74" s="40" t="s">
        <v>87</v>
      </c>
      <c r="D74" s="41" t="s">
        <v>12</v>
      </c>
      <c r="E74" s="42">
        <v>1</v>
      </c>
      <c r="F74" s="39" t="s">
        <v>18</v>
      </c>
      <c r="G74" s="37">
        <v>0</v>
      </c>
      <c r="H74" s="35" t="s">
        <v>19</v>
      </c>
      <c r="I74" s="9"/>
      <c r="J74" s="87">
        <f t="shared" si="5"/>
        <v>35</v>
      </c>
      <c r="K74" s="87" t="str">
        <f t="shared" si="6"/>
        <v>V762AV</v>
      </c>
      <c r="L74" s="87" t="str">
        <f t="shared" si="7"/>
        <v>Lugar donde se puede conseguir condones: Hospital/otro de las FFAA y PNP</v>
      </c>
      <c r="M74" s="87" t="str">
        <f t="shared" si="8"/>
        <v>N</v>
      </c>
      <c r="N74" s="87">
        <f t="shared" si="9"/>
        <v>1</v>
      </c>
      <c r="O74" s="87" t="str">
        <f t="shared" si="10"/>
        <v>0:1</v>
      </c>
      <c r="P74" s="87">
        <f t="shared" si="11"/>
        <v>0</v>
      </c>
      <c r="Q74" s="87" t="str">
        <f t="shared" si="12"/>
        <v>No</v>
      </c>
      <c r="R74" s="87" t="str">
        <f t="shared" si="13"/>
        <v/>
      </c>
    </row>
    <row r="75" spans="1:18" ht="14.25" customHeight="1" x14ac:dyDescent="0.2">
      <c r="A75" s="43"/>
      <c r="B75" s="44"/>
      <c r="C75" s="45"/>
      <c r="D75" s="46"/>
      <c r="E75" s="47"/>
      <c r="F75" s="44"/>
      <c r="G75" s="37">
        <v>1</v>
      </c>
      <c r="H75" s="35" t="s">
        <v>20</v>
      </c>
      <c r="I75" s="10"/>
      <c r="J75" s="87">
        <f t="shared" si="5"/>
        <v>35</v>
      </c>
      <c r="K75" s="87" t="str">
        <f t="shared" si="6"/>
        <v>V762AV</v>
      </c>
      <c r="L75" s="87" t="str">
        <f t="shared" si="7"/>
        <v>Lugar donde se puede conseguir condones: Hospital/otro de las FFAA y PNP</v>
      </c>
      <c r="M75" s="87" t="str">
        <f t="shared" si="8"/>
        <v>N</v>
      </c>
      <c r="N75" s="87">
        <f t="shared" si="9"/>
        <v>1</v>
      </c>
      <c r="O75" s="87" t="str">
        <f t="shared" si="10"/>
        <v>0:1</v>
      </c>
      <c r="P75" s="87">
        <f t="shared" si="11"/>
        <v>1</v>
      </c>
      <c r="Q75" s="87" t="str">
        <f t="shared" si="12"/>
        <v>Sí</v>
      </c>
      <c r="R75" s="87" t="str">
        <f t="shared" si="13"/>
        <v/>
      </c>
    </row>
    <row r="76" spans="1:18" ht="14.25" customHeight="1" x14ac:dyDescent="0.2">
      <c r="A76" s="38">
        <v>36</v>
      </c>
      <c r="B76" s="39" t="s">
        <v>88</v>
      </c>
      <c r="C76" s="40" t="s">
        <v>89</v>
      </c>
      <c r="D76" s="41" t="s">
        <v>12</v>
      </c>
      <c r="E76" s="42">
        <v>1</v>
      </c>
      <c r="F76" s="39" t="s">
        <v>18</v>
      </c>
      <c r="G76" s="37">
        <v>0</v>
      </c>
      <c r="H76" s="35" t="s">
        <v>19</v>
      </c>
      <c r="I76" s="9"/>
      <c r="J76" s="87">
        <f t="shared" si="5"/>
        <v>36</v>
      </c>
      <c r="K76" s="87" t="str">
        <f t="shared" si="6"/>
        <v>V762AW</v>
      </c>
      <c r="L76" s="87" t="str">
        <f t="shared" si="7"/>
        <v>Lugar donde se puede conseguir condones: Hospital/otro de la Municipalidad</v>
      </c>
      <c r="M76" s="87" t="str">
        <f t="shared" si="8"/>
        <v>N</v>
      </c>
      <c r="N76" s="87">
        <f t="shared" si="9"/>
        <v>1</v>
      </c>
      <c r="O76" s="87" t="str">
        <f t="shared" si="10"/>
        <v>0:1</v>
      </c>
      <c r="P76" s="87">
        <f t="shared" si="11"/>
        <v>0</v>
      </c>
      <c r="Q76" s="87" t="str">
        <f t="shared" si="12"/>
        <v>No</v>
      </c>
      <c r="R76" s="87" t="str">
        <f t="shared" si="13"/>
        <v/>
      </c>
    </row>
    <row r="77" spans="1:18" ht="14.25" customHeight="1" x14ac:dyDescent="0.2">
      <c r="A77" s="43"/>
      <c r="B77" s="44"/>
      <c r="C77" s="45"/>
      <c r="D77" s="46"/>
      <c r="E77" s="47"/>
      <c r="F77" s="44"/>
      <c r="G77" s="37">
        <v>1</v>
      </c>
      <c r="H77" s="35" t="s">
        <v>20</v>
      </c>
      <c r="I77" s="10"/>
      <c r="J77" s="87">
        <f t="shared" si="5"/>
        <v>36</v>
      </c>
      <c r="K77" s="87" t="str">
        <f t="shared" si="6"/>
        <v>V762AW</v>
      </c>
      <c r="L77" s="87" t="str">
        <f t="shared" si="7"/>
        <v>Lugar donde se puede conseguir condones: Hospital/otro de la Municipalidad</v>
      </c>
      <c r="M77" s="87" t="str">
        <f t="shared" si="8"/>
        <v>N</v>
      </c>
      <c r="N77" s="87">
        <f t="shared" si="9"/>
        <v>1</v>
      </c>
      <c r="O77" s="87" t="str">
        <f t="shared" si="10"/>
        <v>0:1</v>
      </c>
      <c r="P77" s="87">
        <f t="shared" si="11"/>
        <v>1</v>
      </c>
      <c r="Q77" s="87" t="str">
        <f t="shared" si="12"/>
        <v>Sí</v>
      </c>
      <c r="R77" s="87" t="str">
        <f t="shared" si="13"/>
        <v/>
      </c>
    </row>
    <row r="78" spans="1:18" ht="14.25" customHeight="1" x14ac:dyDescent="0.2">
      <c r="A78" s="38">
        <v>37</v>
      </c>
      <c r="B78" s="39" t="s">
        <v>90</v>
      </c>
      <c r="C78" s="40" t="s">
        <v>91</v>
      </c>
      <c r="D78" s="41" t="s">
        <v>12</v>
      </c>
      <c r="E78" s="42">
        <v>1</v>
      </c>
      <c r="F78" s="39" t="s">
        <v>18</v>
      </c>
      <c r="G78" s="37">
        <v>0</v>
      </c>
      <c r="H78" s="35" t="s">
        <v>19</v>
      </c>
      <c r="I78" s="9"/>
      <c r="J78" s="87">
        <f t="shared" si="5"/>
        <v>37</v>
      </c>
      <c r="K78" s="87" t="str">
        <f t="shared" si="6"/>
        <v>V762AX</v>
      </c>
      <c r="L78" s="87" t="str">
        <f t="shared" si="7"/>
        <v>Lugar donde se puede conseguir condones: Otros</v>
      </c>
      <c r="M78" s="87" t="str">
        <f t="shared" si="8"/>
        <v>N</v>
      </c>
      <c r="N78" s="87">
        <f t="shared" si="9"/>
        <v>1</v>
      </c>
      <c r="O78" s="87" t="str">
        <f t="shared" si="10"/>
        <v>0:1</v>
      </c>
      <c r="P78" s="87">
        <f t="shared" si="11"/>
        <v>0</v>
      </c>
      <c r="Q78" s="87" t="str">
        <f t="shared" si="12"/>
        <v>No</v>
      </c>
      <c r="R78" s="87" t="str">
        <f t="shared" si="13"/>
        <v/>
      </c>
    </row>
    <row r="79" spans="1:18" ht="14.25" customHeight="1" x14ac:dyDescent="0.2">
      <c r="A79" s="43"/>
      <c r="B79" s="44"/>
      <c r="C79" s="45"/>
      <c r="D79" s="46"/>
      <c r="E79" s="47"/>
      <c r="F79" s="44"/>
      <c r="G79" s="37">
        <v>1</v>
      </c>
      <c r="H79" s="35" t="s">
        <v>20</v>
      </c>
      <c r="I79" s="10"/>
      <c r="J79" s="87">
        <f t="shared" si="5"/>
        <v>37</v>
      </c>
      <c r="K79" s="87" t="str">
        <f t="shared" si="6"/>
        <v>V762AX</v>
      </c>
      <c r="L79" s="87" t="str">
        <f t="shared" si="7"/>
        <v>Lugar donde se puede conseguir condones: Otros</v>
      </c>
      <c r="M79" s="87" t="str">
        <f t="shared" si="8"/>
        <v>N</v>
      </c>
      <c r="N79" s="87">
        <f t="shared" si="9"/>
        <v>1</v>
      </c>
      <c r="O79" s="87" t="str">
        <f t="shared" si="10"/>
        <v>0:1</v>
      </c>
      <c r="P79" s="87">
        <f t="shared" si="11"/>
        <v>1</v>
      </c>
      <c r="Q79" s="87" t="str">
        <f t="shared" si="12"/>
        <v>Sí</v>
      </c>
      <c r="R79" s="87" t="str">
        <f t="shared" si="13"/>
        <v/>
      </c>
    </row>
    <row r="80" spans="1:18" ht="14.25" customHeight="1" x14ac:dyDescent="0.2">
      <c r="A80" s="38">
        <v>38</v>
      </c>
      <c r="B80" s="39" t="s">
        <v>92</v>
      </c>
      <c r="C80" s="40" t="s">
        <v>93</v>
      </c>
      <c r="D80" s="41" t="s">
        <v>12</v>
      </c>
      <c r="E80" s="42">
        <v>1</v>
      </c>
      <c r="F80" s="39" t="s">
        <v>18</v>
      </c>
      <c r="G80" s="37">
        <v>0</v>
      </c>
      <c r="H80" s="35" t="s">
        <v>19</v>
      </c>
      <c r="I80" s="9"/>
      <c r="J80" s="87">
        <f t="shared" si="5"/>
        <v>38</v>
      </c>
      <c r="K80" s="87" t="str">
        <f t="shared" si="6"/>
        <v>V762AZ</v>
      </c>
      <c r="L80" s="87" t="str">
        <f t="shared" si="7"/>
        <v>Lugar donde se puede conseguir condones: No sabe</v>
      </c>
      <c r="M80" s="87" t="str">
        <f t="shared" si="8"/>
        <v>N</v>
      </c>
      <c r="N80" s="87">
        <f t="shared" si="9"/>
        <v>1</v>
      </c>
      <c r="O80" s="87" t="str">
        <f t="shared" si="10"/>
        <v>0:1</v>
      </c>
      <c r="P80" s="87">
        <f t="shared" si="11"/>
        <v>0</v>
      </c>
      <c r="Q80" s="87" t="str">
        <f t="shared" si="12"/>
        <v>No</v>
      </c>
      <c r="R80" s="87" t="str">
        <f t="shared" si="13"/>
        <v/>
      </c>
    </row>
    <row r="81" spans="1:18" ht="14.25" customHeight="1" x14ac:dyDescent="0.2">
      <c r="A81" s="43"/>
      <c r="B81" s="44"/>
      <c r="C81" s="45"/>
      <c r="D81" s="46"/>
      <c r="E81" s="47"/>
      <c r="F81" s="44"/>
      <c r="G81" s="37">
        <v>1</v>
      </c>
      <c r="H81" s="35" t="s">
        <v>20</v>
      </c>
      <c r="I81" s="10"/>
      <c r="J81" s="87">
        <f t="shared" si="5"/>
        <v>38</v>
      </c>
      <c r="K81" s="87" t="str">
        <f t="shared" si="6"/>
        <v>V762AZ</v>
      </c>
      <c r="L81" s="87" t="str">
        <f t="shared" si="7"/>
        <v>Lugar donde se puede conseguir condones: No sabe</v>
      </c>
      <c r="M81" s="87" t="str">
        <f t="shared" si="8"/>
        <v>N</v>
      </c>
      <c r="N81" s="87">
        <f t="shared" si="9"/>
        <v>1</v>
      </c>
      <c r="O81" s="87" t="str">
        <f t="shared" si="10"/>
        <v>0:1</v>
      </c>
      <c r="P81" s="87">
        <f t="shared" si="11"/>
        <v>1</v>
      </c>
      <c r="Q81" s="87" t="str">
        <f t="shared" si="12"/>
        <v>Sí</v>
      </c>
      <c r="R81" s="87" t="str">
        <f t="shared" si="13"/>
        <v/>
      </c>
    </row>
    <row r="82" spans="1:18" ht="14.25" customHeight="1" x14ac:dyDescent="0.2">
      <c r="A82" s="38">
        <v>39</v>
      </c>
      <c r="B82" s="39" t="s">
        <v>94</v>
      </c>
      <c r="C82" s="40" t="s">
        <v>95</v>
      </c>
      <c r="D82" s="41" t="s">
        <v>12</v>
      </c>
      <c r="E82" s="42">
        <v>1</v>
      </c>
      <c r="F82" s="39" t="s">
        <v>18</v>
      </c>
      <c r="G82" s="37">
        <v>0</v>
      </c>
      <c r="H82" s="35" t="s">
        <v>19</v>
      </c>
      <c r="I82" s="1" t="s">
        <v>0</v>
      </c>
      <c r="J82" s="87">
        <f t="shared" si="5"/>
        <v>39</v>
      </c>
      <c r="K82" s="87" t="str">
        <f t="shared" si="6"/>
        <v>V762BA</v>
      </c>
      <c r="L82" s="87" t="str">
        <f t="shared" si="7"/>
        <v>Lugar donde se puede conseguir Condónes femeninos: Hospital del gobierno</v>
      </c>
      <c r="M82" s="87" t="str">
        <f t="shared" si="8"/>
        <v>N</v>
      </c>
      <c r="N82" s="87">
        <f t="shared" si="9"/>
        <v>1</v>
      </c>
      <c r="O82" s="87" t="str">
        <f t="shared" si="10"/>
        <v>0:1</v>
      </c>
      <c r="P82" s="87">
        <f t="shared" si="11"/>
        <v>0</v>
      </c>
      <c r="Q82" s="87" t="str">
        <f t="shared" si="12"/>
        <v>No</v>
      </c>
      <c r="R82" s="87" t="str">
        <f t="shared" si="13"/>
        <v>VALOR NULL</v>
      </c>
    </row>
    <row r="83" spans="1:18" ht="14.25" customHeight="1" x14ac:dyDescent="0.2">
      <c r="A83" s="43"/>
      <c r="B83" s="44"/>
      <c r="C83" s="45"/>
      <c r="D83" s="46"/>
      <c r="E83" s="47"/>
      <c r="F83" s="44"/>
      <c r="G83" s="37">
        <v>1</v>
      </c>
      <c r="H83" s="35" t="s">
        <v>20</v>
      </c>
      <c r="I83" s="3"/>
      <c r="J83" s="87">
        <f t="shared" si="5"/>
        <v>39</v>
      </c>
      <c r="K83" s="87" t="str">
        <f t="shared" si="6"/>
        <v>V762BA</v>
      </c>
      <c r="L83" s="87" t="str">
        <f t="shared" si="7"/>
        <v>Lugar donde se puede conseguir Condónes femeninos: Hospital del gobierno</v>
      </c>
      <c r="M83" s="87" t="str">
        <f t="shared" si="8"/>
        <v>N</v>
      </c>
      <c r="N83" s="87">
        <f t="shared" si="9"/>
        <v>1</v>
      </c>
      <c r="O83" s="87" t="str">
        <f t="shared" si="10"/>
        <v>0:1</v>
      </c>
      <c r="P83" s="87">
        <f t="shared" si="11"/>
        <v>1</v>
      </c>
      <c r="Q83" s="87" t="str">
        <f t="shared" si="12"/>
        <v>Sí</v>
      </c>
      <c r="R83" s="87" t="str">
        <f t="shared" ref="R83:R131" si="17">R82</f>
        <v>VALOR NULL</v>
      </c>
    </row>
    <row r="84" spans="1:18" ht="14.25" customHeight="1" x14ac:dyDescent="0.2">
      <c r="A84" s="38">
        <v>40</v>
      </c>
      <c r="B84" s="39" t="s">
        <v>96</v>
      </c>
      <c r="C84" s="12" t="s">
        <v>97</v>
      </c>
      <c r="D84" s="41" t="s">
        <v>12</v>
      </c>
      <c r="E84" s="42">
        <v>1</v>
      </c>
      <c r="F84" s="39" t="s">
        <v>18</v>
      </c>
      <c r="G84" s="37">
        <v>0</v>
      </c>
      <c r="H84" s="35" t="s">
        <v>19</v>
      </c>
      <c r="I84" s="1" t="s">
        <v>0</v>
      </c>
      <c r="J84" s="87">
        <f t="shared" si="5"/>
        <v>40</v>
      </c>
      <c r="K84" s="87" t="str">
        <f t="shared" si="6"/>
        <v>V762BB</v>
      </c>
      <c r="L84" s="87" t="str">
        <f t="shared" si="7"/>
        <v>Lugar donde se puede conseguir Condónes femeninos: Centro de salud del
gobierno/posta</v>
      </c>
      <c r="M84" s="87" t="str">
        <f t="shared" si="8"/>
        <v>N</v>
      </c>
      <c r="N84" s="87">
        <f t="shared" si="9"/>
        <v>1</v>
      </c>
      <c r="O84" s="87" t="str">
        <f t="shared" si="10"/>
        <v>0:1</v>
      </c>
      <c r="P84" s="87">
        <f t="shared" si="11"/>
        <v>0</v>
      </c>
      <c r="Q84" s="87" t="str">
        <f t="shared" si="12"/>
        <v>No</v>
      </c>
      <c r="R84" s="87" t="str">
        <f t="shared" si="17"/>
        <v>VALOR NULL</v>
      </c>
    </row>
    <row r="85" spans="1:18" ht="14.25" customHeight="1" x14ac:dyDescent="0.2">
      <c r="A85" s="43"/>
      <c r="B85" s="44"/>
      <c r="C85" s="14"/>
      <c r="D85" s="46"/>
      <c r="E85" s="47"/>
      <c r="F85" s="44"/>
      <c r="G85" s="37">
        <v>1</v>
      </c>
      <c r="H85" s="35" t="s">
        <v>20</v>
      </c>
      <c r="I85" s="3"/>
      <c r="J85" s="87">
        <f t="shared" si="5"/>
        <v>40</v>
      </c>
      <c r="K85" s="87" t="str">
        <f t="shared" si="6"/>
        <v>V762BB</v>
      </c>
      <c r="L85" s="87" t="str">
        <f t="shared" si="7"/>
        <v>Lugar donde se puede conseguir Condónes femeninos: Centro de salud del
gobierno/posta</v>
      </c>
      <c r="M85" s="87" t="str">
        <f t="shared" si="8"/>
        <v>N</v>
      </c>
      <c r="N85" s="87">
        <f t="shared" si="9"/>
        <v>1</v>
      </c>
      <c r="O85" s="87" t="str">
        <f t="shared" si="10"/>
        <v>0:1</v>
      </c>
      <c r="P85" s="87">
        <f t="shared" si="11"/>
        <v>1</v>
      </c>
      <c r="Q85" s="87" t="str">
        <f t="shared" si="12"/>
        <v>Sí</v>
      </c>
      <c r="R85" s="87" t="str">
        <f t="shared" si="17"/>
        <v>VALOR NULL</v>
      </c>
    </row>
    <row r="86" spans="1:18" ht="14.25" customHeight="1" x14ac:dyDescent="0.2">
      <c r="A86" s="38">
        <v>41</v>
      </c>
      <c r="B86" s="39" t="s">
        <v>98</v>
      </c>
      <c r="C86" s="40" t="s">
        <v>99</v>
      </c>
      <c r="D86" s="41" t="s">
        <v>12</v>
      </c>
      <c r="E86" s="42">
        <v>1</v>
      </c>
      <c r="F86" s="39" t="s">
        <v>18</v>
      </c>
      <c r="G86" s="37">
        <v>0</v>
      </c>
      <c r="H86" s="35" t="s">
        <v>19</v>
      </c>
      <c r="I86" s="1" t="s">
        <v>0</v>
      </c>
      <c r="J86" s="87">
        <f t="shared" si="5"/>
        <v>41</v>
      </c>
      <c r="K86" s="87" t="str">
        <f t="shared" si="6"/>
        <v>V762BC</v>
      </c>
      <c r="L86" s="87" t="str">
        <f t="shared" si="7"/>
        <v>Lugar donde se puede conseguir Condónes femeninos: Clínica de planificación familiar</v>
      </c>
      <c r="M86" s="87" t="str">
        <f t="shared" si="8"/>
        <v>N</v>
      </c>
      <c r="N86" s="87">
        <f t="shared" si="9"/>
        <v>1</v>
      </c>
      <c r="O86" s="87" t="str">
        <f t="shared" si="10"/>
        <v>0:1</v>
      </c>
      <c r="P86" s="87">
        <f t="shared" si="11"/>
        <v>0</v>
      </c>
      <c r="Q86" s="87" t="str">
        <f t="shared" si="12"/>
        <v>No</v>
      </c>
      <c r="R86" s="87" t="str">
        <f t="shared" si="17"/>
        <v>VALOR NULL</v>
      </c>
    </row>
    <row r="87" spans="1:18" ht="14.25" customHeight="1" x14ac:dyDescent="0.2">
      <c r="A87" s="43"/>
      <c r="B87" s="44"/>
      <c r="C87" s="45"/>
      <c r="D87" s="46"/>
      <c r="E87" s="47"/>
      <c r="F87" s="44"/>
      <c r="G87" s="37">
        <v>1</v>
      </c>
      <c r="H87" s="35" t="s">
        <v>20</v>
      </c>
      <c r="I87" s="3"/>
      <c r="J87" s="87">
        <f t="shared" si="5"/>
        <v>41</v>
      </c>
      <c r="K87" s="87" t="str">
        <f t="shared" si="6"/>
        <v>V762BC</v>
      </c>
      <c r="L87" s="87" t="str">
        <f t="shared" si="7"/>
        <v>Lugar donde se puede conseguir Condónes femeninos: Clínica de planificación familiar</v>
      </c>
      <c r="M87" s="87" t="str">
        <f t="shared" si="8"/>
        <v>N</v>
      </c>
      <c r="N87" s="87">
        <f t="shared" si="9"/>
        <v>1</v>
      </c>
      <c r="O87" s="87" t="str">
        <f t="shared" si="10"/>
        <v>0:1</v>
      </c>
      <c r="P87" s="87">
        <f t="shared" si="11"/>
        <v>1</v>
      </c>
      <c r="Q87" s="87" t="str">
        <f t="shared" si="12"/>
        <v>Sí</v>
      </c>
      <c r="R87" s="87" t="str">
        <f t="shared" si="17"/>
        <v>VALOR NULL</v>
      </c>
    </row>
    <row r="88" spans="1:18" ht="14.25" customHeight="1" x14ac:dyDescent="0.2">
      <c r="A88" s="38">
        <v>42</v>
      </c>
      <c r="B88" s="39" t="s">
        <v>100</v>
      </c>
      <c r="C88" s="40" t="s">
        <v>101</v>
      </c>
      <c r="D88" s="41" t="s">
        <v>12</v>
      </c>
      <c r="E88" s="42">
        <v>1</v>
      </c>
      <c r="F88" s="39" t="s">
        <v>18</v>
      </c>
      <c r="G88" s="37">
        <v>0</v>
      </c>
      <c r="H88" s="35" t="s">
        <v>19</v>
      </c>
      <c r="I88" s="1" t="s">
        <v>0</v>
      </c>
      <c r="J88" s="87">
        <f t="shared" ref="J88:J151" si="18">IF(A88="",IF(J87="","",J87),A88)</f>
        <v>42</v>
      </c>
      <c r="K88" s="87" t="str">
        <f t="shared" ref="K88:K151" si="19">IF(B88="",IF(K87="","",K87),B88)</f>
        <v>V762BD</v>
      </c>
      <c r="L88" s="87" t="str">
        <f t="shared" ref="L88:L151" si="20">IF(C88="",IF(L87="","",L87),C88)</f>
        <v>Lugar donde se puede conseguir Condónes femeninos: Clínica móvil</v>
      </c>
      <c r="M88" s="87" t="str">
        <f t="shared" ref="M88:M151" si="21">IF(D88="",IF(M87="","",M87),D88)</f>
        <v>N</v>
      </c>
      <c r="N88" s="87">
        <f t="shared" ref="N88:N151" si="22">IF(E88="",IF(N87="","",N87),E88)</f>
        <v>1</v>
      </c>
      <c r="O88" s="87" t="str">
        <f t="shared" ref="O88:O151" si="23">IF(F88="",IF(O87="","",O87),F88)</f>
        <v>0:1</v>
      </c>
      <c r="P88" s="87">
        <f t="shared" ref="P88:P151" si="24">IF(G88="","",G88)</f>
        <v>0</v>
      </c>
      <c r="Q88" s="87" t="str">
        <f t="shared" ref="Q88:Q151" si="25">IF(H88="","",H88)</f>
        <v>No</v>
      </c>
      <c r="R88" s="87" t="str">
        <f t="shared" si="17"/>
        <v>VALOR NULL</v>
      </c>
    </row>
    <row r="89" spans="1:18" ht="14.25" customHeight="1" x14ac:dyDescent="0.2">
      <c r="A89" s="43"/>
      <c r="B89" s="44"/>
      <c r="C89" s="45"/>
      <c r="D89" s="46"/>
      <c r="E89" s="47"/>
      <c r="F89" s="44"/>
      <c r="G89" s="37">
        <v>1</v>
      </c>
      <c r="H89" s="35" t="s">
        <v>20</v>
      </c>
      <c r="I89" s="3"/>
      <c r="J89" s="87">
        <f t="shared" si="18"/>
        <v>42</v>
      </c>
      <c r="K89" s="87" t="str">
        <f t="shared" si="19"/>
        <v>V762BD</v>
      </c>
      <c r="L89" s="87" t="str">
        <f t="shared" si="20"/>
        <v>Lugar donde se puede conseguir Condónes femeninos: Clínica móvil</v>
      </c>
      <c r="M89" s="87" t="str">
        <f t="shared" si="21"/>
        <v>N</v>
      </c>
      <c r="N89" s="87">
        <f t="shared" si="22"/>
        <v>1</v>
      </c>
      <c r="O89" s="87" t="str">
        <f t="shared" si="23"/>
        <v>0:1</v>
      </c>
      <c r="P89" s="87">
        <f t="shared" si="24"/>
        <v>1</v>
      </c>
      <c r="Q89" s="87" t="str">
        <f t="shared" si="25"/>
        <v>Sí</v>
      </c>
      <c r="R89" s="87" t="str">
        <f t="shared" si="17"/>
        <v>VALOR NULL</v>
      </c>
    </row>
    <row r="90" spans="1:18" ht="14.25" customHeight="1" x14ac:dyDescent="0.2">
      <c r="A90" s="38">
        <v>43</v>
      </c>
      <c r="B90" s="39" t="s">
        <v>102</v>
      </c>
      <c r="C90" s="40" t="s">
        <v>103</v>
      </c>
      <c r="D90" s="41" t="s">
        <v>12</v>
      </c>
      <c r="E90" s="42">
        <v>1</v>
      </c>
      <c r="F90" s="39" t="s">
        <v>18</v>
      </c>
      <c r="G90" s="37">
        <v>0</v>
      </c>
      <c r="H90" s="35" t="s">
        <v>19</v>
      </c>
      <c r="I90" s="1" t="s">
        <v>0</v>
      </c>
      <c r="J90" s="87">
        <f t="shared" si="18"/>
        <v>43</v>
      </c>
      <c r="K90" s="87" t="str">
        <f t="shared" si="19"/>
        <v>V762BE</v>
      </c>
      <c r="L90" s="87" t="str">
        <f t="shared" si="20"/>
        <v>Lugar donde se puede conseguir Condónes femeninos: Trabajadora de campo pública</v>
      </c>
      <c r="M90" s="87" t="str">
        <f t="shared" si="21"/>
        <v>N</v>
      </c>
      <c r="N90" s="87">
        <f t="shared" si="22"/>
        <v>1</v>
      </c>
      <c r="O90" s="87" t="str">
        <f t="shared" si="23"/>
        <v>0:1</v>
      </c>
      <c r="P90" s="87">
        <f t="shared" si="24"/>
        <v>0</v>
      </c>
      <c r="Q90" s="87" t="str">
        <f t="shared" si="25"/>
        <v>No</v>
      </c>
      <c r="R90" s="87" t="str">
        <f t="shared" si="17"/>
        <v>VALOR NULL</v>
      </c>
    </row>
    <row r="91" spans="1:18" ht="14.25" customHeight="1" x14ac:dyDescent="0.2">
      <c r="A91" s="43"/>
      <c r="B91" s="44"/>
      <c r="C91" s="45"/>
      <c r="D91" s="46"/>
      <c r="E91" s="47"/>
      <c r="F91" s="44"/>
      <c r="G91" s="37">
        <v>1</v>
      </c>
      <c r="H91" s="35" t="s">
        <v>20</v>
      </c>
      <c r="I91" s="3"/>
      <c r="J91" s="87">
        <f t="shared" si="18"/>
        <v>43</v>
      </c>
      <c r="K91" s="87" t="str">
        <f t="shared" si="19"/>
        <v>V762BE</v>
      </c>
      <c r="L91" s="87" t="str">
        <f t="shared" si="20"/>
        <v>Lugar donde se puede conseguir Condónes femeninos: Trabajadora de campo pública</v>
      </c>
      <c r="M91" s="87" t="str">
        <f t="shared" si="21"/>
        <v>N</v>
      </c>
      <c r="N91" s="87">
        <f t="shared" si="22"/>
        <v>1</v>
      </c>
      <c r="O91" s="87" t="str">
        <f t="shared" si="23"/>
        <v>0:1</v>
      </c>
      <c r="P91" s="87">
        <f t="shared" si="24"/>
        <v>1</v>
      </c>
      <c r="Q91" s="87" t="str">
        <f t="shared" si="25"/>
        <v>Sí</v>
      </c>
      <c r="R91" s="87" t="str">
        <f t="shared" si="17"/>
        <v>VALOR NULL</v>
      </c>
    </row>
    <row r="92" spans="1:18" ht="14.25" customHeight="1" x14ac:dyDescent="0.2">
      <c r="A92" s="38">
        <v>44</v>
      </c>
      <c r="B92" s="39" t="s">
        <v>104</v>
      </c>
      <c r="C92" s="40" t="s">
        <v>105</v>
      </c>
      <c r="D92" s="41" t="s">
        <v>12</v>
      </c>
      <c r="E92" s="42">
        <v>1</v>
      </c>
      <c r="F92" s="39" t="s">
        <v>18</v>
      </c>
      <c r="G92" s="37">
        <v>0</v>
      </c>
      <c r="H92" s="35" t="s">
        <v>19</v>
      </c>
      <c r="I92" s="1" t="s">
        <v>0</v>
      </c>
      <c r="J92" s="87">
        <f t="shared" si="18"/>
        <v>44</v>
      </c>
      <c r="K92" s="87" t="str">
        <f t="shared" si="19"/>
        <v>V762BF</v>
      </c>
      <c r="L92" s="87" t="str">
        <f t="shared" si="20"/>
        <v>Lugar donde se puede conseguir Condónes femeninos: Otros públicos</v>
      </c>
      <c r="M92" s="87" t="str">
        <f t="shared" si="21"/>
        <v>N</v>
      </c>
      <c r="N92" s="87">
        <f t="shared" si="22"/>
        <v>1</v>
      </c>
      <c r="O92" s="87" t="str">
        <f t="shared" si="23"/>
        <v>0:1</v>
      </c>
      <c r="P92" s="87">
        <f t="shared" si="24"/>
        <v>0</v>
      </c>
      <c r="Q92" s="87" t="str">
        <f t="shared" si="25"/>
        <v>No</v>
      </c>
      <c r="R92" s="87" t="str">
        <f t="shared" si="17"/>
        <v>VALOR NULL</v>
      </c>
    </row>
    <row r="93" spans="1:18" ht="14.25" customHeight="1" x14ac:dyDescent="0.2">
      <c r="A93" s="43"/>
      <c r="B93" s="44"/>
      <c r="C93" s="45"/>
      <c r="D93" s="46"/>
      <c r="E93" s="47"/>
      <c r="F93" s="44"/>
      <c r="G93" s="37">
        <v>1</v>
      </c>
      <c r="H93" s="35" t="s">
        <v>20</v>
      </c>
      <c r="I93" s="3"/>
      <c r="J93" s="87">
        <f t="shared" si="18"/>
        <v>44</v>
      </c>
      <c r="K93" s="87" t="str">
        <f t="shared" si="19"/>
        <v>V762BF</v>
      </c>
      <c r="L93" s="87" t="str">
        <f t="shared" si="20"/>
        <v>Lugar donde se puede conseguir Condónes femeninos: Otros públicos</v>
      </c>
      <c r="M93" s="87" t="str">
        <f t="shared" si="21"/>
        <v>N</v>
      </c>
      <c r="N93" s="87">
        <f t="shared" si="22"/>
        <v>1</v>
      </c>
      <c r="O93" s="87" t="str">
        <f t="shared" si="23"/>
        <v>0:1</v>
      </c>
      <c r="P93" s="87">
        <f t="shared" si="24"/>
        <v>1</v>
      </c>
      <c r="Q93" s="87" t="str">
        <f t="shared" si="25"/>
        <v>Sí</v>
      </c>
      <c r="R93" s="87" t="str">
        <f t="shared" si="17"/>
        <v>VALOR NULL</v>
      </c>
    </row>
    <row r="94" spans="1:18" ht="14.25" customHeight="1" x14ac:dyDescent="0.2">
      <c r="A94" s="38">
        <v>45</v>
      </c>
      <c r="B94" s="39" t="s">
        <v>106</v>
      </c>
      <c r="C94" s="40" t="s">
        <v>107</v>
      </c>
      <c r="D94" s="41" t="s">
        <v>12</v>
      </c>
      <c r="E94" s="42">
        <v>1</v>
      </c>
      <c r="F94" s="39" t="s">
        <v>18</v>
      </c>
      <c r="G94" s="37">
        <v>0</v>
      </c>
      <c r="H94" s="35" t="s">
        <v>19</v>
      </c>
      <c r="I94" s="1" t="s">
        <v>0</v>
      </c>
      <c r="J94" s="87">
        <f t="shared" si="18"/>
        <v>45</v>
      </c>
      <c r="K94" s="87" t="str">
        <f t="shared" si="19"/>
        <v>V762BG</v>
      </c>
      <c r="L94" s="87" t="str">
        <f t="shared" si="20"/>
        <v>Lugar donde se puede conseguir Condónes femeninos: CS público</v>
      </c>
      <c r="M94" s="87" t="str">
        <f t="shared" si="21"/>
        <v>N</v>
      </c>
      <c r="N94" s="87">
        <f t="shared" si="22"/>
        <v>1</v>
      </c>
      <c r="O94" s="87" t="str">
        <f t="shared" si="23"/>
        <v>0:1</v>
      </c>
      <c r="P94" s="87">
        <f t="shared" si="24"/>
        <v>0</v>
      </c>
      <c r="Q94" s="87" t="str">
        <f t="shared" si="25"/>
        <v>No</v>
      </c>
      <c r="R94" s="87" t="str">
        <f t="shared" si="17"/>
        <v>VALOR NULL</v>
      </c>
    </row>
    <row r="95" spans="1:18" ht="14.25" customHeight="1" x14ac:dyDescent="0.2">
      <c r="A95" s="43"/>
      <c r="B95" s="44"/>
      <c r="C95" s="45"/>
      <c r="D95" s="46"/>
      <c r="E95" s="47"/>
      <c r="F95" s="44"/>
      <c r="G95" s="37">
        <v>1</v>
      </c>
      <c r="H95" s="35" t="s">
        <v>20</v>
      </c>
      <c r="I95" s="3"/>
      <c r="J95" s="87">
        <f t="shared" si="18"/>
        <v>45</v>
      </c>
      <c r="K95" s="87" t="str">
        <f t="shared" si="19"/>
        <v>V762BG</v>
      </c>
      <c r="L95" s="87" t="str">
        <f t="shared" si="20"/>
        <v>Lugar donde se puede conseguir Condónes femeninos: CS público</v>
      </c>
      <c r="M95" s="87" t="str">
        <f t="shared" si="21"/>
        <v>N</v>
      </c>
      <c r="N95" s="87">
        <f t="shared" si="22"/>
        <v>1</v>
      </c>
      <c r="O95" s="87" t="str">
        <f t="shared" si="23"/>
        <v>0:1</v>
      </c>
      <c r="P95" s="87">
        <f t="shared" si="24"/>
        <v>1</v>
      </c>
      <c r="Q95" s="87" t="str">
        <f t="shared" si="25"/>
        <v>Sí</v>
      </c>
      <c r="R95" s="87" t="str">
        <f t="shared" si="17"/>
        <v>VALOR NULL</v>
      </c>
    </row>
    <row r="96" spans="1:18" ht="14.25" customHeight="1" x14ac:dyDescent="0.2">
      <c r="A96" s="38">
        <v>46</v>
      </c>
      <c r="B96" s="39" t="s">
        <v>108</v>
      </c>
      <c r="C96" s="40" t="s">
        <v>107</v>
      </c>
      <c r="D96" s="41" t="s">
        <v>12</v>
      </c>
      <c r="E96" s="42">
        <v>1</v>
      </c>
      <c r="F96" s="39" t="s">
        <v>18</v>
      </c>
      <c r="G96" s="37">
        <v>0</v>
      </c>
      <c r="H96" s="35" t="s">
        <v>19</v>
      </c>
      <c r="I96" s="1" t="s">
        <v>0</v>
      </c>
      <c r="J96" s="87">
        <f t="shared" si="18"/>
        <v>46</v>
      </c>
      <c r="K96" s="87" t="str">
        <f t="shared" si="19"/>
        <v>V762BH</v>
      </c>
      <c r="L96" s="87" t="str">
        <f t="shared" si="20"/>
        <v>Lugar donde se puede conseguir Condónes femeninos: CS público</v>
      </c>
      <c r="M96" s="87" t="str">
        <f t="shared" si="21"/>
        <v>N</v>
      </c>
      <c r="N96" s="87">
        <f t="shared" si="22"/>
        <v>1</v>
      </c>
      <c r="O96" s="87" t="str">
        <f t="shared" si="23"/>
        <v>0:1</v>
      </c>
      <c r="P96" s="87">
        <f t="shared" si="24"/>
        <v>0</v>
      </c>
      <c r="Q96" s="87" t="str">
        <f t="shared" si="25"/>
        <v>No</v>
      </c>
      <c r="R96" s="87" t="str">
        <f t="shared" si="17"/>
        <v>VALOR NULL</v>
      </c>
    </row>
    <row r="97" spans="1:18" ht="14.25" customHeight="1" x14ac:dyDescent="0.2">
      <c r="A97" s="43"/>
      <c r="B97" s="44"/>
      <c r="C97" s="45"/>
      <c r="D97" s="46"/>
      <c r="E97" s="47"/>
      <c r="F97" s="44"/>
      <c r="G97" s="37">
        <v>1</v>
      </c>
      <c r="H97" s="35" t="s">
        <v>20</v>
      </c>
      <c r="I97" s="3"/>
      <c r="J97" s="87">
        <f t="shared" si="18"/>
        <v>46</v>
      </c>
      <c r="K97" s="87" t="str">
        <f t="shared" si="19"/>
        <v>V762BH</v>
      </c>
      <c r="L97" s="87" t="str">
        <f t="shared" si="20"/>
        <v>Lugar donde se puede conseguir Condónes femeninos: CS público</v>
      </c>
      <c r="M97" s="87" t="str">
        <f t="shared" si="21"/>
        <v>N</v>
      </c>
      <c r="N97" s="87">
        <f t="shared" si="22"/>
        <v>1</v>
      </c>
      <c r="O97" s="87" t="str">
        <f t="shared" si="23"/>
        <v>0:1</v>
      </c>
      <c r="P97" s="87">
        <f t="shared" si="24"/>
        <v>1</v>
      </c>
      <c r="Q97" s="87" t="str">
        <f t="shared" si="25"/>
        <v>Sí</v>
      </c>
      <c r="R97" s="87" t="str">
        <f t="shared" si="17"/>
        <v>VALOR NULL</v>
      </c>
    </row>
    <row r="98" spans="1:18" ht="14.25" customHeight="1" x14ac:dyDescent="0.2">
      <c r="A98" s="38">
        <v>47</v>
      </c>
      <c r="B98" s="39" t="s">
        <v>109</v>
      </c>
      <c r="C98" s="40" t="s">
        <v>107</v>
      </c>
      <c r="D98" s="41" t="s">
        <v>12</v>
      </c>
      <c r="E98" s="42">
        <v>1</v>
      </c>
      <c r="F98" s="39" t="s">
        <v>18</v>
      </c>
      <c r="G98" s="37">
        <v>0</v>
      </c>
      <c r="H98" s="35" t="s">
        <v>19</v>
      </c>
      <c r="I98" s="1" t="s">
        <v>0</v>
      </c>
      <c r="J98" s="87">
        <f t="shared" si="18"/>
        <v>47</v>
      </c>
      <c r="K98" s="87" t="str">
        <f t="shared" si="19"/>
        <v>V762BI</v>
      </c>
      <c r="L98" s="87" t="str">
        <f t="shared" si="20"/>
        <v>Lugar donde se puede conseguir Condónes femeninos: CS público</v>
      </c>
      <c r="M98" s="87" t="str">
        <f t="shared" si="21"/>
        <v>N</v>
      </c>
      <c r="N98" s="87">
        <f t="shared" si="22"/>
        <v>1</v>
      </c>
      <c r="O98" s="87" t="str">
        <f t="shared" si="23"/>
        <v>0:1</v>
      </c>
      <c r="P98" s="87">
        <f t="shared" si="24"/>
        <v>0</v>
      </c>
      <c r="Q98" s="87" t="str">
        <f t="shared" si="25"/>
        <v>No</v>
      </c>
      <c r="R98" s="87" t="str">
        <f t="shared" si="17"/>
        <v>VALOR NULL</v>
      </c>
    </row>
    <row r="99" spans="1:18" ht="14.25" customHeight="1" x14ac:dyDescent="0.2">
      <c r="A99" s="43"/>
      <c r="B99" s="44"/>
      <c r="C99" s="45"/>
      <c r="D99" s="46"/>
      <c r="E99" s="47"/>
      <c r="F99" s="44"/>
      <c r="G99" s="37">
        <v>1</v>
      </c>
      <c r="H99" s="35" t="s">
        <v>20</v>
      </c>
      <c r="I99" s="3"/>
      <c r="J99" s="87">
        <f t="shared" si="18"/>
        <v>47</v>
      </c>
      <c r="K99" s="87" t="str">
        <f t="shared" si="19"/>
        <v>V762BI</v>
      </c>
      <c r="L99" s="87" t="str">
        <f t="shared" si="20"/>
        <v>Lugar donde se puede conseguir Condónes femeninos: CS público</v>
      </c>
      <c r="M99" s="87" t="str">
        <f t="shared" si="21"/>
        <v>N</v>
      </c>
      <c r="N99" s="87">
        <f t="shared" si="22"/>
        <v>1</v>
      </c>
      <c r="O99" s="87" t="str">
        <f t="shared" si="23"/>
        <v>0:1</v>
      </c>
      <c r="P99" s="87">
        <f t="shared" si="24"/>
        <v>1</v>
      </c>
      <c r="Q99" s="87" t="str">
        <f t="shared" si="25"/>
        <v>Sí</v>
      </c>
      <c r="R99" s="87" t="str">
        <f t="shared" si="17"/>
        <v>VALOR NULL</v>
      </c>
    </row>
    <row r="100" spans="1:18" ht="14.25" customHeight="1" x14ac:dyDescent="0.2">
      <c r="A100" s="38">
        <v>48</v>
      </c>
      <c r="B100" s="39" t="s">
        <v>110</v>
      </c>
      <c r="C100" s="40" t="s">
        <v>111</v>
      </c>
      <c r="D100" s="41" t="s">
        <v>12</v>
      </c>
      <c r="E100" s="42">
        <v>1</v>
      </c>
      <c r="F100" s="39" t="s">
        <v>18</v>
      </c>
      <c r="G100" s="37">
        <v>0</v>
      </c>
      <c r="H100" s="35" t="s">
        <v>19</v>
      </c>
      <c r="I100" s="1" t="s">
        <v>0</v>
      </c>
      <c r="J100" s="87">
        <f t="shared" si="18"/>
        <v>48</v>
      </c>
      <c r="K100" s="87" t="str">
        <f t="shared" si="19"/>
        <v>V762BJ</v>
      </c>
      <c r="L100" s="87" t="str">
        <f t="shared" si="20"/>
        <v>Lugar donde se puede conseguir Condónes femeninos: Hospital, clínica privada</v>
      </c>
      <c r="M100" s="87" t="str">
        <f t="shared" si="21"/>
        <v>N</v>
      </c>
      <c r="N100" s="87">
        <f t="shared" si="22"/>
        <v>1</v>
      </c>
      <c r="O100" s="87" t="str">
        <f t="shared" si="23"/>
        <v>0:1</v>
      </c>
      <c r="P100" s="87">
        <f t="shared" si="24"/>
        <v>0</v>
      </c>
      <c r="Q100" s="87" t="str">
        <f t="shared" si="25"/>
        <v>No</v>
      </c>
      <c r="R100" s="87" t="str">
        <f t="shared" si="17"/>
        <v>VALOR NULL</v>
      </c>
    </row>
    <row r="101" spans="1:18" ht="14.25" customHeight="1" x14ac:dyDescent="0.2">
      <c r="A101" s="43"/>
      <c r="B101" s="44"/>
      <c r="C101" s="45"/>
      <c r="D101" s="46"/>
      <c r="E101" s="47"/>
      <c r="F101" s="44"/>
      <c r="G101" s="37">
        <v>1</v>
      </c>
      <c r="H101" s="35" t="s">
        <v>20</v>
      </c>
      <c r="I101" s="3"/>
      <c r="J101" s="87">
        <f t="shared" si="18"/>
        <v>48</v>
      </c>
      <c r="K101" s="87" t="str">
        <f t="shared" si="19"/>
        <v>V762BJ</v>
      </c>
      <c r="L101" s="87" t="str">
        <f t="shared" si="20"/>
        <v>Lugar donde se puede conseguir Condónes femeninos: Hospital, clínica privada</v>
      </c>
      <c r="M101" s="87" t="str">
        <f t="shared" si="21"/>
        <v>N</v>
      </c>
      <c r="N101" s="87">
        <f t="shared" si="22"/>
        <v>1</v>
      </c>
      <c r="O101" s="87" t="str">
        <f t="shared" si="23"/>
        <v>0:1</v>
      </c>
      <c r="P101" s="87">
        <f t="shared" si="24"/>
        <v>1</v>
      </c>
      <c r="Q101" s="87" t="str">
        <f t="shared" si="25"/>
        <v>Sí</v>
      </c>
      <c r="R101" s="87" t="str">
        <f t="shared" si="17"/>
        <v>VALOR NULL</v>
      </c>
    </row>
    <row r="102" spans="1:18" ht="14.25" customHeight="1" x14ac:dyDescent="0.2">
      <c r="A102" s="38">
        <v>49</v>
      </c>
      <c r="B102" s="39" t="s">
        <v>112</v>
      </c>
      <c r="C102" s="40" t="s">
        <v>113</v>
      </c>
      <c r="D102" s="41" t="s">
        <v>12</v>
      </c>
      <c r="E102" s="42">
        <v>1</v>
      </c>
      <c r="F102" s="39" t="s">
        <v>18</v>
      </c>
      <c r="G102" s="37">
        <v>0</v>
      </c>
      <c r="H102" s="35" t="s">
        <v>19</v>
      </c>
      <c r="I102" s="1" t="s">
        <v>0</v>
      </c>
      <c r="J102" s="87">
        <f t="shared" si="18"/>
        <v>49</v>
      </c>
      <c r="K102" s="87" t="str">
        <f t="shared" si="19"/>
        <v>V762BK</v>
      </c>
      <c r="L102" s="87" t="str">
        <f t="shared" si="20"/>
        <v>Lugar donde se puede conseguir Condónes femeninos: Farmacia</v>
      </c>
      <c r="M102" s="87" t="str">
        <f t="shared" si="21"/>
        <v>N</v>
      </c>
      <c r="N102" s="87">
        <f t="shared" si="22"/>
        <v>1</v>
      </c>
      <c r="O102" s="87" t="str">
        <f t="shared" si="23"/>
        <v>0:1</v>
      </c>
      <c r="P102" s="87">
        <f t="shared" si="24"/>
        <v>0</v>
      </c>
      <c r="Q102" s="87" t="str">
        <f t="shared" si="25"/>
        <v>No</v>
      </c>
      <c r="R102" s="87" t="str">
        <f t="shared" si="17"/>
        <v>VALOR NULL</v>
      </c>
    </row>
    <row r="103" spans="1:18" ht="14.25" customHeight="1" x14ac:dyDescent="0.2">
      <c r="A103" s="43"/>
      <c r="B103" s="44"/>
      <c r="C103" s="45"/>
      <c r="D103" s="46"/>
      <c r="E103" s="47"/>
      <c r="F103" s="44"/>
      <c r="G103" s="37">
        <v>1</v>
      </c>
      <c r="H103" s="35" t="s">
        <v>20</v>
      </c>
      <c r="I103" s="3"/>
      <c r="J103" s="87">
        <f t="shared" si="18"/>
        <v>49</v>
      </c>
      <c r="K103" s="87" t="str">
        <f t="shared" si="19"/>
        <v>V762BK</v>
      </c>
      <c r="L103" s="87" t="str">
        <f t="shared" si="20"/>
        <v>Lugar donde se puede conseguir Condónes femeninos: Farmacia</v>
      </c>
      <c r="M103" s="87" t="str">
        <f t="shared" si="21"/>
        <v>N</v>
      </c>
      <c r="N103" s="87">
        <f t="shared" si="22"/>
        <v>1</v>
      </c>
      <c r="O103" s="87" t="str">
        <f t="shared" si="23"/>
        <v>0:1</v>
      </c>
      <c r="P103" s="87">
        <f t="shared" si="24"/>
        <v>1</v>
      </c>
      <c r="Q103" s="87" t="str">
        <f t="shared" si="25"/>
        <v>Sí</v>
      </c>
      <c r="R103" s="87" t="str">
        <f t="shared" si="17"/>
        <v>VALOR NULL</v>
      </c>
    </row>
    <row r="104" spans="1:18" ht="14.25" customHeight="1" x14ac:dyDescent="0.2">
      <c r="A104" s="38">
        <v>50</v>
      </c>
      <c r="B104" s="39" t="s">
        <v>114</v>
      </c>
      <c r="C104" s="40" t="s">
        <v>115</v>
      </c>
      <c r="D104" s="41" t="s">
        <v>12</v>
      </c>
      <c r="E104" s="42">
        <v>1</v>
      </c>
      <c r="F104" s="39" t="s">
        <v>18</v>
      </c>
      <c r="G104" s="37">
        <v>0</v>
      </c>
      <c r="H104" s="35" t="s">
        <v>19</v>
      </c>
      <c r="I104" s="1" t="s">
        <v>0</v>
      </c>
      <c r="J104" s="87">
        <f t="shared" si="18"/>
        <v>50</v>
      </c>
      <c r="K104" s="87" t="str">
        <f t="shared" si="19"/>
        <v>V762BL</v>
      </c>
      <c r="L104" s="87" t="str">
        <f t="shared" si="20"/>
        <v>Lugar donde se puede conseguir Condónes femeninos: médico privado</v>
      </c>
      <c r="M104" s="87" t="str">
        <f t="shared" si="21"/>
        <v>N</v>
      </c>
      <c r="N104" s="87">
        <f t="shared" si="22"/>
        <v>1</v>
      </c>
      <c r="O104" s="87" t="str">
        <f t="shared" si="23"/>
        <v>0:1</v>
      </c>
      <c r="P104" s="87">
        <f t="shared" si="24"/>
        <v>0</v>
      </c>
      <c r="Q104" s="87" t="str">
        <f t="shared" si="25"/>
        <v>No</v>
      </c>
      <c r="R104" s="87" t="str">
        <f t="shared" si="17"/>
        <v>VALOR NULL</v>
      </c>
    </row>
    <row r="105" spans="1:18" ht="14.25" customHeight="1" x14ac:dyDescent="0.2">
      <c r="A105" s="43"/>
      <c r="B105" s="44"/>
      <c r="C105" s="45"/>
      <c r="D105" s="46"/>
      <c r="E105" s="47"/>
      <c r="F105" s="44"/>
      <c r="G105" s="37">
        <v>1</v>
      </c>
      <c r="H105" s="35" t="s">
        <v>20</v>
      </c>
      <c r="I105" s="3"/>
      <c r="J105" s="87">
        <f t="shared" si="18"/>
        <v>50</v>
      </c>
      <c r="K105" s="87" t="str">
        <f t="shared" si="19"/>
        <v>V762BL</v>
      </c>
      <c r="L105" s="87" t="str">
        <f t="shared" si="20"/>
        <v>Lugar donde se puede conseguir Condónes femeninos: médico privado</v>
      </c>
      <c r="M105" s="87" t="str">
        <f t="shared" si="21"/>
        <v>N</v>
      </c>
      <c r="N105" s="87">
        <f t="shared" si="22"/>
        <v>1</v>
      </c>
      <c r="O105" s="87" t="str">
        <f t="shared" si="23"/>
        <v>0:1</v>
      </c>
      <c r="P105" s="87">
        <f t="shared" si="24"/>
        <v>1</v>
      </c>
      <c r="Q105" s="87" t="str">
        <f t="shared" si="25"/>
        <v>Sí</v>
      </c>
      <c r="R105" s="87" t="str">
        <f t="shared" si="17"/>
        <v>VALOR NULL</v>
      </c>
    </row>
    <row r="106" spans="1:18" ht="14.25" customHeight="1" x14ac:dyDescent="0.2">
      <c r="A106" s="38">
        <v>51</v>
      </c>
      <c r="B106" s="39" t="s">
        <v>116</v>
      </c>
      <c r="C106" s="40" t="s">
        <v>117</v>
      </c>
      <c r="D106" s="41" t="s">
        <v>12</v>
      </c>
      <c r="E106" s="42">
        <v>1</v>
      </c>
      <c r="F106" s="39" t="s">
        <v>18</v>
      </c>
      <c r="G106" s="37">
        <v>0</v>
      </c>
      <c r="H106" s="35" t="s">
        <v>19</v>
      </c>
      <c r="I106" s="1" t="s">
        <v>0</v>
      </c>
      <c r="J106" s="87">
        <f t="shared" si="18"/>
        <v>51</v>
      </c>
      <c r="K106" s="87" t="str">
        <f t="shared" si="19"/>
        <v>V762BM</v>
      </c>
      <c r="L106" s="87" t="str">
        <f t="shared" si="20"/>
        <v>Lugar donde se puede conseguir Condónes femeninos: clínica móvil privada</v>
      </c>
      <c r="M106" s="87" t="str">
        <f t="shared" si="21"/>
        <v>N</v>
      </c>
      <c r="N106" s="87">
        <f t="shared" si="22"/>
        <v>1</v>
      </c>
      <c r="O106" s="87" t="str">
        <f t="shared" si="23"/>
        <v>0:1</v>
      </c>
      <c r="P106" s="87">
        <f t="shared" si="24"/>
        <v>0</v>
      </c>
      <c r="Q106" s="87" t="str">
        <f t="shared" si="25"/>
        <v>No</v>
      </c>
      <c r="R106" s="87" t="str">
        <f t="shared" si="17"/>
        <v>VALOR NULL</v>
      </c>
    </row>
    <row r="107" spans="1:18" ht="14.25" customHeight="1" x14ac:dyDescent="0.2">
      <c r="A107" s="43"/>
      <c r="B107" s="44"/>
      <c r="C107" s="45"/>
      <c r="D107" s="46"/>
      <c r="E107" s="47"/>
      <c r="F107" s="44"/>
      <c r="G107" s="37">
        <v>1</v>
      </c>
      <c r="H107" s="35" t="s">
        <v>20</v>
      </c>
      <c r="I107" s="3"/>
      <c r="J107" s="87">
        <f t="shared" si="18"/>
        <v>51</v>
      </c>
      <c r="K107" s="87" t="str">
        <f t="shared" si="19"/>
        <v>V762BM</v>
      </c>
      <c r="L107" s="87" t="str">
        <f t="shared" si="20"/>
        <v>Lugar donde se puede conseguir Condónes femeninos: clínica móvil privada</v>
      </c>
      <c r="M107" s="87" t="str">
        <f t="shared" si="21"/>
        <v>N</v>
      </c>
      <c r="N107" s="87">
        <f t="shared" si="22"/>
        <v>1</v>
      </c>
      <c r="O107" s="87" t="str">
        <f t="shared" si="23"/>
        <v>0:1</v>
      </c>
      <c r="P107" s="87">
        <f t="shared" si="24"/>
        <v>1</v>
      </c>
      <c r="Q107" s="87" t="str">
        <f t="shared" si="25"/>
        <v>Sí</v>
      </c>
      <c r="R107" s="87" t="str">
        <f t="shared" si="17"/>
        <v>VALOR NULL</v>
      </c>
    </row>
    <row r="108" spans="1:18" ht="14.25" customHeight="1" x14ac:dyDescent="0.2">
      <c r="A108" s="38">
        <v>52</v>
      </c>
      <c r="B108" s="39" t="s">
        <v>118</v>
      </c>
      <c r="C108" s="40" t="s">
        <v>119</v>
      </c>
      <c r="D108" s="41" t="s">
        <v>12</v>
      </c>
      <c r="E108" s="42">
        <v>1</v>
      </c>
      <c r="F108" s="39" t="s">
        <v>18</v>
      </c>
      <c r="G108" s="37">
        <v>0</v>
      </c>
      <c r="H108" s="35" t="s">
        <v>19</v>
      </c>
      <c r="I108" s="1" t="s">
        <v>0</v>
      </c>
      <c r="J108" s="87">
        <f t="shared" si="18"/>
        <v>52</v>
      </c>
      <c r="K108" s="87" t="str">
        <f t="shared" si="19"/>
        <v>V762BN</v>
      </c>
      <c r="L108" s="87" t="str">
        <f t="shared" si="20"/>
        <v>Lugar donde se puede conseguir Condónes femeninos: trabajador de campo privado</v>
      </c>
      <c r="M108" s="87" t="str">
        <f t="shared" si="21"/>
        <v>N</v>
      </c>
      <c r="N108" s="87">
        <f t="shared" si="22"/>
        <v>1</v>
      </c>
      <c r="O108" s="87" t="str">
        <f t="shared" si="23"/>
        <v>0:1</v>
      </c>
      <c r="P108" s="87">
        <f t="shared" si="24"/>
        <v>0</v>
      </c>
      <c r="Q108" s="87" t="str">
        <f t="shared" si="25"/>
        <v>No</v>
      </c>
      <c r="R108" s="87" t="str">
        <f t="shared" si="17"/>
        <v>VALOR NULL</v>
      </c>
    </row>
    <row r="109" spans="1:18" ht="14.25" customHeight="1" x14ac:dyDescent="0.2">
      <c r="A109" s="43"/>
      <c r="B109" s="44"/>
      <c r="C109" s="45"/>
      <c r="D109" s="46"/>
      <c r="E109" s="47"/>
      <c r="F109" s="44"/>
      <c r="G109" s="37">
        <v>1</v>
      </c>
      <c r="H109" s="35" t="s">
        <v>20</v>
      </c>
      <c r="I109" s="3"/>
      <c r="J109" s="87">
        <f t="shared" si="18"/>
        <v>52</v>
      </c>
      <c r="K109" s="87" t="str">
        <f t="shared" si="19"/>
        <v>V762BN</v>
      </c>
      <c r="L109" s="87" t="str">
        <f t="shared" si="20"/>
        <v>Lugar donde se puede conseguir Condónes femeninos: trabajador de campo privado</v>
      </c>
      <c r="M109" s="87" t="str">
        <f t="shared" si="21"/>
        <v>N</v>
      </c>
      <c r="N109" s="87">
        <f t="shared" si="22"/>
        <v>1</v>
      </c>
      <c r="O109" s="87" t="str">
        <f t="shared" si="23"/>
        <v>0:1</v>
      </c>
      <c r="P109" s="87">
        <f t="shared" si="24"/>
        <v>1</v>
      </c>
      <c r="Q109" s="87" t="str">
        <f t="shared" si="25"/>
        <v>Sí</v>
      </c>
      <c r="R109" s="87" t="str">
        <f t="shared" si="17"/>
        <v>VALOR NULL</v>
      </c>
    </row>
    <row r="110" spans="1:18" ht="14.25" customHeight="1" x14ac:dyDescent="0.2">
      <c r="A110" s="38">
        <v>53</v>
      </c>
      <c r="B110" s="39" t="s">
        <v>120</v>
      </c>
      <c r="C110" s="40" t="s">
        <v>121</v>
      </c>
      <c r="D110" s="41" t="s">
        <v>12</v>
      </c>
      <c r="E110" s="42">
        <v>1</v>
      </c>
      <c r="F110" s="39" t="s">
        <v>18</v>
      </c>
      <c r="G110" s="37">
        <v>0</v>
      </c>
      <c r="H110" s="35" t="s">
        <v>19</v>
      </c>
      <c r="I110" s="1" t="s">
        <v>0</v>
      </c>
      <c r="J110" s="87">
        <f t="shared" si="18"/>
        <v>53</v>
      </c>
      <c r="K110" s="87" t="str">
        <f t="shared" si="19"/>
        <v>V762BO</v>
      </c>
      <c r="L110" s="87" t="str">
        <f t="shared" si="20"/>
        <v>Lugar donde se puede conseguir Condónes femeninos: Otros privados</v>
      </c>
      <c r="M110" s="87" t="str">
        <f t="shared" si="21"/>
        <v>N</v>
      </c>
      <c r="N110" s="87">
        <f t="shared" si="22"/>
        <v>1</v>
      </c>
      <c r="O110" s="87" t="str">
        <f t="shared" si="23"/>
        <v>0:1</v>
      </c>
      <c r="P110" s="87">
        <f t="shared" si="24"/>
        <v>0</v>
      </c>
      <c r="Q110" s="87" t="str">
        <f t="shared" si="25"/>
        <v>No</v>
      </c>
      <c r="R110" s="87" t="str">
        <f t="shared" si="17"/>
        <v>VALOR NULL</v>
      </c>
    </row>
    <row r="111" spans="1:18" ht="14.25" customHeight="1" x14ac:dyDescent="0.2">
      <c r="A111" s="43"/>
      <c r="B111" s="44"/>
      <c r="C111" s="45"/>
      <c r="D111" s="46"/>
      <c r="E111" s="47"/>
      <c r="F111" s="44"/>
      <c r="G111" s="37">
        <v>1</v>
      </c>
      <c r="H111" s="35" t="s">
        <v>20</v>
      </c>
      <c r="I111" s="3"/>
      <c r="J111" s="87">
        <f t="shared" si="18"/>
        <v>53</v>
      </c>
      <c r="K111" s="87" t="str">
        <f t="shared" si="19"/>
        <v>V762BO</v>
      </c>
      <c r="L111" s="87" t="str">
        <f t="shared" si="20"/>
        <v>Lugar donde se puede conseguir Condónes femeninos: Otros privados</v>
      </c>
      <c r="M111" s="87" t="str">
        <f t="shared" si="21"/>
        <v>N</v>
      </c>
      <c r="N111" s="87">
        <f t="shared" si="22"/>
        <v>1</v>
      </c>
      <c r="O111" s="87" t="str">
        <f t="shared" si="23"/>
        <v>0:1</v>
      </c>
      <c r="P111" s="87">
        <f t="shared" si="24"/>
        <v>1</v>
      </c>
      <c r="Q111" s="87" t="str">
        <f t="shared" si="25"/>
        <v>Sí</v>
      </c>
      <c r="R111" s="87" t="str">
        <f t="shared" si="17"/>
        <v>VALOR NULL</v>
      </c>
    </row>
    <row r="112" spans="1:18" ht="14.25" customHeight="1" x14ac:dyDescent="0.2">
      <c r="A112" s="38">
        <v>54</v>
      </c>
      <c r="B112" s="39" t="s">
        <v>122</v>
      </c>
      <c r="C112" s="40" t="s">
        <v>123</v>
      </c>
      <c r="D112" s="41" t="s">
        <v>12</v>
      </c>
      <c r="E112" s="42">
        <v>1</v>
      </c>
      <c r="F112" s="39" t="s">
        <v>18</v>
      </c>
      <c r="G112" s="37">
        <v>0</v>
      </c>
      <c r="H112" s="35" t="s">
        <v>19</v>
      </c>
      <c r="I112" s="1" t="s">
        <v>0</v>
      </c>
      <c r="J112" s="87">
        <f t="shared" si="18"/>
        <v>54</v>
      </c>
      <c r="K112" s="87" t="str">
        <f t="shared" si="19"/>
        <v>V762BP</v>
      </c>
      <c r="L112" s="87" t="str">
        <f t="shared" si="20"/>
        <v>Lugar donde se puede conseguir Condónes femeninos: CS privado</v>
      </c>
      <c r="M112" s="87" t="str">
        <f t="shared" si="21"/>
        <v>N</v>
      </c>
      <c r="N112" s="87">
        <f t="shared" si="22"/>
        <v>1</v>
      </c>
      <c r="O112" s="87" t="str">
        <f t="shared" si="23"/>
        <v>0:1</v>
      </c>
      <c r="P112" s="87">
        <f t="shared" si="24"/>
        <v>0</v>
      </c>
      <c r="Q112" s="87" t="str">
        <f t="shared" si="25"/>
        <v>No</v>
      </c>
      <c r="R112" s="87" t="str">
        <f t="shared" si="17"/>
        <v>VALOR NULL</v>
      </c>
    </row>
    <row r="113" spans="1:18" ht="14.25" customHeight="1" x14ac:dyDescent="0.2">
      <c r="A113" s="43"/>
      <c r="B113" s="44"/>
      <c r="C113" s="45"/>
      <c r="D113" s="46"/>
      <c r="E113" s="47"/>
      <c r="F113" s="44"/>
      <c r="G113" s="37">
        <v>1</v>
      </c>
      <c r="H113" s="35" t="s">
        <v>20</v>
      </c>
      <c r="I113" s="3"/>
      <c r="J113" s="87">
        <f t="shared" si="18"/>
        <v>54</v>
      </c>
      <c r="K113" s="87" t="str">
        <f t="shared" si="19"/>
        <v>V762BP</v>
      </c>
      <c r="L113" s="87" t="str">
        <f t="shared" si="20"/>
        <v>Lugar donde se puede conseguir Condónes femeninos: CS privado</v>
      </c>
      <c r="M113" s="87" t="str">
        <f t="shared" si="21"/>
        <v>N</v>
      </c>
      <c r="N113" s="87">
        <f t="shared" si="22"/>
        <v>1</v>
      </c>
      <c r="O113" s="87" t="str">
        <f t="shared" si="23"/>
        <v>0:1</v>
      </c>
      <c r="P113" s="87">
        <f t="shared" si="24"/>
        <v>1</v>
      </c>
      <c r="Q113" s="87" t="str">
        <f t="shared" si="25"/>
        <v>Sí</v>
      </c>
      <c r="R113" s="87" t="str">
        <f t="shared" si="17"/>
        <v>VALOR NULL</v>
      </c>
    </row>
    <row r="114" spans="1:18" ht="14.25" customHeight="1" x14ac:dyDescent="0.2">
      <c r="A114" s="38">
        <v>55</v>
      </c>
      <c r="B114" s="39" t="s">
        <v>124</v>
      </c>
      <c r="C114" s="40" t="s">
        <v>123</v>
      </c>
      <c r="D114" s="41" t="s">
        <v>12</v>
      </c>
      <c r="E114" s="42">
        <v>1</v>
      </c>
      <c r="F114" s="39" t="s">
        <v>18</v>
      </c>
      <c r="G114" s="37">
        <v>0</v>
      </c>
      <c r="H114" s="35" t="s">
        <v>19</v>
      </c>
      <c r="I114" s="1" t="s">
        <v>0</v>
      </c>
      <c r="J114" s="87">
        <f t="shared" si="18"/>
        <v>55</v>
      </c>
      <c r="K114" s="87" t="str">
        <f t="shared" si="19"/>
        <v>V762BQ</v>
      </c>
      <c r="L114" s="87" t="str">
        <f t="shared" si="20"/>
        <v>Lugar donde se puede conseguir Condónes femeninos: CS privado</v>
      </c>
      <c r="M114" s="87" t="str">
        <f t="shared" si="21"/>
        <v>N</v>
      </c>
      <c r="N114" s="87">
        <f t="shared" si="22"/>
        <v>1</v>
      </c>
      <c r="O114" s="87" t="str">
        <f t="shared" si="23"/>
        <v>0:1</v>
      </c>
      <c r="P114" s="87">
        <f t="shared" si="24"/>
        <v>0</v>
      </c>
      <c r="Q114" s="87" t="str">
        <f t="shared" si="25"/>
        <v>No</v>
      </c>
      <c r="R114" s="87" t="str">
        <f t="shared" si="17"/>
        <v>VALOR NULL</v>
      </c>
    </row>
    <row r="115" spans="1:18" ht="14.25" customHeight="1" x14ac:dyDescent="0.2">
      <c r="A115" s="43"/>
      <c r="B115" s="44"/>
      <c r="C115" s="45"/>
      <c r="D115" s="46"/>
      <c r="E115" s="47"/>
      <c r="F115" s="44"/>
      <c r="G115" s="37">
        <v>1</v>
      </c>
      <c r="H115" s="35" t="s">
        <v>20</v>
      </c>
      <c r="I115" s="3"/>
      <c r="J115" s="87">
        <f t="shared" si="18"/>
        <v>55</v>
      </c>
      <c r="K115" s="87" t="str">
        <f t="shared" si="19"/>
        <v>V762BQ</v>
      </c>
      <c r="L115" s="87" t="str">
        <f t="shared" si="20"/>
        <v>Lugar donde se puede conseguir Condónes femeninos: CS privado</v>
      </c>
      <c r="M115" s="87" t="str">
        <f t="shared" si="21"/>
        <v>N</v>
      </c>
      <c r="N115" s="87">
        <f t="shared" si="22"/>
        <v>1</v>
      </c>
      <c r="O115" s="87" t="str">
        <f t="shared" si="23"/>
        <v>0:1</v>
      </c>
      <c r="P115" s="87">
        <f t="shared" si="24"/>
        <v>1</v>
      </c>
      <c r="Q115" s="87" t="str">
        <f t="shared" si="25"/>
        <v>Sí</v>
      </c>
      <c r="R115" s="87" t="str">
        <f t="shared" si="17"/>
        <v>VALOR NULL</v>
      </c>
    </row>
    <row r="116" spans="1:18" ht="14.25" customHeight="1" x14ac:dyDescent="0.2">
      <c r="A116" s="38">
        <v>56</v>
      </c>
      <c r="B116" s="39" t="s">
        <v>125</v>
      </c>
      <c r="C116" s="40" t="s">
        <v>123</v>
      </c>
      <c r="D116" s="41" t="s">
        <v>12</v>
      </c>
      <c r="E116" s="42">
        <v>1</v>
      </c>
      <c r="F116" s="39" t="s">
        <v>18</v>
      </c>
      <c r="G116" s="37">
        <v>0</v>
      </c>
      <c r="H116" s="35" t="s">
        <v>19</v>
      </c>
      <c r="I116" s="1" t="s">
        <v>0</v>
      </c>
      <c r="J116" s="87">
        <f t="shared" si="18"/>
        <v>56</v>
      </c>
      <c r="K116" s="87" t="str">
        <f t="shared" si="19"/>
        <v>V762BR</v>
      </c>
      <c r="L116" s="87" t="str">
        <f t="shared" si="20"/>
        <v>Lugar donde se puede conseguir Condónes femeninos: CS privado</v>
      </c>
      <c r="M116" s="87" t="str">
        <f t="shared" si="21"/>
        <v>N</v>
      </c>
      <c r="N116" s="87">
        <f t="shared" si="22"/>
        <v>1</v>
      </c>
      <c r="O116" s="87" t="str">
        <f t="shared" si="23"/>
        <v>0:1</v>
      </c>
      <c r="P116" s="87">
        <f t="shared" si="24"/>
        <v>0</v>
      </c>
      <c r="Q116" s="87" t="str">
        <f t="shared" si="25"/>
        <v>No</v>
      </c>
      <c r="R116" s="87" t="str">
        <f t="shared" si="17"/>
        <v>VALOR NULL</v>
      </c>
    </row>
    <row r="117" spans="1:18" ht="14.25" customHeight="1" x14ac:dyDescent="0.2">
      <c r="A117" s="43"/>
      <c r="B117" s="44"/>
      <c r="C117" s="45"/>
      <c r="D117" s="46"/>
      <c r="E117" s="47"/>
      <c r="F117" s="44"/>
      <c r="G117" s="37">
        <v>1</v>
      </c>
      <c r="H117" s="35" t="s">
        <v>20</v>
      </c>
      <c r="I117" s="3"/>
      <c r="J117" s="87">
        <f t="shared" si="18"/>
        <v>56</v>
      </c>
      <c r="K117" s="87" t="str">
        <f t="shared" si="19"/>
        <v>V762BR</v>
      </c>
      <c r="L117" s="87" t="str">
        <f t="shared" si="20"/>
        <v>Lugar donde se puede conseguir Condónes femeninos: CS privado</v>
      </c>
      <c r="M117" s="87" t="str">
        <f t="shared" si="21"/>
        <v>N</v>
      </c>
      <c r="N117" s="87">
        <f t="shared" si="22"/>
        <v>1</v>
      </c>
      <c r="O117" s="87" t="str">
        <f t="shared" si="23"/>
        <v>0:1</v>
      </c>
      <c r="P117" s="87">
        <f t="shared" si="24"/>
        <v>1</v>
      </c>
      <c r="Q117" s="87" t="str">
        <f t="shared" si="25"/>
        <v>Sí</v>
      </c>
      <c r="R117" s="87" t="str">
        <f t="shared" si="17"/>
        <v>VALOR NULL</v>
      </c>
    </row>
    <row r="118" spans="1:18" ht="14.25" customHeight="1" x14ac:dyDescent="0.2">
      <c r="A118" s="68">
        <v>57</v>
      </c>
      <c r="B118" s="41" t="s">
        <v>126</v>
      </c>
      <c r="C118" s="41" t="s">
        <v>127</v>
      </c>
      <c r="D118" s="41" t="s">
        <v>12</v>
      </c>
      <c r="E118" s="42">
        <v>1</v>
      </c>
      <c r="F118" s="41" t="s">
        <v>18</v>
      </c>
      <c r="G118" s="37">
        <v>0</v>
      </c>
      <c r="H118" s="35" t="s">
        <v>19</v>
      </c>
      <c r="I118" s="1" t="s">
        <v>0</v>
      </c>
      <c r="J118" s="87">
        <f t="shared" si="18"/>
        <v>57</v>
      </c>
      <c r="K118" s="87" t="str">
        <f t="shared" si="19"/>
        <v>V762BS</v>
      </c>
      <c r="L118" s="87" t="str">
        <f t="shared" si="20"/>
        <v>Lugar donde se puede conseguir Condónes femeninos: Tienda</v>
      </c>
      <c r="M118" s="87" t="str">
        <f t="shared" si="21"/>
        <v>N</v>
      </c>
      <c r="N118" s="87">
        <f t="shared" si="22"/>
        <v>1</v>
      </c>
      <c r="O118" s="87" t="str">
        <f t="shared" si="23"/>
        <v>0:1</v>
      </c>
      <c r="P118" s="87">
        <f t="shared" si="24"/>
        <v>0</v>
      </c>
      <c r="Q118" s="87" t="str">
        <f t="shared" si="25"/>
        <v>No</v>
      </c>
      <c r="R118" s="87" t="str">
        <f t="shared" si="17"/>
        <v>VALOR NULL</v>
      </c>
    </row>
    <row r="119" spans="1:18" ht="14.25" customHeight="1" x14ac:dyDescent="0.2">
      <c r="A119" s="69"/>
      <c r="B119" s="46"/>
      <c r="C119" s="46"/>
      <c r="D119" s="46"/>
      <c r="E119" s="47"/>
      <c r="F119" s="46"/>
      <c r="G119" s="37">
        <v>1</v>
      </c>
      <c r="H119" s="67" t="s">
        <v>20</v>
      </c>
      <c r="I119" s="3"/>
      <c r="J119" s="87">
        <f t="shared" si="18"/>
        <v>57</v>
      </c>
      <c r="K119" s="87" t="str">
        <f t="shared" si="19"/>
        <v>V762BS</v>
      </c>
      <c r="L119" s="87" t="str">
        <f t="shared" si="20"/>
        <v>Lugar donde se puede conseguir Condónes femeninos: Tienda</v>
      </c>
      <c r="M119" s="87" t="str">
        <f t="shared" si="21"/>
        <v>N</v>
      </c>
      <c r="N119" s="87">
        <f t="shared" si="22"/>
        <v>1</v>
      </c>
      <c r="O119" s="87" t="str">
        <f t="shared" si="23"/>
        <v>0:1</v>
      </c>
      <c r="P119" s="87">
        <f t="shared" si="24"/>
        <v>1</v>
      </c>
      <c r="Q119" s="87" t="str">
        <f t="shared" si="25"/>
        <v>Sí</v>
      </c>
      <c r="R119" s="87" t="str">
        <f t="shared" si="17"/>
        <v>VALOR NULL</v>
      </c>
    </row>
    <row r="120" spans="1:18" ht="14.25" customHeight="1" x14ac:dyDescent="0.2">
      <c r="A120" s="38">
        <v>58</v>
      </c>
      <c r="B120" s="39" t="s">
        <v>128</v>
      </c>
      <c r="C120" s="40" t="s">
        <v>129</v>
      </c>
      <c r="D120" s="41" t="s">
        <v>12</v>
      </c>
      <c r="E120" s="42">
        <v>1</v>
      </c>
      <c r="F120" s="39" t="s">
        <v>18</v>
      </c>
      <c r="G120" s="37">
        <v>0</v>
      </c>
      <c r="H120" s="35" t="s">
        <v>19</v>
      </c>
      <c r="I120" s="1" t="s">
        <v>0</v>
      </c>
      <c r="J120" s="87">
        <f t="shared" si="18"/>
        <v>58</v>
      </c>
      <c r="K120" s="87" t="str">
        <f t="shared" si="19"/>
        <v>V762BT</v>
      </c>
      <c r="L120" s="87" t="str">
        <f t="shared" si="20"/>
        <v>Lugar donde se puede conseguir Condónes femeninos: Iglesia</v>
      </c>
      <c r="M120" s="87" t="str">
        <f t="shared" si="21"/>
        <v>N</v>
      </c>
      <c r="N120" s="87">
        <f t="shared" si="22"/>
        <v>1</v>
      </c>
      <c r="O120" s="87" t="str">
        <f t="shared" si="23"/>
        <v>0:1</v>
      </c>
      <c r="P120" s="87">
        <f t="shared" si="24"/>
        <v>0</v>
      </c>
      <c r="Q120" s="87" t="str">
        <f t="shared" si="25"/>
        <v>No</v>
      </c>
      <c r="R120" s="87" t="str">
        <f t="shared" si="17"/>
        <v>VALOR NULL</v>
      </c>
    </row>
    <row r="121" spans="1:18" ht="14.25" customHeight="1" x14ac:dyDescent="0.2">
      <c r="A121" s="43"/>
      <c r="B121" s="44"/>
      <c r="C121" s="45"/>
      <c r="D121" s="46"/>
      <c r="E121" s="47"/>
      <c r="F121" s="44"/>
      <c r="G121" s="37">
        <v>1</v>
      </c>
      <c r="H121" s="35" t="s">
        <v>20</v>
      </c>
      <c r="I121" s="3"/>
      <c r="J121" s="87">
        <f t="shared" si="18"/>
        <v>58</v>
      </c>
      <c r="K121" s="87" t="str">
        <f t="shared" si="19"/>
        <v>V762BT</v>
      </c>
      <c r="L121" s="87" t="str">
        <f t="shared" si="20"/>
        <v>Lugar donde se puede conseguir Condónes femeninos: Iglesia</v>
      </c>
      <c r="M121" s="87" t="str">
        <f t="shared" si="21"/>
        <v>N</v>
      </c>
      <c r="N121" s="87">
        <f t="shared" si="22"/>
        <v>1</v>
      </c>
      <c r="O121" s="87" t="str">
        <f t="shared" si="23"/>
        <v>0:1</v>
      </c>
      <c r="P121" s="87">
        <f t="shared" si="24"/>
        <v>1</v>
      </c>
      <c r="Q121" s="87" t="str">
        <f t="shared" si="25"/>
        <v>Sí</v>
      </c>
      <c r="R121" s="87" t="str">
        <f t="shared" si="17"/>
        <v>VALOR NULL</v>
      </c>
    </row>
    <row r="122" spans="1:18" ht="14.25" customHeight="1" x14ac:dyDescent="0.2">
      <c r="A122" s="38">
        <v>59</v>
      </c>
      <c r="B122" s="39" t="s">
        <v>130</v>
      </c>
      <c r="C122" s="40" t="s">
        <v>131</v>
      </c>
      <c r="D122" s="41" t="s">
        <v>12</v>
      </c>
      <c r="E122" s="42">
        <v>1</v>
      </c>
      <c r="F122" s="39" t="s">
        <v>18</v>
      </c>
      <c r="G122" s="37">
        <v>0</v>
      </c>
      <c r="H122" s="35" t="s">
        <v>19</v>
      </c>
      <c r="I122" s="1" t="s">
        <v>0</v>
      </c>
      <c r="J122" s="87">
        <f t="shared" si="18"/>
        <v>59</v>
      </c>
      <c r="K122" s="87" t="str">
        <f t="shared" si="19"/>
        <v>V762BU</v>
      </c>
      <c r="L122" s="87" t="str">
        <f t="shared" si="20"/>
        <v>Lugar donde se puede conseguir Condónes femeninos: Amigos, familiares</v>
      </c>
      <c r="M122" s="87" t="str">
        <f t="shared" si="21"/>
        <v>N</v>
      </c>
      <c r="N122" s="87">
        <f t="shared" si="22"/>
        <v>1</v>
      </c>
      <c r="O122" s="87" t="str">
        <f t="shared" si="23"/>
        <v>0:1</v>
      </c>
      <c r="P122" s="87">
        <f t="shared" si="24"/>
        <v>0</v>
      </c>
      <c r="Q122" s="87" t="str">
        <f t="shared" si="25"/>
        <v>No</v>
      </c>
      <c r="R122" s="87" t="str">
        <f t="shared" si="17"/>
        <v>VALOR NULL</v>
      </c>
    </row>
    <row r="123" spans="1:18" ht="14.25" customHeight="1" x14ac:dyDescent="0.2">
      <c r="A123" s="43"/>
      <c r="B123" s="44"/>
      <c r="C123" s="45"/>
      <c r="D123" s="46"/>
      <c r="E123" s="47"/>
      <c r="F123" s="44"/>
      <c r="G123" s="37">
        <v>1</v>
      </c>
      <c r="H123" s="35" t="s">
        <v>20</v>
      </c>
      <c r="I123" s="3"/>
      <c r="J123" s="87">
        <f t="shared" si="18"/>
        <v>59</v>
      </c>
      <c r="K123" s="87" t="str">
        <f t="shared" si="19"/>
        <v>V762BU</v>
      </c>
      <c r="L123" s="87" t="str">
        <f t="shared" si="20"/>
        <v>Lugar donde se puede conseguir Condónes femeninos: Amigos, familiares</v>
      </c>
      <c r="M123" s="87" t="str">
        <f t="shared" si="21"/>
        <v>N</v>
      </c>
      <c r="N123" s="87">
        <f t="shared" si="22"/>
        <v>1</v>
      </c>
      <c r="O123" s="87" t="str">
        <f t="shared" si="23"/>
        <v>0:1</v>
      </c>
      <c r="P123" s="87">
        <f t="shared" si="24"/>
        <v>1</v>
      </c>
      <c r="Q123" s="87" t="str">
        <f t="shared" si="25"/>
        <v>Sí</v>
      </c>
      <c r="R123" s="87" t="str">
        <f t="shared" si="17"/>
        <v>VALOR NULL</v>
      </c>
    </row>
    <row r="124" spans="1:18" ht="14.25" customHeight="1" x14ac:dyDescent="0.2">
      <c r="A124" s="38">
        <v>60</v>
      </c>
      <c r="B124" s="39" t="s">
        <v>132</v>
      </c>
      <c r="C124" s="40" t="s">
        <v>133</v>
      </c>
      <c r="D124" s="41" t="s">
        <v>12</v>
      </c>
      <c r="E124" s="42">
        <v>1</v>
      </c>
      <c r="F124" s="39" t="s">
        <v>18</v>
      </c>
      <c r="G124" s="37">
        <v>0</v>
      </c>
      <c r="H124" s="35" t="s">
        <v>19</v>
      </c>
      <c r="I124" s="1" t="s">
        <v>0</v>
      </c>
      <c r="J124" s="87">
        <f t="shared" si="18"/>
        <v>60</v>
      </c>
      <c r="K124" s="87" t="str">
        <f t="shared" si="19"/>
        <v>V762BV</v>
      </c>
      <c r="L124" s="87" t="str">
        <f t="shared" si="20"/>
        <v>Lugar donde se puede conseguir Condónes femeninos: CS</v>
      </c>
      <c r="M124" s="87" t="str">
        <f t="shared" si="21"/>
        <v>N</v>
      </c>
      <c r="N124" s="87">
        <f t="shared" si="22"/>
        <v>1</v>
      </c>
      <c r="O124" s="87" t="str">
        <f t="shared" si="23"/>
        <v>0:1</v>
      </c>
      <c r="P124" s="87">
        <f t="shared" si="24"/>
        <v>0</v>
      </c>
      <c r="Q124" s="87" t="str">
        <f t="shared" si="25"/>
        <v>No</v>
      </c>
      <c r="R124" s="87" t="str">
        <f t="shared" si="17"/>
        <v>VALOR NULL</v>
      </c>
    </row>
    <row r="125" spans="1:18" ht="14.25" customHeight="1" x14ac:dyDescent="0.2">
      <c r="A125" s="43"/>
      <c r="B125" s="44"/>
      <c r="C125" s="45"/>
      <c r="D125" s="46"/>
      <c r="E125" s="47"/>
      <c r="F125" s="44"/>
      <c r="G125" s="37">
        <v>1</v>
      </c>
      <c r="H125" s="35" t="s">
        <v>20</v>
      </c>
      <c r="I125" s="3"/>
      <c r="J125" s="87">
        <f t="shared" si="18"/>
        <v>60</v>
      </c>
      <c r="K125" s="87" t="str">
        <f t="shared" si="19"/>
        <v>V762BV</v>
      </c>
      <c r="L125" s="87" t="str">
        <f t="shared" si="20"/>
        <v>Lugar donde se puede conseguir Condónes femeninos: CS</v>
      </c>
      <c r="M125" s="87" t="str">
        <f t="shared" si="21"/>
        <v>N</v>
      </c>
      <c r="N125" s="87">
        <f t="shared" si="22"/>
        <v>1</v>
      </c>
      <c r="O125" s="87" t="str">
        <f t="shared" si="23"/>
        <v>0:1</v>
      </c>
      <c r="P125" s="87">
        <f t="shared" si="24"/>
        <v>1</v>
      </c>
      <c r="Q125" s="87" t="str">
        <f t="shared" si="25"/>
        <v>Sí</v>
      </c>
      <c r="R125" s="87" t="str">
        <f t="shared" si="17"/>
        <v>VALOR NULL</v>
      </c>
    </row>
    <row r="126" spans="1:18" ht="14.25" customHeight="1" x14ac:dyDescent="0.2">
      <c r="A126" s="38">
        <v>61</v>
      </c>
      <c r="B126" s="39" t="s">
        <v>134</v>
      </c>
      <c r="C126" s="40" t="s">
        <v>133</v>
      </c>
      <c r="D126" s="41" t="s">
        <v>12</v>
      </c>
      <c r="E126" s="42">
        <v>1</v>
      </c>
      <c r="F126" s="39" t="s">
        <v>18</v>
      </c>
      <c r="G126" s="37">
        <v>0</v>
      </c>
      <c r="H126" s="35" t="s">
        <v>19</v>
      </c>
      <c r="I126" s="1" t="s">
        <v>0</v>
      </c>
      <c r="J126" s="87">
        <f t="shared" si="18"/>
        <v>61</v>
      </c>
      <c r="K126" s="87" t="str">
        <f t="shared" si="19"/>
        <v>V762BW</v>
      </c>
      <c r="L126" s="87" t="str">
        <f t="shared" si="20"/>
        <v>Lugar donde se puede conseguir Condónes femeninos: CS</v>
      </c>
      <c r="M126" s="87" t="str">
        <f t="shared" si="21"/>
        <v>N</v>
      </c>
      <c r="N126" s="87">
        <f t="shared" si="22"/>
        <v>1</v>
      </c>
      <c r="O126" s="87" t="str">
        <f t="shared" si="23"/>
        <v>0:1</v>
      </c>
      <c r="P126" s="87">
        <f t="shared" si="24"/>
        <v>0</v>
      </c>
      <c r="Q126" s="87" t="str">
        <f t="shared" si="25"/>
        <v>No</v>
      </c>
      <c r="R126" s="87" t="str">
        <f t="shared" si="17"/>
        <v>VALOR NULL</v>
      </c>
    </row>
    <row r="127" spans="1:18" ht="14.25" customHeight="1" x14ac:dyDescent="0.2">
      <c r="A127" s="43"/>
      <c r="B127" s="44"/>
      <c r="C127" s="45"/>
      <c r="D127" s="46"/>
      <c r="E127" s="47"/>
      <c r="F127" s="44"/>
      <c r="G127" s="37">
        <v>1</v>
      </c>
      <c r="H127" s="35" t="s">
        <v>20</v>
      </c>
      <c r="I127" s="3"/>
      <c r="J127" s="87">
        <f t="shared" si="18"/>
        <v>61</v>
      </c>
      <c r="K127" s="87" t="str">
        <f t="shared" si="19"/>
        <v>V762BW</v>
      </c>
      <c r="L127" s="87" t="str">
        <f t="shared" si="20"/>
        <v>Lugar donde se puede conseguir Condónes femeninos: CS</v>
      </c>
      <c r="M127" s="87" t="str">
        <f t="shared" si="21"/>
        <v>N</v>
      </c>
      <c r="N127" s="87">
        <f t="shared" si="22"/>
        <v>1</v>
      </c>
      <c r="O127" s="87" t="str">
        <f t="shared" si="23"/>
        <v>0:1</v>
      </c>
      <c r="P127" s="87">
        <f t="shared" si="24"/>
        <v>1</v>
      </c>
      <c r="Q127" s="87" t="str">
        <f t="shared" si="25"/>
        <v>Sí</v>
      </c>
      <c r="R127" s="87" t="str">
        <f t="shared" si="17"/>
        <v>VALOR NULL</v>
      </c>
    </row>
    <row r="128" spans="1:18" ht="14.25" customHeight="1" x14ac:dyDescent="0.2">
      <c r="A128" s="38">
        <v>62</v>
      </c>
      <c r="B128" s="39" t="s">
        <v>135</v>
      </c>
      <c r="C128" s="40" t="s">
        <v>136</v>
      </c>
      <c r="D128" s="41" t="s">
        <v>12</v>
      </c>
      <c r="E128" s="42">
        <v>1</v>
      </c>
      <c r="F128" s="39" t="s">
        <v>18</v>
      </c>
      <c r="G128" s="37">
        <v>0</v>
      </c>
      <c r="H128" s="35" t="s">
        <v>19</v>
      </c>
      <c r="I128" s="1" t="s">
        <v>0</v>
      </c>
      <c r="J128" s="87">
        <f t="shared" si="18"/>
        <v>62</v>
      </c>
      <c r="K128" s="87" t="str">
        <f t="shared" si="19"/>
        <v>V762BX</v>
      </c>
      <c r="L128" s="87" t="str">
        <f t="shared" si="20"/>
        <v>Lugar donde se puede conseguir Condónes femeninos: Otros</v>
      </c>
      <c r="M128" s="87" t="str">
        <f t="shared" si="21"/>
        <v>N</v>
      </c>
      <c r="N128" s="87">
        <f t="shared" si="22"/>
        <v>1</v>
      </c>
      <c r="O128" s="87" t="str">
        <f t="shared" si="23"/>
        <v>0:1</v>
      </c>
      <c r="P128" s="87">
        <f t="shared" si="24"/>
        <v>0</v>
      </c>
      <c r="Q128" s="87" t="str">
        <f t="shared" si="25"/>
        <v>No</v>
      </c>
      <c r="R128" s="87" t="str">
        <f t="shared" si="17"/>
        <v>VALOR NULL</v>
      </c>
    </row>
    <row r="129" spans="1:18" ht="14.25" customHeight="1" x14ac:dyDescent="0.2">
      <c r="A129" s="43"/>
      <c r="B129" s="44"/>
      <c r="C129" s="45"/>
      <c r="D129" s="46"/>
      <c r="E129" s="47"/>
      <c r="F129" s="44"/>
      <c r="G129" s="37">
        <v>1</v>
      </c>
      <c r="H129" s="35" t="s">
        <v>20</v>
      </c>
      <c r="I129" s="3"/>
      <c r="J129" s="87">
        <f t="shared" si="18"/>
        <v>62</v>
      </c>
      <c r="K129" s="87" t="str">
        <f t="shared" si="19"/>
        <v>V762BX</v>
      </c>
      <c r="L129" s="87" t="str">
        <f t="shared" si="20"/>
        <v>Lugar donde se puede conseguir Condónes femeninos: Otros</v>
      </c>
      <c r="M129" s="87" t="str">
        <f t="shared" si="21"/>
        <v>N</v>
      </c>
      <c r="N129" s="87">
        <f t="shared" si="22"/>
        <v>1</v>
      </c>
      <c r="O129" s="87" t="str">
        <f t="shared" si="23"/>
        <v>0:1</v>
      </c>
      <c r="P129" s="87">
        <f t="shared" si="24"/>
        <v>1</v>
      </c>
      <c r="Q129" s="87" t="str">
        <f t="shared" si="25"/>
        <v>Sí</v>
      </c>
      <c r="R129" s="87" t="str">
        <f t="shared" si="17"/>
        <v>VALOR NULL</v>
      </c>
    </row>
    <row r="130" spans="1:18" ht="14.25" customHeight="1" x14ac:dyDescent="0.2">
      <c r="A130" s="38">
        <v>63</v>
      </c>
      <c r="B130" s="39" t="s">
        <v>137</v>
      </c>
      <c r="C130" s="40" t="s">
        <v>138</v>
      </c>
      <c r="D130" s="41" t="s">
        <v>12</v>
      </c>
      <c r="E130" s="42">
        <v>1</v>
      </c>
      <c r="F130" s="39" t="s">
        <v>18</v>
      </c>
      <c r="G130" s="37">
        <v>0</v>
      </c>
      <c r="H130" s="35" t="s">
        <v>139</v>
      </c>
      <c r="I130" s="1" t="s">
        <v>0</v>
      </c>
      <c r="J130" s="87">
        <f t="shared" si="18"/>
        <v>63</v>
      </c>
      <c r="K130" s="87" t="str">
        <f t="shared" si="19"/>
        <v>V762BZ</v>
      </c>
      <c r="L130" s="87" t="str">
        <f t="shared" si="20"/>
        <v>Fuente para condones femeninos: No sabe fuente del condón</v>
      </c>
      <c r="M130" s="87" t="str">
        <f t="shared" si="21"/>
        <v>N</v>
      </c>
      <c r="N130" s="87">
        <f t="shared" si="22"/>
        <v>1</v>
      </c>
      <c r="O130" s="87" t="str">
        <f t="shared" si="23"/>
        <v>0:1</v>
      </c>
      <c r="P130" s="87">
        <f t="shared" si="24"/>
        <v>0</v>
      </c>
      <c r="Q130" s="87" t="str">
        <f t="shared" si="25"/>
        <v>No: fuente conocida</v>
      </c>
      <c r="R130" s="87" t="str">
        <f t="shared" si="17"/>
        <v>VALOR NULL</v>
      </c>
    </row>
    <row r="131" spans="1:18" ht="14.25" customHeight="1" x14ac:dyDescent="0.2">
      <c r="A131" s="43"/>
      <c r="B131" s="44"/>
      <c r="C131" s="45"/>
      <c r="D131" s="46"/>
      <c r="E131" s="47"/>
      <c r="F131" s="44"/>
      <c r="G131" s="37">
        <v>1</v>
      </c>
      <c r="H131" s="35" t="s">
        <v>140</v>
      </c>
      <c r="I131" s="3"/>
      <c r="J131" s="87">
        <f t="shared" si="18"/>
        <v>63</v>
      </c>
      <c r="K131" s="87" t="str">
        <f t="shared" si="19"/>
        <v>V762BZ</v>
      </c>
      <c r="L131" s="87" t="str">
        <f t="shared" si="20"/>
        <v>Fuente para condones femeninos: No sabe fuente del condón</v>
      </c>
      <c r="M131" s="87" t="str">
        <f t="shared" si="21"/>
        <v>N</v>
      </c>
      <c r="N131" s="87">
        <f t="shared" si="22"/>
        <v>1</v>
      </c>
      <c r="O131" s="87" t="str">
        <f t="shared" si="23"/>
        <v>0:1</v>
      </c>
      <c r="P131" s="87">
        <f t="shared" si="24"/>
        <v>1</v>
      </c>
      <c r="Q131" s="87" t="str">
        <f t="shared" si="25"/>
        <v>Si: fuente desconocida</v>
      </c>
      <c r="R131" s="87" t="str">
        <f t="shared" si="17"/>
        <v>VALOR NULL</v>
      </c>
    </row>
    <row r="132" spans="1:18" ht="14.25" customHeight="1" x14ac:dyDescent="0.2">
      <c r="A132" s="48">
        <v>64</v>
      </c>
      <c r="B132" s="49" t="s">
        <v>141</v>
      </c>
      <c r="C132" s="61" t="s">
        <v>142</v>
      </c>
      <c r="D132" s="50" t="s">
        <v>12</v>
      </c>
      <c r="E132" s="51">
        <v>1</v>
      </c>
      <c r="F132" s="49" t="s">
        <v>25</v>
      </c>
      <c r="G132" s="37">
        <v>0</v>
      </c>
      <c r="H132" s="35" t="s">
        <v>19</v>
      </c>
      <c r="I132" s="9"/>
      <c r="J132" s="87">
        <f t="shared" si="18"/>
        <v>64</v>
      </c>
      <c r="K132" s="87" t="str">
        <f t="shared" si="19"/>
        <v>V763A</v>
      </c>
      <c r="L132" s="87" t="str">
        <f t="shared" si="20"/>
        <v>En los últimos 12 meses, le han diagnosticado alguna ETS</v>
      </c>
      <c r="M132" s="87" t="str">
        <f t="shared" si="21"/>
        <v>N</v>
      </c>
      <c r="N132" s="87">
        <f t="shared" si="22"/>
        <v>1</v>
      </c>
      <c r="O132" s="87" t="str">
        <f t="shared" si="23"/>
        <v>0:1, 8</v>
      </c>
      <c r="P132" s="87">
        <f t="shared" si="24"/>
        <v>0</v>
      </c>
      <c r="Q132" s="87" t="str">
        <f t="shared" si="25"/>
        <v>No</v>
      </c>
      <c r="R132" s="87" t="str">
        <f t="shared" ref="R88:R151" si="26">IF(I132="","",I132)</f>
        <v/>
      </c>
    </row>
    <row r="133" spans="1:18" ht="14.25" customHeight="1" x14ac:dyDescent="0.2">
      <c r="A133" s="52"/>
      <c r="B133" s="53"/>
      <c r="C133" s="62"/>
      <c r="D133" s="55"/>
      <c r="E133" s="56"/>
      <c r="F133" s="53"/>
      <c r="G133" s="37">
        <v>1</v>
      </c>
      <c r="H133" s="35" t="s">
        <v>20</v>
      </c>
      <c r="I133" s="11"/>
      <c r="J133" s="87">
        <f t="shared" si="18"/>
        <v>64</v>
      </c>
      <c r="K133" s="87" t="str">
        <f t="shared" si="19"/>
        <v>V763A</v>
      </c>
      <c r="L133" s="87" t="str">
        <f t="shared" si="20"/>
        <v>En los últimos 12 meses, le han diagnosticado alguna ETS</v>
      </c>
      <c r="M133" s="87" t="str">
        <f t="shared" si="21"/>
        <v>N</v>
      </c>
      <c r="N133" s="87">
        <f t="shared" si="22"/>
        <v>1</v>
      </c>
      <c r="O133" s="87" t="str">
        <f t="shared" si="23"/>
        <v>0:1, 8</v>
      </c>
      <c r="P133" s="87">
        <f t="shared" si="24"/>
        <v>1</v>
      </c>
      <c r="Q133" s="87" t="str">
        <f t="shared" si="25"/>
        <v>Sí</v>
      </c>
      <c r="R133" s="87" t="str">
        <f t="shared" si="26"/>
        <v/>
      </c>
    </row>
    <row r="134" spans="1:18" ht="14.25" customHeight="1" x14ac:dyDescent="0.2">
      <c r="A134" s="57"/>
      <c r="B134" s="58"/>
      <c r="C134" s="63"/>
      <c r="D134" s="59"/>
      <c r="E134" s="60"/>
      <c r="F134" s="58"/>
      <c r="G134" s="37">
        <v>8</v>
      </c>
      <c r="H134" s="35" t="s">
        <v>26</v>
      </c>
      <c r="I134" s="10"/>
      <c r="J134" s="87">
        <f t="shared" si="18"/>
        <v>64</v>
      </c>
      <c r="K134" s="87" t="str">
        <f t="shared" si="19"/>
        <v>V763A</v>
      </c>
      <c r="L134" s="87" t="str">
        <f t="shared" si="20"/>
        <v>En los últimos 12 meses, le han diagnosticado alguna ETS</v>
      </c>
      <c r="M134" s="87" t="str">
        <f t="shared" si="21"/>
        <v>N</v>
      </c>
      <c r="N134" s="87">
        <f t="shared" si="22"/>
        <v>1</v>
      </c>
      <c r="O134" s="87" t="str">
        <f t="shared" si="23"/>
        <v>0:1, 8</v>
      </c>
      <c r="P134" s="87">
        <f t="shared" si="24"/>
        <v>8</v>
      </c>
      <c r="Q134" s="87" t="str">
        <f t="shared" si="25"/>
        <v>No sabe</v>
      </c>
      <c r="R134" s="87" t="str">
        <f t="shared" si="26"/>
        <v/>
      </c>
    </row>
    <row r="135" spans="1:18" ht="14.25" customHeight="1" x14ac:dyDescent="0.2">
      <c r="A135" s="48">
        <v>65</v>
      </c>
      <c r="B135" s="49" t="s">
        <v>143</v>
      </c>
      <c r="C135" s="61" t="s">
        <v>144</v>
      </c>
      <c r="D135" s="50" t="s">
        <v>12</v>
      </c>
      <c r="E135" s="51">
        <v>1</v>
      </c>
      <c r="F135" s="49" t="s">
        <v>25</v>
      </c>
      <c r="G135" s="37">
        <v>0</v>
      </c>
      <c r="H135" s="35" t="s">
        <v>19</v>
      </c>
      <c r="I135" s="9"/>
      <c r="J135" s="87">
        <f t="shared" si="18"/>
        <v>65</v>
      </c>
      <c r="K135" s="87" t="str">
        <f t="shared" si="19"/>
        <v>V763B</v>
      </c>
      <c r="L135" s="87" t="str">
        <f t="shared" si="20"/>
        <v>Durante los últimos 12 meses, usted ha tenido alguna llaga o úlceras en sus genitales</v>
      </c>
      <c r="M135" s="87" t="str">
        <f t="shared" si="21"/>
        <v>N</v>
      </c>
      <c r="N135" s="87">
        <f t="shared" si="22"/>
        <v>1</v>
      </c>
      <c r="O135" s="87" t="str">
        <f t="shared" si="23"/>
        <v>0:1, 8</v>
      </c>
      <c r="P135" s="87">
        <f t="shared" si="24"/>
        <v>0</v>
      </c>
      <c r="Q135" s="87" t="str">
        <f t="shared" si="25"/>
        <v>No</v>
      </c>
      <c r="R135" s="87" t="str">
        <f t="shared" si="26"/>
        <v/>
      </c>
    </row>
    <row r="136" spans="1:18" ht="14.25" customHeight="1" x14ac:dyDescent="0.2">
      <c r="A136" s="52"/>
      <c r="B136" s="53"/>
      <c r="C136" s="62"/>
      <c r="D136" s="55"/>
      <c r="E136" s="56"/>
      <c r="F136" s="53"/>
      <c r="G136" s="37">
        <v>1</v>
      </c>
      <c r="H136" s="35" t="s">
        <v>20</v>
      </c>
      <c r="I136" s="11"/>
      <c r="J136" s="87">
        <f t="shared" si="18"/>
        <v>65</v>
      </c>
      <c r="K136" s="87" t="str">
        <f t="shared" si="19"/>
        <v>V763B</v>
      </c>
      <c r="L136" s="87" t="str">
        <f t="shared" si="20"/>
        <v>Durante los últimos 12 meses, usted ha tenido alguna llaga o úlceras en sus genitales</v>
      </c>
      <c r="M136" s="87" t="str">
        <f t="shared" si="21"/>
        <v>N</v>
      </c>
      <c r="N136" s="87">
        <f t="shared" si="22"/>
        <v>1</v>
      </c>
      <c r="O136" s="87" t="str">
        <f t="shared" si="23"/>
        <v>0:1, 8</v>
      </c>
      <c r="P136" s="87">
        <f t="shared" si="24"/>
        <v>1</v>
      </c>
      <c r="Q136" s="87" t="str">
        <f t="shared" si="25"/>
        <v>Sí</v>
      </c>
      <c r="R136" s="87" t="str">
        <f t="shared" si="26"/>
        <v/>
      </c>
    </row>
    <row r="137" spans="1:18" ht="14.25" customHeight="1" x14ac:dyDescent="0.2">
      <c r="A137" s="57"/>
      <c r="B137" s="58"/>
      <c r="C137" s="63"/>
      <c r="D137" s="59"/>
      <c r="E137" s="60"/>
      <c r="F137" s="58"/>
      <c r="G137" s="37">
        <v>8</v>
      </c>
      <c r="H137" s="35" t="s">
        <v>26</v>
      </c>
      <c r="I137" s="10"/>
      <c r="J137" s="87">
        <f t="shared" si="18"/>
        <v>65</v>
      </c>
      <c r="K137" s="87" t="str">
        <f t="shared" si="19"/>
        <v>V763B</v>
      </c>
      <c r="L137" s="87" t="str">
        <f t="shared" si="20"/>
        <v>Durante los últimos 12 meses, usted ha tenido alguna llaga o úlceras en sus genitales</v>
      </c>
      <c r="M137" s="87" t="str">
        <f t="shared" si="21"/>
        <v>N</v>
      </c>
      <c r="N137" s="87">
        <f t="shared" si="22"/>
        <v>1</v>
      </c>
      <c r="O137" s="87" t="str">
        <f t="shared" si="23"/>
        <v>0:1, 8</v>
      </c>
      <c r="P137" s="87">
        <f t="shared" si="24"/>
        <v>8</v>
      </c>
      <c r="Q137" s="87" t="str">
        <f t="shared" si="25"/>
        <v>No sabe</v>
      </c>
      <c r="R137" s="87" t="str">
        <f t="shared" si="26"/>
        <v/>
      </c>
    </row>
    <row r="138" spans="1:18" ht="14.25" customHeight="1" x14ac:dyDescent="0.2">
      <c r="A138" s="48">
        <v>66</v>
      </c>
      <c r="B138" s="49" t="s">
        <v>145</v>
      </c>
      <c r="C138" s="61" t="s">
        <v>146</v>
      </c>
      <c r="D138" s="50" t="s">
        <v>12</v>
      </c>
      <c r="E138" s="51">
        <v>1</v>
      </c>
      <c r="F138" s="49" t="s">
        <v>25</v>
      </c>
      <c r="G138" s="37">
        <v>0</v>
      </c>
      <c r="H138" s="35" t="s">
        <v>19</v>
      </c>
      <c r="I138" s="9"/>
      <c r="J138" s="87">
        <f t="shared" si="18"/>
        <v>66</v>
      </c>
      <c r="K138" s="87" t="str">
        <f t="shared" si="19"/>
        <v>V763C</v>
      </c>
      <c r="L138" s="87" t="str">
        <f t="shared" si="20"/>
        <v>Durante los últimos 12 meses, usted ha tenido algùn flujo o secreción genital que olìa mal</v>
      </c>
      <c r="M138" s="87" t="str">
        <f t="shared" si="21"/>
        <v>N</v>
      </c>
      <c r="N138" s="87">
        <f t="shared" si="22"/>
        <v>1</v>
      </c>
      <c r="O138" s="87" t="str">
        <f t="shared" si="23"/>
        <v>0:1, 8</v>
      </c>
      <c r="P138" s="87">
        <f t="shared" si="24"/>
        <v>0</v>
      </c>
      <c r="Q138" s="87" t="str">
        <f t="shared" si="25"/>
        <v>No</v>
      </c>
      <c r="R138" s="87" t="str">
        <f t="shared" si="26"/>
        <v/>
      </c>
    </row>
    <row r="139" spans="1:18" ht="14.25" customHeight="1" x14ac:dyDescent="0.2">
      <c r="A139" s="52"/>
      <c r="B139" s="53"/>
      <c r="C139" s="62"/>
      <c r="D139" s="55"/>
      <c r="E139" s="56"/>
      <c r="F139" s="53"/>
      <c r="G139" s="37">
        <v>1</v>
      </c>
      <c r="H139" s="35" t="s">
        <v>20</v>
      </c>
      <c r="I139" s="11"/>
      <c r="J139" s="87">
        <f t="shared" si="18"/>
        <v>66</v>
      </c>
      <c r="K139" s="87" t="str">
        <f t="shared" si="19"/>
        <v>V763C</v>
      </c>
      <c r="L139" s="87" t="str">
        <f t="shared" si="20"/>
        <v>Durante los últimos 12 meses, usted ha tenido algùn flujo o secreción genital que olìa mal</v>
      </c>
      <c r="M139" s="87" t="str">
        <f t="shared" si="21"/>
        <v>N</v>
      </c>
      <c r="N139" s="87">
        <f t="shared" si="22"/>
        <v>1</v>
      </c>
      <c r="O139" s="87" t="str">
        <f t="shared" si="23"/>
        <v>0:1, 8</v>
      </c>
      <c r="P139" s="87">
        <f t="shared" si="24"/>
        <v>1</v>
      </c>
      <c r="Q139" s="87" t="str">
        <f t="shared" si="25"/>
        <v>Sí</v>
      </c>
      <c r="R139" s="87" t="str">
        <f t="shared" si="26"/>
        <v/>
      </c>
    </row>
    <row r="140" spans="1:18" ht="14.25" customHeight="1" x14ac:dyDescent="0.2">
      <c r="A140" s="57"/>
      <c r="B140" s="58"/>
      <c r="C140" s="63"/>
      <c r="D140" s="59"/>
      <c r="E140" s="60"/>
      <c r="F140" s="58"/>
      <c r="G140" s="37">
        <v>8</v>
      </c>
      <c r="H140" s="35" t="s">
        <v>26</v>
      </c>
      <c r="I140" s="10"/>
      <c r="J140" s="87">
        <f t="shared" si="18"/>
        <v>66</v>
      </c>
      <c r="K140" s="87" t="str">
        <f t="shared" si="19"/>
        <v>V763C</v>
      </c>
      <c r="L140" s="87" t="str">
        <f t="shared" si="20"/>
        <v>Durante los últimos 12 meses, usted ha tenido algùn flujo o secreción genital que olìa mal</v>
      </c>
      <c r="M140" s="87" t="str">
        <f t="shared" si="21"/>
        <v>N</v>
      </c>
      <c r="N140" s="87">
        <f t="shared" si="22"/>
        <v>1</v>
      </c>
      <c r="O140" s="87" t="str">
        <f t="shared" si="23"/>
        <v>0:1, 8</v>
      </c>
      <c r="P140" s="87">
        <f t="shared" si="24"/>
        <v>8</v>
      </c>
      <c r="Q140" s="87" t="str">
        <f t="shared" si="25"/>
        <v>No sabe</v>
      </c>
      <c r="R140" s="87" t="str">
        <f t="shared" si="26"/>
        <v/>
      </c>
    </row>
    <row r="141" spans="1:18" ht="14.25" customHeight="1" x14ac:dyDescent="0.2">
      <c r="A141" s="48">
        <v>67</v>
      </c>
      <c r="B141" s="49" t="s">
        <v>147</v>
      </c>
      <c r="C141" s="61" t="s">
        <v>148</v>
      </c>
      <c r="D141" s="50" t="s">
        <v>12</v>
      </c>
      <c r="E141" s="51">
        <v>1</v>
      </c>
      <c r="F141" s="49" t="s">
        <v>25</v>
      </c>
      <c r="G141" s="37">
        <v>0</v>
      </c>
      <c r="H141" s="35" t="s">
        <v>19</v>
      </c>
      <c r="I141" s="64" t="s">
        <v>0</v>
      </c>
      <c r="J141" s="87">
        <f t="shared" si="18"/>
        <v>67</v>
      </c>
      <c r="K141" s="87" t="str">
        <f t="shared" si="19"/>
        <v>V763D</v>
      </c>
      <c r="L141" s="87" t="str">
        <f t="shared" si="20"/>
        <v>Los últimos 12 meses tuvieron ETS</v>
      </c>
      <c r="M141" s="87" t="str">
        <f t="shared" si="21"/>
        <v>N</v>
      </c>
      <c r="N141" s="87">
        <f t="shared" si="22"/>
        <v>1</v>
      </c>
      <c r="O141" s="87" t="str">
        <f t="shared" si="23"/>
        <v>0:1, 8</v>
      </c>
      <c r="P141" s="87">
        <f t="shared" si="24"/>
        <v>0</v>
      </c>
      <c r="Q141" s="87" t="str">
        <f t="shared" si="25"/>
        <v>No</v>
      </c>
      <c r="R141" s="87" t="str">
        <f t="shared" si="26"/>
        <v>VALOR NULL</v>
      </c>
    </row>
    <row r="142" spans="1:18" ht="14.25" customHeight="1" x14ac:dyDescent="0.2">
      <c r="A142" s="52"/>
      <c r="B142" s="53"/>
      <c r="C142" s="62"/>
      <c r="D142" s="55"/>
      <c r="E142" s="56"/>
      <c r="F142" s="53"/>
      <c r="G142" s="37">
        <v>1</v>
      </c>
      <c r="H142" s="35" t="s">
        <v>20</v>
      </c>
      <c r="I142" s="65"/>
      <c r="J142" s="87">
        <f t="shared" si="18"/>
        <v>67</v>
      </c>
      <c r="K142" s="87" t="str">
        <f t="shared" si="19"/>
        <v>V763D</v>
      </c>
      <c r="L142" s="87" t="str">
        <f t="shared" si="20"/>
        <v>Los últimos 12 meses tuvieron ETS</v>
      </c>
      <c r="M142" s="87" t="str">
        <f t="shared" si="21"/>
        <v>N</v>
      </c>
      <c r="N142" s="87">
        <f t="shared" si="22"/>
        <v>1</v>
      </c>
      <c r="O142" s="87" t="str">
        <f t="shared" si="23"/>
        <v>0:1, 8</v>
      </c>
      <c r="P142" s="87">
        <f t="shared" si="24"/>
        <v>1</v>
      </c>
      <c r="Q142" s="87" t="str">
        <f t="shared" si="25"/>
        <v>Sí</v>
      </c>
      <c r="R142" s="87" t="str">
        <f t="shared" ref="R142:R152" si="27">R141</f>
        <v>VALOR NULL</v>
      </c>
    </row>
    <row r="143" spans="1:18" ht="14.25" customHeight="1" x14ac:dyDescent="0.2">
      <c r="A143" s="57"/>
      <c r="B143" s="58"/>
      <c r="C143" s="63"/>
      <c r="D143" s="59"/>
      <c r="E143" s="60"/>
      <c r="F143" s="58"/>
      <c r="G143" s="37">
        <v>8</v>
      </c>
      <c r="H143" s="35" t="s">
        <v>26</v>
      </c>
      <c r="I143" s="66"/>
      <c r="J143" s="87">
        <f t="shared" si="18"/>
        <v>67</v>
      </c>
      <c r="K143" s="87" t="str">
        <f t="shared" si="19"/>
        <v>V763D</v>
      </c>
      <c r="L143" s="87" t="str">
        <f t="shared" si="20"/>
        <v>Los últimos 12 meses tuvieron ETS</v>
      </c>
      <c r="M143" s="87" t="str">
        <f t="shared" si="21"/>
        <v>N</v>
      </c>
      <c r="N143" s="87">
        <f t="shared" si="22"/>
        <v>1</v>
      </c>
      <c r="O143" s="87" t="str">
        <f t="shared" si="23"/>
        <v>0:1, 8</v>
      </c>
      <c r="P143" s="87">
        <f t="shared" si="24"/>
        <v>8</v>
      </c>
      <c r="Q143" s="87" t="str">
        <f t="shared" si="25"/>
        <v>No sabe</v>
      </c>
      <c r="R143" s="87" t="str">
        <f t="shared" si="27"/>
        <v>VALOR NULL</v>
      </c>
    </row>
    <row r="144" spans="1:18" ht="14.25" customHeight="1" x14ac:dyDescent="0.2">
      <c r="A144" s="48">
        <v>68</v>
      </c>
      <c r="B144" s="49" t="s">
        <v>149</v>
      </c>
      <c r="C144" s="61" t="s">
        <v>148</v>
      </c>
      <c r="D144" s="50" t="s">
        <v>12</v>
      </c>
      <c r="E144" s="51">
        <v>1</v>
      </c>
      <c r="F144" s="49" t="s">
        <v>25</v>
      </c>
      <c r="G144" s="37">
        <v>0</v>
      </c>
      <c r="H144" s="35" t="s">
        <v>19</v>
      </c>
      <c r="I144" s="64" t="s">
        <v>0</v>
      </c>
      <c r="J144" s="87">
        <f t="shared" si="18"/>
        <v>68</v>
      </c>
      <c r="K144" s="87" t="str">
        <f t="shared" si="19"/>
        <v>V763E</v>
      </c>
      <c r="L144" s="87" t="str">
        <f t="shared" si="20"/>
        <v>Los últimos 12 meses tuvieron ETS</v>
      </c>
      <c r="M144" s="87" t="str">
        <f t="shared" si="21"/>
        <v>N</v>
      </c>
      <c r="N144" s="87">
        <f t="shared" si="22"/>
        <v>1</v>
      </c>
      <c r="O144" s="87" t="str">
        <f t="shared" si="23"/>
        <v>0:1, 8</v>
      </c>
      <c r="P144" s="87">
        <f t="shared" si="24"/>
        <v>0</v>
      </c>
      <c r="Q144" s="87" t="str">
        <f t="shared" si="25"/>
        <v>No</v>
      </c>
      <c r="R144" s="87" t="str">
        <f t="shared" si="27"/>
        <v>VALOR NULL</v>
      </c>
    </row>
    <row r="145" spans="1:18" ht="14.25" customHeight="1" x14ac:dyDescent="0.2">
      <c r="A145" s="52"/>
      <c r="B145" s="53"/>
      <c r="C145" s="62"/>
      <c r="D145" s="55"/>
      <c r="E145" s="56"/>
      <c r="F145" s="53"/>
      <c r="G145" s="37">
        <v>1</v>
      </c>
      <c r="H145" s="35" t="s">
        <v>20</v>
      </c>
      <c r="I145" s="65"/>
      <c r="J145" s="87">
        <f t="shared" si="18"/>
        <v>68</v>
      </c>
      <c r="K145" s="87" t="str">
        <f t="shared" si="19"/>
        <v>V763E</v>
      </c>
      <c r="L145" s="87" t="str">
        <f t="shared" si="20"/>
        <v>Los últimos 12 meses tuvieron ETS</v>
      </c>
      <c r="M145" s="87" t="str">
        <f t="shared" si="21"/>
        <v>N</v>
      </c>
      <c r="N145" s="87">
        <f t="shared" si="22"/>
        <v>1</v>
      </c>
      <c r="O145" s="87" t="str">
        <f t="shared" si="23"/>
        <v>0:1, 8</v>
      </c>
      <c r="P145" s="87">
        <f t="shared" si="24"/>
        <v>1</v>
      </c>
      <c r="Q145" s="87" t="str">
        <f t="shared" si="25"/>
        <v>Sí</v>
      </c>
      <c r="R145" s="87" t="str">
        <f t="shared" si="27"/>
        <v>VALOR NULL</v>
      </c>
    </row>
    <row r="146" spans="1:18" ht="14.25" customHeight="1" x14ac:dyDescent="0.2">
      <c r="A146" s="57"/>
      <c r="B146" s="58"/>
      <c r="C146" s="63"/>
      <c r="D146" s="59"/>
      <c r="E146" s="60"/>
      <c r="F146" s="58"/>
      <c r="G146" s="37">
        <v>8</v>
      </c>
      <c r="H146" s="35" t="s">
        <v>26</v>
      </c>
      <c r="I146" s="66"/>
      <c r="J146" s="87">
        <f t="shared" si="18"/>
        <v>68</v>
      </c>
      <c r="K146" s="87" t="str">
        <f t="shared" si="19"/>
        <v>V763E</v>
      </c>
      <c r="L146" s="87" t="str">
        <f t="shared" si="20"/>
        <v>Los últimos 12 meses tuvieron ETS</v>
      </c>
      <c r="M146" s="87" t="str">
        <f t="shared" si="21"/>
        <v>N</v>
      </c>
      <c r="N146" s="87">
        <f t="shared" si="22"/>
        <v>1</v>
      </c>
      <c r="O146" s="87" t="str">
        <f t="shared" si="23"/>
        <v>0:1, 8</v>
      </c>
      <c r="P146" s="87">
        <f t="shared" si="24"/>
        <v>8</v>
      </c>
      <c r="Q146" s="87" t="str">
        <f t="shared" si="25"/>
        <v>No sabe</v>
      </c>
      <c r="R146" s="87" t="str">
        <f t="shared" si="27"/>
        <v>VALOR NULL</v>
      </c>
    </row>
    <row r="147" spans="1:18" ht="14.25" customHeight="1" x14ac:dyDescent="0.2">
      <c r="A147" s="48">
        <v>69</v>
      </c>
      <c r="B147" s="49" t="s">
        <v>150</v>
      </c>
      <c r="C147" s="61" t="s">
        <v>148</v>
      </c>
      <c r="D147" s="50" t="s">
        <v>12</v>
      </c>
      <c r="E147" s="51">
        <v>1</v>
      </c>
      <c r="F147" s="49" t="s">
        <v>25</v>
      </c>
      <c r="G147" s="37">
        <v>0</v>
      </c>
      <c r="H147" s="35" t="s">
        <v>19</v>
      </c>
      <c r="I147" s="64" t="s">
        <v>0</v>
      </c>
      <c r="J147" s="87">
        <f t="shared" si="18"/>
        <v>69</v>
      </c>
      <c r="K147" s="87" t="str">
        <f t="shared" si="19"/>
        <v>V763F</v>
      </c>
      <c r="L147" s="87" t="str">
        <f t="shared" si="20"/>
        <v>Los últimos 12 meses tuvieron ETS</v>
      </c>
      <c r="M147" s="87" t="str">
        <f t="shared" si="21"/>
        <v>N</v>
      </c>
      <c r="N147" s="87">
        <f t="shared" si="22"/>
        <v>1</v>
      </c>
      <c r="O147" s="87" t="str">
        <f t="shared" si="23"/>
        <v>0:1, 8</v>
      </c>
      <c r="P147" s="87">
        <f t="shared" si="24"/>
        <v>0</v>
      </c>
      <c r="Q147" s="87" t="str">
        <f t="shared" si="25"/>
        <v>No</v>
      </c>
      <c r="R147" s="87" t="str">
        <f t="shared" si="27"/>
        <v>VALOR NULL</v>
      </c>
    </row>
    <row r="148" spans="1:18" ht="14.25" customHeight="1" x14ac:dyDescent="0.2">
      <c r="A148" s="52"/>
      <c r="B148" s="53"/>
      <c r="C148" s="62"/>
      <c r="D148" s="55"/>
      <c r="E148" s="56"/>
      <c r="F148" s="53"/>
      <c r="G148" s="37">
        <v>1</v>
      </c>
      <c r="H148" s="35" t="s">
        <v>20</v>
      </c>
      <c r="I148" s="65"/>
      <c r="J148" s="87">
        <f t="shared" si="18"/>
        <v>69</v>
      </c>
      <c r="K148" s="87" t="str">
        <f t="shared" si="19"/>
        <v>V763F</v>
      </c>
      <c r="L148" s="87" t="str">
        <f t="shared" si="20"/>
        <v>Los últimos 12 meses tuvieron ETS</v>
      </c>
      <c r="M148" s="87" t="str">
        <f t="shared" si="21"/>
        <v>N</v>
      </c>
      <c r="N148" s="87">
        <f t="shared" si="22"/>
        <v>1</v>
      </c>
      <c r="O148" s="87" t="str">
        <f t="shared" si="23"/>
        <v>0:1, 8</v>
      </c>
      <c r="P148" s="87">
        <f t="shared" si="24"/>
        <v>1</v>
      </c>
      <c r="Q148" s="87" t="str">
        <f t="shared" si="25"/>
        <v>Sí</v>
      </c>
      <c r="R148" s="87" t="str">
        <f t="shared" si="27"/>
        <v>VALOR NULL</v>
      </c>
    </row>
    <row r="149" spans="1:18" ht="14.25" customHeight="1" x14ac:dyDescent="0.2">
      <c r="A149" s="57"/>
      <c r="B149" s="58"/>
      <c r="C149" s="63"/>
      <c r="D149" s="59"/>
      <c r="E149" s="60"/>
      <c r="F149" s="58"/>
      <c r="G149" s="37">
        <v>8</v>
      </c>
      <c r="H149" s="35" t="s">
        <v>26</v>
      </c>
      <c r="I149" s="66"/>
      <c r="J149" s="87">
        <f t="shared" si="18"/>
        <v>69</v>
      </c>
      <c r="K149" s="87" t="str">
        <f t="shared" si="19"/>
        <v>V763F</v>
      </c>
      <c r="L149" s="87" t="str">
        <f t="shared" si="20"/>
        <v>Los últimos 12 meses tuvieron ETS</v>
      </c>
      <c r="M149" s="87" t="str">
        <f t="shared" si="21"/>
        <v>N</v>
      </c>
      <c r="N149" s="87">
        <f t="shared" si="22"/>
        <v>1</v>
      </c>
      <c r="O149" s="87" t="str">
        <f t="shared" si="23"/>
        <v>0:1, 8</v>
      </c>
      <c r="P149" s="87">
        <f t="shared" si="24"/>
        <v>8</v>
      </c>
      <c r="Q149" s="87" t="str">
        <f t="shared" si="25"/>
        <v>No sabe</v>
      </c>
      <c r="R149" s="87" t="str">
        <f t="shared" si="27"/>
        <v>VALOR NULL</v>
      </c>
    </row>
    <row r="150" spans="1:18" ht="14.25" customHeight="1" x14ac:dyDescent="0.2">
      <c r="A150" s="48">
        <v>70</v>
      </c>
      <c r="B150" s="49" t="s">
        <v>151</v>
      </c>
      <c r="C150" s="61" t="s">
        <v>148</v>
      </c>
      <c r="D150" s="50" t="s">
        <v>12</v>
      </c>
      <c r="E150" s="51">
        <v>1</v>
      </c>
      <c r="F150" s="49" t="s">
        <v>25</v>
      </c>
      <c r="G150" s="37">
        <v>0</v>
      </c>
      <c r="H150" s="35" t="s">
        <v>19</v>
      </c>
      <c r="I150" s="64" t="s">
        <v>0</v>
      </c>
      <c r="J150" s="87">
        <f t="shared" si="18"/>
        <v>70</v>
      </c>
      <c r="K150" s="87" t="str">
        <f t="shared" si="19"/>
        <v>V763G</v>
      </c>
      <c r="L150" s="87" t="str">
        <f t="shared" si="20"/>
        <v>Los últimos 12 meses tuvieron ETS</v>
      </c>
      <c r="M150" s="87" t="str">
        <f t="shared" si="21"/>
        <v>N</v>
      </c>
      <c r="N150" s="87">
        <f t="shared" si="22"/>
        <v>1</v>
      </c>
      <c r="O150" s="87" t="str">
        <f t="shared" si="23"/>
        <v>0:1, 8</v>
      </c>
      <c r="P150" s="87">
        <f t="shared" si="24"/>
        <v>0</v>
      </c>
      <c r="Q150" s="87" t="str">
        <f t="shared" si="25"/>
        <v>No</v>
      </c>
      <c r="R150" s="87" t="str">
        <f t="shared" si="27"/>
        <v>VALOR NULL</v>
      </c>
    </row>
    <row r="151" spans="1:18" ht="14.25" customHeight="1" x14ac:dyDescent="0.2">
      <c r="A151" s="52"/>
      <c r="B151" s="53"/>
      <c r="C151" s="62"/>
      <c r="D151" s="55"/>
      <c r="E151" s="56"/>
      <c r="F151" s="53"/>
      <c r="G151" s="37">
        <v>1</v>
      </c>
      <c r="H151" s="35" t="s">
        <v>20</v>
      </c>
      <c r="I151" s="65"/>
      <c r="J151" s="87">
        <f t="shared" si="18"/>
        <v>70</v>
      </c>
      <c r="K151" s="87" t="str">
        <f t="shared" si="19"/>
        <v>V763G</v>
      </c>
      <c r="L151" s="87" t="str">
        <f t="shared" si="20"/>
        <v>Los últimos 12 meses tuvieron ETS</v>
      </c>
      <c r="M151" s="87" t="str">
        <f t="shared" si="21"/>
        <v>N</v>
      </c>
      <c r="N151" s="87">
        <f t="shared" si="22"/>
        <v>1</v>
      </c>
      <c r="O151" s="87" t="str">
        <f t="shared" si="23"/>
        <v>0:1, 8</v>
      </c>
      <c r="P151" s="87">
        <f t="shared" si="24"/>
        <v>1</v>
      </c>
      <c r="Q151" s="87" t="str">
        <f t="shared" si="25"/>
        <v>Sí</v>
      </c>
      <c r="R151" s="87" t="str">
        <f t="shared" si="27"/>
        <v>VALOR NULL</v>
      </c>
    </row>
    <row r="152" spans="1:18" ht="14.25" customHeight="1" x14ac:dyDescent="0.2">
      <c r="A152" s="57"/>
      <c r="B152" s="58"/>
      <c r="C152" s="63"/>
      <c r="D152" s="59"/>
      <c r="E152" s="60"/>
      <c r="F152" s="58"/>
      <c r="G152" s="37">
        <v>8</v>
      </c>
      <c r="H152" s="35" t="s">
        <v>26</v>
      </c>
      <c r="I152" s="66"/>
      <c r="J152" s="87">
        <f t="shared" ref="J152:J215" si="28">IF(A152="",IF(J151="","",J151),A152)</f>
        <v>70</v>
      </c>
      <c r="K152" s="87" t="str">
        <f t="shared" ref="K152:K215" si="29">IF(B152="",IF(K151="","",K151),B152)</f>
        <v>V763G</v>
      </c>
      <c r="L152" s="87" t="str">
        <f t="shared" ref="L152:L215" si="30">IF(C152="",IF(L151="","",L151),C152)</f>
        <v>Los últimos 12 meses tuvieron ETS</v>
      </c>
      <c r="M152" s="87" t="str">
        <f t="shared" ref="M152:M215" si="31">IF(D152="",IF(M151="","",M151),D152)</f>
        <v>N</v>
      </c>
      <c r="N152" s="87">
        <f t="shared" ref="N152:N215" si="32">IF(E152="",IF(N151="","",N151),E152)</f>
        <v>1</v>
      </c>
      <c r="O152" s="87" t="str">
        <f t="shared" ref="O152:O215" si="33">IF(F152="",IF(O151="","",O151),F152)</f>
        <v>0:1, 8</v>
      </c>
      <c r="P152" s="87">
        <f t="shared" ref="P152:P215" si="34">IF(G152="","",G152)</f>
        <v>8</v>
      </c>
      <c r="Q152" s="87" t="str">
        <f t="shared" ref="Q152:Q215" si="35">IF(H152="","",H152)</f>
        <v>No sabe</v>
      </c>
      <c r="R152" s="87" t="str">
        <f t="shared" si="27"/>
        <v>VALOR NULL</v>
      </c>
    </row>
    <row r="153" spans="1:18" ht="14.25" customHeight="1" x14ac:dyDescent="0.2">
      <c r="A153" s="33">
        <v>71</v>
      </c>
      <c r="B153" s="70" t="s">
        <v>152</v>
      </c>
      <c r="C153" s="35" t="s">
        <v>153</v>
      </c>
      <c r="D153" s="36" t="s">
        <v>12</v>
      </c>
      <c r="E153" s="37">
        <v>2</v>
      </c>
      <c r="F153" s="71">
        <v>98</v>
      </c>
      <c r="G153" s="15"/>
      <c r="H153" s="35" t="s">
        <v>26</v>
      </c>
      <c r="I153" s="16"/>
      <c r="J153" s="87">
        <f t="shared" si="28"/>
        <v>71</v>
      </c>
      <c r="K153" s="87" t="str">
        <f t="shared" si="29"/>
        <v>V766A</v>
      </c>
      <c r="L153" s="87" t="str">
        <f t="shared" si="30"/>
        <v>Número parejas sexuales sin considerar al esposo/compañero en los últimos 12 meses</v>
      </c>
      <c r="M153" s="87" t="str">
        <f t="shared" si="31"/>
        <v>N</v>
      </c>
      <c r="N153" s="87">
        <f t="shared" si="32"/>
        <v>2</v>
      </c>
      <c r="O153" s="87">
        <f t="shared" si="33"/>
        <v>98</v>
      </c>
      <c r="P153" s="87" t="str">
        <f t="shared" si="34"/>
        <v/>
      </c>
      <c r="Q153" s="87" t="str">
        <f t="shared" si="35"/>
        <v>No sabe</v>
      </c>
      <c r="R153" s="87" t="str">
        <f t="shared" ref="R152:R215" si="36">IF(I153="","",I153)</f>
        <v/>
      </c>
    </row>
    <row r="154" spans="1:18" ht="14.25" customHeight="1" x14ac:dyDescent="0.2">
      <c r="A154" s="33">
        <v>72</v>
      </c>
      <c r="B154" s="70" t="s">
        <v>154</v>
      </c>
      <c r="C154" s="35" t="s">
        <v>155</v>
      </c>
      <c r="D154" s="36" t="s">
        <v>12</v>
      </c>
      <c r="E154" s="37">
        <v>2</v>
      </c>
      <c r="F154" s="71">
        <v>98</v>
      </c>
      <c r="G154" s="15"/>
      <c r="H154" s="35" t="s">
        <v>26</v>
      </c>
      <c r="I154" s="16"/>
      <c r="J154" s="87">
        <f t="shared" si="28"/>
        <v>72</v>
      </c>
      <c r="K154" s="87" t="str">
        <f t="shared" si="29"/>
        <v>V766B</v>
      </c>
      <c r="L154" s="87" t="str">
        <f t="shared" si="30"/>
        <v>Número parejas sexuales incluyendo esposo/compañero en los últimos 12 meses</v>
      </c>
      <c r="M154" s="87" t="str">
        <f t="shared" si="31"/>
        <v>N</v>
      </c>
      <c r="N154" s="87">
        <f t="shared" si="32"/>
        <v>2</v>
      </c>
      <c r="O154" s="87">
        <f t="shared" si="33"/>
        <v>98</v>
      </c>
      <c r="P154" s="87" t="str">
        <f t="shared" si="34"/>
        <v/>
      </c>
      <c r="Q154" s="87" t="str">
        <f t="shared" si="35"/>
        <v>No sabe</v>
      </c>
      <c r="R154" s="87" t="str">
        <f t="shared" si="36"/>
        <v/>
      </c>
    </row>
    <row r="155" spans="1:18" ht="14.25" customHeight="1" x14ac:dyDescent="0.2">
      <c r="A155" s="48">
        <v>73</v>
      </c>
      <c r="B155" s="49" t="s">
        <v>156</v>
      </c>
      <c r="C155" s="61" t="s">
        <v>157</v>
      </c>
      <c r="D155" s="50" t="s">
        <v>12</v>
      </c>
      <c r="E155" s="51">
        <v>2</v>
      </c>
      <c r="F155" s="49" t="s">
        <v>158</v>
      </c>
      <c r="G155" s="37">
        <v>1</v>
      </c>
      <c r="H155" s="35" t="s">
        <v>159</v>
      </c>
      <c r="I155" s="17"/>
      <c r="J155" s="87">
        <f t="shared" si="28"/>
        <v>73</v>
      </c>
      <c r="K155" s="87" t="str">
        <f t="shared" si="29"/>
        <v>V767A</v>
      </c>
      <c r="L155" s="87" t="str">
        <f t="shared" si="30"/>
        <v>Relación con la última pareja sexual</v>
      </c>
      <c r="M155" s="87" t="str">
        <f t="shared" si="31"/>
        <v>N</v>
      </c>
      <c r="N155" s="87">
        <f t="shared" si="32"/>
        <v>2</v>
      </c>
      <c r="O155" s="87" t="str">
        <f t="shared" si="33"/>
        <v>1:6, 8, 96</v>
      </c>
      <c r="P155" s="87">
        <f t="shared" si="34"/>
        <v>1</v>
      </c>
      <c r="Q155" s="87" t="str">
        <f t="shared" si="35"/>
        <v>Esposo/conviviente</v>
      </c>
      <c r="R155" s="87" t="str">
        <f t="shared" si="36"/>
        <v/>
      </c>
    </row>
    <row r="156" spans="1:18" ht="14.25" customHeight="1" x14ac:dyDescent="0.2">
      <c r="A156" s="52"/>
      <c r="B156" s="53"/>
      <c r="C156" s="62"/>
      <c r="D156" s="55"/>
      <c r="E156" s="56"/>
      <c r="F156" s="53"/>
      <c r="G156" s="37">
        <v>2</v>
      </c>
      <c r="H156" s="35" t="s">
        <v>160</v>
      </c>
      <c r="I156" s="18"/>
      <c r="J156" s="87">
        <f t="shared" si="28"/>
        <v>73</v>
      </c>
      <c r="K156" s="87" t="str">
        <f t="shared" si="29"/>
        <v>V767A</v>
      </c>
      <c r="L156" s="87" t="str">
        <f t="shared" si="30"/>
        <v>Relación con la última pareja sexual</v>
      </c>
      <c r="M156" s="87" t="str">
        <f t="shared" si="31"/>
        <v>N</v>
      </c>
      <c r="N156" s="87">
        <f t="shared" si="32"/>
        <v>2</v>
      </c>
      <c r="O156" s="87" t="str">
        <f t="shared" si="33"/>
        <v>1:6, 8, 96</v>
      </c>
      <c r="P156" s="87">
        <f t="shared" si="34"/>
        <v>2</v>
      </c>
      <c r="Q156" s="87" t="str">
        <f t="shared" si="35"/>
        <v>Novio/prometido</v>
      </c>
      <c r="R156" s="87" t="str">
        <f t="shared" si="36"/>
        <v/>
      </c>
    </row>
    <row r="157" spans="1:18" ht="14.25" customHeight="1" x14ac:dyDescent="0.2">
      <c r="A157" s="52"/>
      <c r="B157" s="53"/>
      <c r="C157" s="62"/>
      <c r="D157" s="55"/>
      <c r="E157" s="56"/>
      <c r="F157" s="53"/>
      <c r="G157" s="37">
        <v>3</v>
      </c>
      <c r="H157" s="35" t="s">
        <v>161</v>
      </c>
      <c r="I157" s="18"/>
      <c r="J157" s="87">
        <f t="shared" si="28"/>
        <v>73</v>
      </c>
      <c r="K157" s="87" t="str">
        <f t="shared" si="29"/>
        <v>V767A</v>
      </c>
      <c r="L157" s="87" t="str">
        <f t="shared" si="30"/>
        <v>Relación con la última pareja sexual</v>
      </c>
      <c r="M157" s="87" t="str">
        <f t="shared" si="31"/>
        <v>N</v>
      </c>
      <c r="N157" s="87">
        <f t="shared" si="32"/>
        <v>2</v>
      </c>
      <c r="O157" s="87" t="str">
        <f t="shared" si="33"/>
        <v>1:6, 8, 96</v>
      </c>
      <c r="P157" s="87">
        <f t="shared" si="34"/>
        <v>3</v>
      </c>
      <c r="Q157" s="87" t="str">
        <f t="shared" si="35"/>
        <v>Amigo</v>
      </c>
      <c r="R157" s="87" t="str">
        <f t="shared" si="36"/>
        <v/>
      </c>
    </row>
    <row r="158" spans="1:18" ht="14.25" customHeight="1" x14ac:dyDescent="0.2">
      <c r="A158" s="52"/>
      <c r="B158" s="53"/>
      <c r="C158" s="62"/>
      <c r="D158" s="55"/>
      <c r="E158" s="56"/>
      <c r="F158" s="53"/>
      <c r="G158" s="37">
        <v>4</v>
      </c>
      <c r="H158" s="35" t="s">
        <v>162</v>
      </c>
      <c r="I158" s="18"/>
      <c r="J158" s="87">
        <f t="shared" si="28"/>
        <v>73</v>
      </c>
      <c r="K158" s="87" t="str">
        <f t="shared" si="29"/>
        <v>V767A</v>
      </c>
      <c r="L158" s="87" t="str">
        <f t="shared" si="30"/>
        <v>Relación con la última pareja sexual</v>
      </c>
      <c r="M158" s="87" t="str">
        <f t="shared" si="31"/>
        <v>N</v>
      </c>
      <c r="N158" s="87">
        <f t="shared" si="32"/>
        <v>2</v>
      </c>
      <c r="O158" s="87" t="str">
        <f t="shared" si="33"/>
        <v>1:6, 8, 96</v>
      </c>
      <c r="P158" s="87">
        <f t="shared" si="34"/>
        <v>4</v>
      </c>
      <c r="Q158" s="87" t="str">
        <f t="shared" si="35"/>
        <v>Compañero casual</v>
      </c>
      <c r="R158" s="87" t="str">
        <f t="shared" si="36"/>
        <v/>
      </c>
    </row>
    <row r="159" spans="1:18" ht="14.25" customHeight="1" x14ac:dyDescent="0.2">
      <c r="A159" s="52"/>
      <c r="B159" s="53"/>
      <c r="C159" s="62"/>
      <c r="D159" s="55"/>
      <c r="E159" s="56"/>
      <c r="F159" s="53"/>
      <c r="G159" s="37">
        <v>5</v>
      </c>
      <c r="H159" s="35" t="s">
        <v>163</v>
      </c>
      <c r="I159" s="18"/>
      <c r="J159" s="87">
        <f t="shared" si="28"/>
        <v>73</v>
      </c>
      <c r="K159" s="87" t="str">
        <f t="shared" si="29"/>
        <v>V767A</v>
      </c>
      <c r="L159" s="87" t="str">
        <f t="shared" si="30"/>
        <v>Relación con la última pareja sexual</v>
      </c>
      <c r="M159" s="87" t="str">
        <f t="shared" si="31"/>
        <v>N</v>
      </c>
      <c r="N159" s="87">
        <f t="shared" si="32"/>
        <v>2</v>
      </c>
      <c r="O159" s="87" t="str">
        <f t="shared" si="33"/>
        <v>1:6, 8, 96</v>
      </c>
      <c r="P159" s="87">
        <f t="shared" si="34"/>
        <v>5</v>
      </c>
      <c r="Q159" s="87" t="str">
        <f t="shared" si="35"/>
        <v>Pariente</v>
      </c>
      <c r="R159" s="87" t="str">
        <f t="shared" si="36"/>
        <v/>
      </c>
    </row>
    <row r="160" spans="1:18" ht="14.25" customHeight="1" x14ac:dyDescent="0.2">
      <c r="A160" s="52"/>
      <c r="B160" s="53"/>
      <c r="C160" s="62"/>
      <c r="D160" s="55"/>
      <c r="E160" s="56"/>
      <c r="F160" s="53"/>
      <c r="G160" s="37">
        <v>6</v>
      </c>
      <c r="H160" s="35" t="s">
        <v>164</v>
      </c>
      <c r="I160" s="18"/>
      <c r="J160" s="87">
        <f t="shared" si="28"/>
        <v>73</v>
      </c>
      <c r="K160" s="87" t="str">
        <f t="shared" si="29"/>
        <v>V767A</v>
      </c>
      <c r="L160" s="87" t="str">
        <f t="shared" si="30"/>
        <v>Relación con la última pareja sexual</v>
      </c>
      <c r="M160" s="87" t="str">
        <f t="shared" si="31"/>
        <v>N</v>
      </c>
      <c r="N160" s="87">
        <f t="shared" si="32"/>
        <v>2</v>
      </c>
      <c r="O160" s="87" t="str">
        <f t="shared" si="33"/>
        <v>1:6, 8, 96</v>
      </c>
      <c r="P160" s="87">
        <f t="shared" si="34"/>
        <v>6</v>
      </c>
      <c r="Q160" s="87" t="str">
        <f t="shared" si="35"/>
        <v>Trabajador sexual</v>
      </c>
      <c r="R160" s="87" t="str">
        <f t="shared" si="36"/>
        <v/>
      </c>
    </row>
    <row r="161" spans="1:18" ht="14.25" customHeight="1" x14ac:dyDescent="0.2">
      <c r="A161" s="52"/>
      <c r="B161" s="53"/>
      <c r="C161" s="62"/>
      <c r="D161" s="55"/>
      <c r="E161" s="56"/>
      <c r="F161" s="53"/>
      <c r="G161" s="37">
        <v>8</v>
      </c>
      <c r="H161" s="35" t="s">
        <v>165</v>
      </c>
      <c r="I161" s="18"/>
      <c r="J161" s="87">
        <f t="shared" si="28"/>
        <v>73</v>
      </c>
      <c r="K161" s="87" t="str">
        <f t="shared" si="29"/>
        <v>V767A</v>
      </c>
      <c r="L161" s="87" t="str">
        <f t="shared" si="30"/>
        <v>Relación con la última pareja sexual</v>
      </c>
      <c r="M161" s="87" t="str">
        <f t="shared" si="31"/>
        <v>N</v>
      </c>
      <c r="N161" s="87">
        <f t="shared" si="32"/>
        <v>2</v>
      </c>
      <c r="O161" s="87" t="str">
        <f t="shared" si="33"/>
        <v>1:6, 8, 96</v>
      </c>
      <c r="P161" s="87">
        <f t="shared" si="34"/>
        <v>8</v>
      </c>
      <c r="Q161" s="87" t="str">
        <f t="shared" si="35"/>
        <v>Enamorado</v>
      </c>
      <c r="R161" s="87" t="str">
        <f t="shared" si="36"/>
        <v/>
      </c>
    </row>
    <row r="162" spans="1:18" ht="14.25" customHeight="1" x14ac:dyDescent="0.2">
      <c r="A162" s="57"/>
      <c r="B162" s="58"/>
      <c r="C162" s="63"/>
      <c r="D162" s="59"/>
      <c r="E162" s="60"/>
      <c r="F162" s="58"/>
      <c r="G162" s="37">
        <v>96</v>
      </c>
      <c r="H162" s="35" t="s">
        <v>166</v>
      </c>
      <c r="I162" s="19"/>
      <c r="J162" s="87">
        <f t="shared" si="28"/>
        <v>73</v>
      </c>
      <c r="K162" s="87" t="str">
        <f t="shared" si="29"/>
        <v>V767A</v>
      </c>
      <c r="L162" s="87" t="str">
        <f t="shared" si="30"/>
        <v>Relación con la última pareja sexual</v>
      </c>
      <c r="M162" s="87" t="str">
        <f t="shared" si="31"/>
        <v>N</v>
      </c>
      <c r="N162" s="87">
        <f t="shared" si="32"/>
        <v>2</v>
      </c>
      <c r="O162" s="87" t="str">
        <f t="shared" si="33"/>
        <v>1:6, 8, 96</v>
      </c>
      <c r="P162" s="87">
        <f t="shared" si="34"/>
        <v>96</v>
      </c>
      <c r="Q162" s="87" t="str">
        <f t="shared" si="35"/>
        <v>Otro</v>
      </c>
      <c r="R162" s="87" t="str">
        <f t="shared" si="36"/>
        <v/>
      </c>
    </row>
    <row r="163" spans="1:18" ht="14.25" customHeight="1" x14ac:dyDescent="0.2">
      <c r="A163" s="48">
        <v>74</v>
      </c>
      <c r="B163" s="49" t="s">
        <v>167</v>
      </c>
      <c r="C163" s="61" t="s">
        <v>168</v>
      </c>
      <c r="D163" s="50" t="s">
        <v>12</v>
      </c>
      <c r="E163" s="51">
        <v>2</v>
      </c>
      <c r="F163" s="49" t="s">
        <v>158</v>
      </c>
      <c r="G163" s="37">
        <v>1</v>
      </c>
      <c r="H163" s="35" t="s">
        <v>159</v>
      </c>
      <c r="I163" s="17"/>
      <c r="J163" s="87">
        <f t="shared" si="28"/>
        <v>74</v>
      </c>
      <c r="K163" s="87" t="str">
        <f t="shared" si="29"/>
        <v>V767B</v>
      </c>
      <c r="L163" s="87" t="str">
        <f t="shared" si="30"/>
        <v>Relación con otra pareja sexual (penúltima)</v>
      </c>
      <c r="M163" s="87" t="str">
        <f t="shared" si="31"/>
        <v>N</v>
      </c>
      <c r="N163" s="87">
        <f t="shared" si="32"/>
        <v>2</v>
      </c>
      <c r="O163" s="87" t="str">
        <f t="shared" si="33"/>
        <v>1:6, 8, 96</v>
      </c>
      <c r="P163" s="87">
        <f t="shared" si="34"/>
        <v>1</v>
      </c>
      <c r="Q163" s="87" t="str">
        <f t="shared" si="35"/>
        <v>Esposo/conviviente</v>
      </c>
      <c r="R163" s="87" t="str">
        <f t="shared" si="36"/>
        <v/>
      </c>
    </row>
    <row r="164" spans="1:18" ht="14.25" customHeight="1" x14ac:dyDescent="0.2">
      <c r="A164" s="52"/>
      <c r="B164" s="53"/>
      <c r="C164" s="62"/>
      <c r="D164" s="55"/>
      <c r="E164" s="56"/>
      <c r="F164" s="53"/>
      <c r="G164" s="37">
        <v>2</v>
      </c>
      <c r="H164" s="35" t="s">
        <v>160</v>
      </c>
      <c r="I164" s="18"/>
      <c r="J164" s="87">
        <f t="shared" si="28"/>
        <v>74</v>
      </c>
      <c r="K164" s="87" t="str">
        <f t="shared" si="29"/>
        <v>V767B</v>
      </c>
      <c r="L164" s="87" t="str">
        <f t="shared" si="30"/>
        <v>Relación con otra pareja sexual (penúltima)</v>
      </c>
      <c r="M164" s="87" t="str">
        <f t="shared" si="31"/>
        <v>N</v>
      </c>
      <c r="N164" s="87">
        <f t="shared" si="32"/>
        <v>2</v>
      </c>
      <c r="O164" s="87" t="str">
        <f t="shared" si="33"/>
        <v>1:6, 8, 96</v>
      </c>
      <c r="P164" s="87">
        <f t="shared" si="34"/>
        <v>2</v>
      </c>
      <c r="Q164" s="87" t="str">
        <f t="shared" si="35"/>
        <v>Novio/prometido</v>
      </c>
      <c r="R164" s="87" t="str">
        <f t="shared" si="36"/>
        <v/>
      </c>
    </row>
    <row r="165" spans="1:18" ht="14.25" customHeight="1" x14ac:dyDescent="0.2">
      <c r="A165" s="52"/>
      <c r="B165" s="53"/>
      <c r="C165" s="62"/>
      <c r="D165" s="55"/>
      <c r="E165" s="56"/>
      <c r="F165" s="53"/>
      <c r="G165" s="37">
        <v>3</v>
      </c>
      <c r="H165" s="35" t="s">
        <v>161</v>
      </c>
      <c r="I165" s="18"/>
      <c r="J165" s="87">
        <f t="shared" si="28"/>
        <v>74</v>
      </c>
      <c r="K165" s="87" t="str">
        <f t="shared" si="29"/>
        <v>V767B</v>
      </c>
      <c r="L165" s="87" t="str">
        <f t="shared" si="30"/>
        <v>Relación con otra pareja sexual (penúltima)</v>
      </c>
      <c r="M165" s="87" t="str">
        <f t="shared" si="31"/>
        <v>N</v>
      </c>
      <c r="N165" s="87">
        <f t="shared" si="32"/>
        <v>2</v>
      </c>
      <c r="O165" s="87" t="str">
        <f t="shared" si="33"/>
        <v>1:6, 8, 96</v>
      </c>
      <c r="P165" s="87">
        <f t="shared" si="34"/>
        <v>3</v>
      </c>
      <c r="Q165" s="87" t="str">
        <f t="shared" si="35"/>
        <v>Amigo</v>
      </c>
      <c r="R165" s="87" t="str">
        <f t="shared" si="36"/>
        <v/>
      </c>
    </row>
    <row r="166" spans="1:18" ht="14.25" customHeight="1" x14ac:dyDescent="0.2">
      <c r="A166" s="52"/>
      <c r="B166" s="53"/>
      <c r="C166" s="62"/>
      <c r="D166" s="55"/>
      <c r="E166" s="56"/>
      <c r="F166" s="53"/>
      <c r="G166" s="37">
        <v>4</v>
      </c>
      <c r="H166" s="35" t="s">
        <v>162</v>
      </c>
      <c r="I166" s="18"/>
      <c r="J166" s="87">
        <f t="shared" si="28"/>
        <v>74</v>
      </c>
      <c r="K166" s="87" t="str">
        <f t="shared" si="29"/>
        <v>V767B</v>
      </c>
      <c r="L166" s="87" t="str">
        <f t="shared" si="30"/>
        <v>Relación con otra pareja sexual (penúltima)</v>
      </c>
      <c r="M166" s="87" t="str">
        <f t="shared" si="31"/>
        <v>N</v>
      </c>
      <c r="N166" s="87">
        <f t="shared" si="32"/>
        <v>2</v>
      </c>
      <c r="O166" s="87" t="str">
        <f t="shared" si="33"/>
        <v>1:6, 8, 96</v>
      </c>
      <c r="P166" s="87">
        <f t="shared" si="34"/>
        <v>4</v>
      </c>
      <c r="Q166" s="87" t="str">
        <f t="shared" si="35"/>
        <v>Compañero casual</v>
      </c>
      <c r="R166" s="87" t="str">
        <f t="shared" si="36"/>
        <v/>
      </c>
    </row>
    <row r="167" spans="1:18" ht="14.25" customHeight="1" x14ac:dyDescent="0.2">
      <c r="A167" s="52"/>
      <c r="B167" s="53"/>
      <c r="C167" s="62"/>
      <c r="D167" s="55"/>
      <c r="E167" s="56"/>
      <c r="F167" s="53"/>
      <c r="G167" s="37">
        <v>5</v>
      </c>
      <c r="H167" s="35" t="s">
        <v>163</v>
      </c>
      <c r="I167" s="18"/>
      <c r="J167" s="87">
        <f t="shared" si="28"/>
        <v>74</v>
      </c>
      <c r="K167" s="87" t="str">
        <f t="shared" si="29"/>
        <v>V767B</v>
      </c>
      <c r="L167" s="87" t="str">
        <f t="shared" si="30"/>
        <v>Relación con otra pareja sexual (penúltima)</v>
      </c>
      <c r="M167" s="87" t="str">
        <f t="shared" si="31"/>
        <v>N</v>
      </c>
      <c r="N167" s="87">
        <f t="shared" si="32"/>
        <v>2</v>
      </c>
      <c r="O167" s="87" t="str">
        <f t="shared" si="33"/>
        <v>1:6, 8, 96</v>
      </c>
      <c r="P167" s="87">
        <f t="shared" si="34"/>
        <v>5</v>
      </c>
      <c r="Q167" s="87" t="str">
        <f t="shared" si="35"/>
        <v>Pariente</v>
      </c>
      <c r="R167" s="87" t="str">
        <f t="shared" si="36"/>
        <v/>
      </c>
    </row>
    <row r="168" spans="1:18" ht="14.25" customHeight="1" x14ac:dyDescent="0.2">
      <c r="A168" s="52"/>
      <c r="B168" s="53"/>
      <c r="C168" s="62"/>
      <c r="D168" s="55"/>
      <c r="E168" s="56"/>
      <c r="F168" s="53"/>
      <c r="G168" s="37">
        <v>6</v>
      </c>
      <c r="H168" s="35" t="s">
        <v>164</v>
      </c>
      <c r="I168" s="18"/>
      <c r="J168" s="87">
        <f t="shared" si="28"/>
        <v>74</v>
      </c>
      <c r="K168" s="87" t="str">
        <f t="shared" si="29"/>
        <v>V767B</v>
      </c>
      <c r="L168" s="87" t="str">
        <f t="shared" si="30"/>
        <v>Relación con otra pareja sexual (penúltima)</v>
      </c>
      <c r="M168" s="87" t="str">
        <f t="shared" si="31"/>
        <v>N</v>
      </c>
      <c r="N168" s="87">
        <f t="shared" si="32"/>
        <v>2</v>
      </c>
      <c r="O168" s="87" t="str">
        <f t="shared" si="33"/>
        <v>1:6, 8, 96</v>
      </c>
      <c r="P168" s="87">
        <f t="shared" si="34"/>
        <v>6</v>
      </c>
      <c r="Q168" s="87" t="str">
        <f t="shared" si="35"/>
        <v>Trabajador sexual</v>
      </c>
      <c r="R168" s="87" t="str">
        <f t="shared" si="36"/>
        <v/>
      </c>
    </row>
    <row r="169" spans="1:18" ht="14.25" customHeight="1" x14ac:dyDescent="0.2">
      <c r="A169" s="52"/>
      <c r="B169" s="53"/>
      <c r="C169" s="62"/>
      <c r="D169" s="55"/>
      <c r="E169" s="56"/>
      <c r="F169" s="53"/>
      <c r="G169" s="37">
        <v>8</v>
      </c>
      <c r="H169" s="35" t="s">
        <v>165</v>
      </c>
      <c r="I169" s="18"/>
      <c r="J169" s="87">
        <f t="shared" si="28"/>
        <v>74</v>
      </c>
      <c r="K169" s="87" t="str">
        <f t="shared" si="29"/>
        <v>V767B</v>
      </c>
      <c r="L169" s="87" t="str">
        <f t="shared" si="30"/>
        <v>Relación con otra pareja sexual (penúltima)</v>
      </c>
      <c r="M169" s="87" t="str">
        <f t="shared" si="31"/>
        <v>N</v>
      </c>
      <c r="N169" s="87">
        <f t="shared" si="32"/>
        <v>2</v>
      </c>
      <c r="O169" s="87" t="str">
        <f t="shared" si="33"/>
        <v>1:6, 8, 96</v>
      </c>
      <c r="P169" s="87">
        <f t="shared" si="34"/>
        <v>8</v>
      </c>
      <c r="Q169" s="87" t="str">
        <f t="shared" si="35"/>
        <v>Enamorado</v>
      </c>
      <c r="R169" s="87" t="str">
        <f t="shared" si="36"/>
        <v/>
      </c>
    </row>
    <row r="170" spans="1:18" ht="14.25" customHeight="1" x14ac:dyDescent="0.2">
      <c r="A170" s="57"/>
      <c r="B170" s="58"/>
      <c r="C170" s="63"/>
      <c r="D170" s="59"/>
      <c r="E170" s="60"/>
      <c r="F170" s="58"/>
      <c r="G170" s="37">
        <v>96</v>
      </c>
      <c r="H170" s="35" t="s">
        <v>166</v>
      </c>
      <c r="I170" s="19"/>
      <c r="J170" s="87">
        <f t="shared" si="28"/>
        <v>74</v>
      </c>
      <c r="K170" s="87" t="str">
        <f t="shared" si="29"/>
        <v>V767B</v>
      </c>
      <c r="L170" s="87" t="str">
        <f t="shared" si="30"/>
        <v>Relación con otra pareja sexual (penúltima)</v>
      </c>
      <c r="M170" s="87" t="str">
        <f t="shared" si="31"/>
        <v>N</v>
      </c>
      <c r="N170" s="87">
        <f t="shared" si="32"/>
        <v>2</v>
      </c>
      <c r="O170" s="87" t="str">
        <f t="shared" si="33"/>
        <v>1:6, 8, 96</v>
      </c>
      <c r="P170" s="87">
        <f t="shared" si="34"/>
        <v>96</v>
      </c>
      <c r="Q170" s="87" t="str">
        <f t="shared" si="35"/>
        <v>Otro</v>
      </c>
      <c r="R170" s="87" t="str">
        <f t="shared" si="36"/>
        <v/>
      </c>
    </row>
    <row r="171" spans="1:18" ht="14.25" customHeight="1" x14ac:dyDescent="0.2">
      <c r="A171" s="72">
        <v>75</v>
      </c>
      <c r="B171" s="50" t="s">
        <v>169</v>
      </c>
      <c r="C171" s="50" t="s">
        <v>170</v>
      </c>
      <c r="D171" s="50" t="s">
        <v>12</v>
      </c>
      <c r="E171" s="51">
        <v>2</v>
      </c>
      <c r="F171" s="50" t="s">
        <v>158</v>
      </c>
      <c r="G171" s="37">
        <v>1</v>
      </c>
      <c r="H171" s="35" t="s">
        <v>159</v>
      </c>
      <c r="I171" s="20"/>
      <c r="J171" s="87">
        <f t="shared" si="28"/>
        <v>75</v>
      </c>
      <c r="K171" s="87" t="str">
        <f t="shared" si="29"/>
        <v>V767C</v>
      </c>
      <c r="L171" s="87" t="str">
        <f t="shared" si="30"/>
        <v>Relación con otra pareja sexual ((antepenùltima)</v>
      </c>
      <c r="M171" s="87" t="str">
        <f t="shared" si="31"/>
        <v>N</v>
      </c>
      <c r="N171" s="87">
        <f t="shared" si="32"/>
        <v>2</v>
      </c>
      <c r="O171" s="87" t="str">
        <f t="shared" si="33"/>
        <v>1:6, 8, 96</v>
      </c>
      <c r="P171" s="87">
        <f t="shared" si="34"/>
        <v>1</v>
      </c>
      <c r="Q171" s="87" t="str">
        <f t="shared" si="35"/>
        <v>Esposo/conviviente</v>
      </c>
      <c r="R171" s="87" t="str">
        <f t="shared" si="36"/>
        <v/>
      </c>
    </row>
    <row r="172" spans="1:18" ht="14.25" customHeight="1" x14ac:dyDescent="0.2">
      <c r="A172" s="73"/>
      <c r="B172" s="55"/>
      <c r="C172" s="55"/>
      <c r="D172" s="55"/>
      <c r="E172" s="56"/>
      <c r="F172" s="55"/>
      <c r="G172" s="37">
        <v>2</v>
      </c>
      <c r="H172" s="35" t="s">
        <v>160</v>
      </c>
      <c r="I172" s="21"/>
      <c r="J172" s="87">
        <f t="shared" si="28"/>
        <v>75</v>
      </c>
      <c r="K172" s="87" t="str">
        <f t="shared" si="29"/>
        <v>V767C</v>
      </c>
      <c r="L172" s="87" t="str">
        <f t="shared" si="30"/>
        <v>Relación con otra pareja sexual ((antepenùltima)</v>
      </c>
      <c r="M172" s="87" t="str">
        <f t="shared" si="31"/>
        <v>N</v>
      </c>
      <c r="N172" s="87">
        <f t="shared" si="32"/>
        <v>2</v>
      </c>
      <c r="O172" s="87" t="str">
        <f t="shared" si="33"/>
        <v>1:6, 8, 96</v>
      </c>
      <c r="P172" s="87">
        <f t="shared" si="34"/>
        <v>2</v>
      </c>
      <c r="Q172" s="87" t="str">
        <f t="shared" si="35"/>
        <v>Novio/prometido</v>
      </c>
      <c r="R172" s="87" t="str">
        <f t="shared" si="36"/>
        <v/>
      </c>
    </row>
    <row r="173" spans="1:18" ht="14.25" customHeight="1" x14ac:dyDescent="0.2">
      <c r="A173" s="73"/>
      <c r="B173" s="55"/>
      <c r="C173" s="55"/>
      <c r="D173" s="55"/>
      <c r="E173" s="56"/>
      <c r="F173" s="55"/>
      <c r="G173" s="37">
        <v>3</v>
      </c>
      <c r="H173" s="35" t="s">
        <v>161</v>
      </c>
      <c r="I173" s="21"/>
      <c r="J173" s="87">
        <f t="shared" si="28"/>
        <v>75</v>
      </c>
      <c r="K173" s="87" t="str">
        <f t="shared" si="29"/>
        <v>V767C</v>
      </c>
      <c r="L173" s="87" t="str">
        <f t="shared" si="30"/>
        <v>Relación con otra pareja sexual ((antepenùltima)</v>
      </c>
      <c r="M173" s="87" t="str">
        <f t="shared" si="31"/>
        <v>N</v>
      </c>
      <c r="N173" s="87">
        <f t="shared" si="32"/>
        <v>2</v>
      </c>
      <c r="O173" s="87" t="str">
        <f t="shared" si="33"/>
        <v>1:6, 8, 96</v>
      </c>
      <c r="P173" s="87">
        <f t="shared" si="34"/>
        <v>3</v>
      </c>
      <c r="Q173" s="87" t="str">
        <f t="shared" si="35"/>
        <v>Amigo</v>
      </c>
      <c r="R173" s="87" t="str">
        <f t="shared" si="36"/>
        <v/>
      </c>
    </row>
    <row r="174" spans="1:18" ht="14.25" customHeight="1" x14ac:dyDescent="0.2">
      <c r="A174" s="73"/>
      <c r="B174" s="55"/>
      <c r="C174" s="55"/>
      <c r="D174" s="55"/>
      <c r="E174" s="56"/>
      <c r="F174" s="55"/>
      <c r="G174" s="37">
        <v>4</v>
      </c>
      <c r="H174" s="35" t="s">
        <v>162</v>
      </c>
      <c r="I174" s="21"/>
      <c r="J174" s="87">
        <f t="shared" si="28"/>
        <v>75</v>
      </c>
      <c r="K174" s="87" t="str">
        <f t="shared" si="29"/>
        <v>V767C</v>
      </c>
      <c r="L174" s="87" t="str">
        <f t="shared" si="30"/>
        <v>Relación con otra pareja sexual ((antepenùltima)</v>
      </c>
      <c r="M174" s="87" t="str">
        <f t="shared" si="31"/>
        <v>N</v>
      </c>
      <c r="N174" s="87">
        <f t="shared" si="32"/>
        <v>2</v>
      </c>
      <c r="O174" s="87" t="str">
        <f t="shared" si="33"/>
        <v>1:6, 8, 96</v>
      </c>
      <c r="P174" s="87">
        <f t="shared" si="34"/>
        <v>4</v>
      </c>
      <c r="Q174" s="87" t="str">
        <f t="shared" si="35"/>
        <v>Compañero casual</v>
      </c>
      <c r="R174" s="87" t="str">
        <f t="shared" si="36"/>
        <v/>
      </c>
    </row>
    <row r="175" spans="1:18" ht="14.25" customHeight="1" x14ac:dyDescent="0.2">
      <c r="A175" s="73"/>
      <c r="B175" s="55"/>
      <c r="C175" s="55"/>
      <c r="D175" s="55"/>
      <c r="E175" s="56"/>
      <c r="F175" s="55"/>
      <c r="G175" s="37">
        <v>5</v>
      </c>
      <c r="H175" s="35" t="s">
        <v>163</v>
      </c>
      <c r="I175" s="21"/>
      <c r="J175" s="87">
        <f t="shared" si="28"/>
        <v>75</v>
      </c>
      <c r="K175" s="87" t="str">
        <f t="shared" si="29"/>
        <v>V767C</v>
      </c>
      <c r="L175" s="87" t="str">
        <f t="shared" si="30"/>
        <v>Relación con otra pareja sexual ((antepenùltima)</v>
      </c>
      <c r="M175" s="87" t="str">
        <f t="shared" si="31"/>
        <v>N</v>
      </c>
      <c r="N175" s="87">
        <f t="shared" si="32"/>
        <v>2</v>
      </c>
      <c r="O175" s="87" t="str">
        <f t="shared" si="33"/>
        <v>1:6, 8, 96</v>
      </c>
      <c r="P175" s="87">
        <f t="shared" si="34"/>
        <v>5</v>
      </c>
      <c r="Q175" s="87" t="str">
        <f t="shared" si="35"/>
        <v>Pariente</v>
      </c>
      <c r="R175" s="87" t="str">
        <f t="shared" si="36"/>
        <v/>
      </c>
    </row>
    <row r="176" spans="1:18" ht="14.25" customHeight="1" x14ac:dyDescent="0.2">
      <c r="A176" s="73"/>
      <c r="B176" s="55"/>
      <c r="C176" s="55"/>
      <c r="D176" s="55"/>
      <c r="E176" s="56"/>
      <c r="F176" s="55"/>
      <c r="G176" s="37">
        <v>6</v>
      </c>
      <c r="H176" s="67" t="s">
        <v>164</v>
      </c>
      <c r="I176" s="21"/>
      <c r="J176" s="87">
        <f t="shared" si="28"/>
        <v>75</v>
      </c>
      <c r="K176" s="87" t="str">
        <f t="shared" si="29"/>
        <v>V767C</v>
      </c>
      <c r="L176" s="87" t="str">
        <f t="shared" si="30"/>
        <v>Relación con otra pareja sexual ((antepenùltima)</v>
      </c>
      <c r="M176" s="87" t="str">
        <f t="shared" si="31"/>
        <v>N</v>
      </c>
      <c r="N176" s="87">
        <f t="shared" si="32"/>
        <v>2</v>
      </c>
      <c r="O176" s="87" t="str">
        <f t="shared" si="33"/>
        <v>1:6, 8, 96</v>
      </c>
      <c r="P176" s="87">
        <f t="shared" si="34"/>
        <v>6</v>
      </c>
      <c r="Q176" s="87" t="str">
        <f t="shared" si="35"/>
        <v>Trabajador sexual</v>
      </c>
      <c r="R176" s="87" t="str">
        <f t="shared" si="36"/>
        <v/>
      </c>
    </row>
    <row r="177" spans="1:18" ht="14.25" customHeight="1" x14ac:dyDescent="0.2">
      <c r="A177" s="73"/>
      <c r="B177" s="55"/>
      <c r="C177" s="55"/>
      <c r="D177" s="55"/>
      <c r="E177" s="56"/>
      <c r="F177" s="55"/>
      <c r="G177" s="37">
        <v>8</v>
      </c>
      <c r="H177" s="35" t="s">
        <v>165</v>
      </c>
      <c r="I177" s="21"/>
      <c r="J177" s="87">
        <f t="shared" si="28"/>
        <v>75</v>
      </c>
      <c r="K177" s="87" t="str">
        <f t="shared" si="29"/>
        <v>V767C</v>
      </c>
      <c r="L177" s="87" t="str">
        <f t="shared" si="30"/>
        <v>Relación con otra pareja sexual ((antepenùltima)</v>
      </c>
      <c r="M177" s="87" t="str">
        <f t="shared" si="31"/>
        <v>N</v>
      </c>
      <c r="N177" s="87">
        <f t="shared" si="32"/>
        <v>2</v>
      </c>
      <c r="O177" s="87" t="str">
        <f t="shared" si="33"/>
        <v>1:6, 8, 96</v>
      </c>
      <c r="P177" s="87">
        <f t="shared" si="34"/>
        <v>8</v>
      </c>
      <c r="Q177" s="87" t="str">
        <f t="shared" si="35"/>
        <v>Enamorado</v>
      </c>
      <c r="R177" s="87" t="str">
        <f t="shared" si="36"/>
        <v/>
      </c>
    </row>
    <row r="178" spans="1:18" ht="14.25" customHeight="1" x14ac:dyDescent="0.2">
      <c r="A178" s="74"/>
      <c r="B178" s="59"/>
      <c r="C178" s="59"/>
      <c r="D178" s="59"/>
      <c r="E178" s="60"/>
      <c r="F178" s="59"/>
      <c r="G178" s="37">
        <v>96</v>
      </c>
      <c r="H178" s="35" t="s">
        <v>166</v>
      </c>
      <c r="I178" s="22"/>
      <c r="J178" s="87">
        <f t="shared" si="28"/>
        <v>75</v>
      </c>
      <c r="K178" s="87" t="str">
        <f t="shared" si="29"/>
        <v>V767C</v>
      </c>
      <c r="L178" s="87" t="str">
        <f t="shared" si="30"/>
        <v>Relación con otra pareja sexual ((antepenùltima)</v>
      </c>
      <c r="M178" s="87" t="str">
        <f t="shared" si="31"/>
        <v>N</v>
      </c>
      <c r="N178" s="87">
        <f t="shared" si="32"/>
        <v>2</v>
      </c>
      <c r="O178" s="87" t="str">
        <f t="shared" si="33"/>
        <v>1:6, 8, 96</v>
      </c>
      <c r="P178" s="87">
        <f t="shared" si="34"/>
        <v>96</v>
      </c>
      <c r="Q178" s="87" t="str">
        <f t="shared" si="35"/>
        <v>Otro</v>
      </c>
      <c r="R178" s="87" t="str">
        <f t="shared" si="36"/>
        <v/>
      </c>
    </row>
    <row r="179" spans="1:18" ht="14.25" customHeight="1" x14ac:dyDescent="0.2">
      <c r="A179" s="48">
        <v>76</v>
      </c>
      <c r="B179" s="49" t="s">
        <v>171</v>
      </c>
      <c r="C179" s="61" t="s">
        <v>172</v>
      </c>
      <c r="D179" s="50" t="s">
        <v>12</v>
      </c>
      <c r="E179" s="51">
        <v>3</v>
      </c>
      <c r="F179" s="49" t="s">
        <v>173</v>
      </c>
      <c r="G179" s="37">
        <v>101</v>
      </c>
      <c r="H179" s="35" t="s">
        <v>174</v>
      </c>
      <c r="I179" s="9"/>
      <c r="J179" s="87">
        <f t="shared" si="28"/>
        <v>76</v>
      </c>
      <c r="K179" s="87" t="str">
        <f t="shared" si="29"/>
        <v>V768A</v>
      </c>
      <c r="L179" s="87" t="str">
        <f t="shared" si="30"/>
        <v>Cuánto tiempo conoce a la última pareja</v>
      </c>
      <c r="M179" s="87" t="str">
        <f t="shared" si="31"/>
        <v>N</v>
      </c>
      <c r="N179" s="87">
        <f t="shared" si="32"/>
        <v>3</v>
      </c>
      <c r="O179" s="87" t="str">
        <f t="shared" si="33"/>
        <v>101:399</v>
      </c>
      <c r="P179" s="87">
        <f t="shared" si="34"/>
        <v>101</v>
      </c>
      <c r="Q179" s="87" t="str">
        <f t="shared" si="35"/>
        <v>Un día</v>
      </c>
      <c r="R179" s="87" t="str">
        <f t="shared" si="36"/>
        <v/>
      </c>
    </row>
    <row r="180" spans="1:18" ht="14.25" customHeight="1" x14ac:dyDescent="0.2">
      <c r="A180" s="52"/>
      <c r="B180" s="53"/>
      <c r="C180" s="62"/>
      <c r="D180" s="55"/>
      <c r="E180" s="56"/>
      <c r="F180" s="53"/>
      <c r="G180" s="37">
        <v>201</v>
      </c>
      <c r="H180" s="35" t="s">
        <v>175</v>
      </c>
      <c r="I180" s="11"/>
      <c r="J180" s="87">
        <f t="shared" si="28"/>
        <v>76</v>
      </c>
      <c r="K180" s="87" t="str">
        <f t="shared" si="29"/>
        <v>V768A</v>
      </c>
      <c r="L180" s="87" t="str">
        <f t="shared" si="30"/>
        <v>Cuánto tiempo conoce a la última pareja</v>
      </c>
      <c r="M180" s="87" t="str">
        <f t="shared" si="31"/>
        <v>N</v>
      </c>
      <c r="N180" s="87">
        <f t="shared" si="32"/>
        <v>3</v>
      </c>
      <c r="O180" s="87" t="str">
        <f t="shared" si="33"/>
        <v>101:399</v>
      </c>
      <c r="P180" s="87">
        <f t="shared" si="34"/>
        <v>201</v>
      </c>
      <c r="Q180" s="87" t="str">
        <f t="shared" si="35"/>
        <v>Un mes</v>
      </c>
      <c r="R180" s="87" t="str">
        <f t="shared" si="36"/>
        <v/>
      </c>
    </row>
    <row r="181" spans="1:18" ht="14.25" customHeight="1" x14ac:dyDescent="0.2">
      <c r="A181" s="57"/>
      <c r="B181" s="58"/>
      <c r="C181" s="63"/>
      <c r="D181" s="59"/>
      <c r="E181" s="60"/>
      <c r="F181" s="58"/>
      <c r="G181" s="37">
        <v>301</v>
      </c>
      <c r="H181" s="35" t="s">
        <v>176</v>
      </c>
      <c r="I181" s="10"/>
      <c r="J181" s="87">
        <f t="shared" si="28"/>
        <v>76</v>
      </c>
      <c r="K181" s="87" t="str">
        <f t="shared" si="29"/>
        <v>V768A</v>
      </c>
      <c r="L181" s="87" t="str">
        <f t="shared" si="30"/>
        <v>Cuánto tiempo conoce a la última pareja</v>
      </c>
      <c r="M181" s="87" t="str">
        <f t="shared" si="31"/>
        <v>N</v>
      </c>
      <c r="N181" s="87">
        <f t="shared" si="32"/>
        <v>3</v>
      </c>
      <c r="O181" s="87" t="str">
        <f t="shared" si="33"/>
        <v>101:399</v>
      </c>
      <c r="P181" s="87">
        <f t="shared" si="34"/>
        <v>301</v>
      </c>
      <c r="Q181" s="87" t="str">
        <f t="shared" si="35"/>
        <v>Un año</v>
      </c>
      <c r="R181" s="87" t="str">
        <f t="shared" si="36"/>
        <v/>
      </c>
    </row>
    <row r="182" spans="1:18" ht="14.25" customHeight="1" x14ac:dyDescent="0.2">
      <c r="A182" s="48">
        <v>77</v>
      </c>
      <c r="B182" s="49" t="s">
        <v>177</v>
      </c>
      <c r="C182" s="61" t="s">
        <v>178</v>
      </c>
      <c r="D182" s="50" t="s">
        <v>12</v>
      </c>
      <c r="E182" s="51">
        <v>3</v>
      </c>
      <c r="F182" s="49" t="s">
        <v>173</v>
      </c>
      <c r="G182" s="37">
        <v>101</v>
      </c>
      <c r="H182" s="35" t="s">
        <v>174</v>
      </c>
      <c r="I182" s="9"/>
      <c r="J182" s="87">
        <f t="shared" si="28"/>
        <v>77</v>
      </c>
      <c r="K182" s="87" t="str">
        <f t="shared" si="29"/>
        <v>V768B</v>
      </c>
      <c r="L182" s="87" t="str">
        <f t="shared" si="30"/>
        <v>Cuánto tiempo conoce a otra pareja (1)</v>
      </c>
      <c r="M182" s="87" t="str">
        <f t="shared" si="31"/>
        <v>N</v>
      </c>
      <c r="N182" s="87">
        <f t="shared" si="32"/>
        <v>3</v>
      </c>
      <c r="O182" s="87" t="str">
        <f t="shared" si="33"/>
        <v>101:399</v>
      </c>
      <c r="P182" s="87">
        <f t="shared" si="34"/>
        <v>101</v>
      </c>
      <c r="Q182" s="87" t="str">
        <f t="shared" si="35"/>
        <v>Un día</v>
      </c>
      <c r="R182" s="87" t="str">
        <f t="shared" si="36"/>
        <v/>
      </c>
    </row>
    <row r="183" spans="1:18" ht="14.25" customHeight="1" x14ac:dyDescent="0.2">
      <c r="A183" s="52"/>
      <c r="B183" s="53"/>
      <c r="C183" s="62"/>
      <c r="D183" s="55"/>
      <c r="E183" s="56"/>
      <c r="F183" s="53"/>
      <c r="G183" s="37">
        <v>201</v>
      </c>
      <c r="H183" s="35" t="s">
        <v>175</v>
      </c>
      <c r="I183" s="11"/>
      <c r="J183" s="87">
        <f t="shared" si="28"/>
        <v>77</v>
      </c>
      <c r="K183" s="87" t="str">
        <f t="shared" si="29"/>
        <v>V768B</v>
      </c>
      <c r="L183" s="87" t="str">
        <f t="shared" si="30"/>
        <v>Cuánto tiempo conoce a otra pareja (1)</v>
      </c>
      <c r="M183" s="87" t="str">
        <f t="shared" si="31"/>
        <v>N</v>
      </c>
      <c r="N183" s="87">
        <f t="shared" si="32"/>
        <v>3</v>
      </c>
      <c r="O183" s="87" t="str">
        <f t="shared" si="33"/>
        <v>101:399</v>
      </c>
      <c r="P183" s="87">
        <f t="shared" si="34"/>
        <v>201</v>
      </c>
      <c r="Q183" s="87" t="str">
        <f t="shared" si="35"/>
        <v>Un mes</v>
      </c>
      <c r="R183" s="87" t="str">
        <f t="shared" si="36"/>
        <v/>
      </c>
    </row>
    <row r="184" spans="1:18" ht="14.25" customHeight="1" x14ac:dyDescent="0.2">
      <c r="A184" s="57"/>
      <c r="B184" s="58"/>
      <c r="C184" s="63"/>
      <c r="D184" s="59"/>
      <c r="E184" s="60"/>
      <c r="F184" s="58"/>
      <c r="G184" s="37">
        <v>301</v>
      </c>
      <c r="H184" s="35" t="s">
        <v>176</v>
      </c>
      <c r="I184" s="10"/>
      <c r="J184" s="87">
        <f t="shared" si="28"/>
        <v>77</v>
      </c>
      <c r="K184" s="87" t="str">
        <f t="shared" si="29"/>
        <v>V768B</v>
      </c>
      <c r="L184" s="87" t="str">
        <f t="shared" si="30"/>
        <v>Cuánto tiempo conoce a otra pareja (1)</v>
      </c>
      <c r="M184" s="87" t="str">
        <f t="shared" si="31"/>
        <v>N</v>
      </c>
      <c r="N184" s="87">
        <f t="shared" si="32"/>
        <v>3</v>
      </c>
      <c r="O184" s="87" t="str">
        <f t="shared" si="33"/>
        <v>101:399</v>
      </c>
      <c r="P184" s="87">
        <f t="shared" si="34"/>
        <v>301</v>
      </c>
      <c r="Q184" s="87" t="str">
        <f t="shared" si="35"/>
        <v>Un año</v>
      </c>
      <c r="R184" s="87" t="str">
        <f t="shared" si="36"/>
        <v/>
      </c>
    </row>
    <row r="185" spans="1:18" ht="14.25" customHeight="1" x14ac:dyDescent="0.2">
      <c r="A185" s="48">
        <v>78</v>
      </c>
      <c r="B185" s="49" t="s">
        <v>179</v>
      </c>
      <c r="C185" s="61" t="s">
        <v>180</v>
      </c>
      <c r="D185" s="50" t="s">
        <v>12</v>
      </c>
      <c r="E185" s="51">
        <v>3</v>
      </c>
      <c r="F185" s="49" t="s">
        <v>173</v>
      </c>
      <c r="G185" s="37">
        <v>101</v>
      </c>
      <c r="H185" s="35" t="s">
        <v>174</v>
      </c>
      <c r="I185" s="9"/>
      <c r="J185" s="87">
        <f t="shared" si="28"/>
        <v>78</v>
      </c>
      <c r="K185" s="87" t="str">
        <f t="shared" si="29"/>
        <v>V768C</v>
      </c>
      <c r="L185" s="87" t="str">
        <f t="shared" si="30"/>
        <v>Cuánto tiempo conoce a otra pareja (2)</v>
      </c>
      <c r="M185" s="87" t="str">
        <f t="shared" si="31"/>
        <v>N</v>
      </c>
      <c r="N185" s="87">
        <f t="shared" si="32"/>
        <v>3</v>
      </c>
      <c r="O185" s="87" t="str">
        <f t="shared" si="33"/>
        <v>101:399</v>
      </c>
      <c r="P185" s="87">
        <f t="shared" si="34"/>
        <v>101</v>
      </c>
      <c r="Q185" s="87" t="str">
        <f t="shared" si="35"/>
        <v>Un día</v>
      </c>
      <c r="R185" s="87" t="str">
        <f t="shared" si="36"/>
        <v/>
      </c>
    </row>
    <row r="186" spans="1:18" ht="14.25" customHeight="1" x14ac:dyDescent="0.2">
      <c r="A186" s="52"/>
      <c r="B186" s="53"/>
      <c r="C186" s="62"/>
      <c r="D186" s="55"/>
      <c r="E186" s="56"/>
      <c r="F186" s="53"/>
      <c r="G186" s="37">
        <v>201</v>
      </c>
      <c r="H186" s="35" t="s">
        <v>175</v>
      </c>
      <c r="I186" s="11"/>
      <c r="J186" s="87">
        <f t="shared" si="28"/>
        <v>78</v>
      </c>
      <c r="K186" s="87" t="str">
        <f t="shared" si="29"/>
        <v>V768C</v>
      </c>
      <c r="L186" s="87" t="str">
        <f t="shared" si="30"/>
        <v>Cuánto tiempo conoce a otra pareja (2)</v>
      </c>
      <c r="M186" s="87" t="str">
        <f t="shared" si="31"/>
        <v>N</v>
      </c>
      <c r="N186" s="87">
        <f t="shared" si="32"/>
        <v>3</v>
      </c>
      <c r="O186" s="87" t="str">
        <f t="shared" si="33"/>
        <v>101:399</v>
      </c>
      <c r="P186" s="87">
        <f t="shared" si="34"/>
        <v>201</v>
      </c>
      <c r="Q186" s="87" t="str">
        <f t="shared" si="35"/>
        <v>Un mes</v>
      </c>
      <c r="R186" s="87" t="str">
        <f t="shared" si="36"/>
        <v/>
      </c>
    </row>
    <row r="187" spans="1:18" ht="14.25" customHeight="1" x14ac:dyDescent="0.2">
      <c r="A187" s="57"/>
      <c r="B187" s="58"/>
      <c r="C187" s="63"/>
      <c r="D187" s="59"/>
      <c r="E187" s="60"/>
      <c r="F187" s="58"/>
      <c r="G187" s="37">
        <v>301</v>
      </c>
      <c r="H187" s="35" t="s">
        <v>176</v>
      </c>
      <c r="I187" s="10"/>
      <c r="J187" s="87">
        <f t="shared" si="28"/>
        <v>78</v>
      </c>
      <c r="K187" s="87" t="str">
        <f t="shared" si="29"/>
        <v>V768C</v>
      </c>
      <c r="L187" s="87" t="str">
        <f t="shared" si="30"/>
        <v>Cuánto tiempo conoce a otra pareja (2)</v>
      </c>
      <c r="M187" s="87" t="str">
        <f t="shared" si="31"/>
        <v>N</v>
      </c>
      <c r="N187" s="87">
        <f t="shared" si="32"/>
        <v>3</v>
      </c>
      <c r="O187" s="87" t="str">
        <f t="shared" si="33"/>
        <v>101:399</v>
      </c>
      <c r="P187" s="87">
        <f t="shared" si="34"/>
        <v>301</v>
      </c>
      <c r="Q187" s="87" t="str">
        <f t="shared" si="35"/>
        <v>Un año</v>
      </c>
      <c r="R187" s="87" t="str">
        <f t="shared" si="36"/>
        <v/>
      </c>
    </row>
    <row r="188" spans="1:18" ht="14.25" customHeight="1" x14ac:dyDescent="0.2">
      <c r="A188" s="48">
        <v>79</v>
      </c>
      <c r="B188" s="49" t="s">
        <v>181</v>
      </c>
      <c r="C188" s="61" t="s">
        <v>182</v>
      </c>
      <c r="D188" s="50" t="s">
        <v>12</v>
      </c>
      <c r="E188" s="51">
        <v>1</v>
      </c>
      <c r="F188" s="49" t="s">
        <v>25</v>
      </c>
      <c r="G188" s="37">
        <v>0</v>
      </c>
      <c r="H188" s="35" t="s">
        <v>19</v>
      </c>
      <c r="I188" s="9"/>
      <c r="J188" s="87">
        <f t="shared" si="28"/>
        <v>79</v>
      </c>
      <c r="K188" s="87" t="str">
        <f t="shared" si="29"/>
        <v>V769</v>
      </c>
      <c r="L188" s="87" t="str">
        <f t="shared" si="30"/>
        <v>Podría conseguir un condón</v>
      </c>
      <c r="M188" s="87" t="str">
        <f t="shared" si="31"/>
        <v>N</v>
      </c>
      <c r="N188" s="87">
        <f t="shared" si="32"/>
        <v>1</v>
      </c>
      <c r="O188" s="87" t="str">
        <f t="shared" si="33"/>
        <v>0:1, 8</v>
      </c>
      <c r="P188" s="87">
        <f t="shared" si="34"/>
        <v>0</v>
      </c>
      <c r="Q188" s="87" t="str">
        <f t="shared" si="35"/>
        <v>No</v>
      </c>
      <c r="R188" s="87" t="str">
        <f t="shared" si="36"/>
        <v/>
      </c>
    </row>
    <row r="189" spans="1:18" ht="14.25" customHeight="1" x14ac:dyDescent="0.2">
      <c r="A189" s="52"/>
      <c r="B189" s="53"/>
      <c r="C189" s="62"/>
      <c r="D189" s="55"/>
      <c r="E189" s="56"/>
      <c r="F189" s="53"/>
      <c r="G189" s="37">
        <v>1</v>
      </c>
      <c r="H189" s="35" t="s">
        <v>20</v>
      </c>
      <c r="I189" s="11"/>
      <c r="J189" s="87">
        <f t="shared" si="28"/>
        <v>79</v>
      </c>
      <c r="K189" s="87" t="str">
        <f t="shared" si="29"/>
        <v>V769</v>
      </c>
      <c r="L189" s="87" t="str">
        <f t="shared" si="30"/>
        <v>Podría conseguir un condón</v>
      </c>
      <c r="M189" s="87" t="str">
        <f t="shared" si="31"/>
        <v>N</v>
      </c>
      <c r="N189" s="87">
        <f t="shared" si="32"/>
        <v>1</v>
      </c>
      <c r="O189" s="87" t="str">
        <f t="shared" si="33"/>
        <v>0:1, 8</v>
      </c>
      <c r="P189" s="87">
        <f t="shared" si="34"/>
        <v>1</v>
      </c>
      <c r="Q189" s="87" t="str">
        <f t="shared" si="35"/>
        <v>Sí</v>
      </c>
      <c r="R189" s="87" t="str">
        <f t="shared" si="36"/>
        <v/>
      </c>
    </row>
    <row r="190" spans="1:18" ht="14.25" customHeight="1" x14ac:dyDescent="0.2">
      <c r="A190" s="57"/>
      <c r="B190" s="58"/>
      <c r="C190" s="63"/>
      <c r="D190" s="59"/>
      <c r="E190" s="60"/>
      <c r="F190" s="58"/>
      <c r="G190" s="37">
        <v>8</v>
      </c>
      <c r="H190" s="35" t="s">
        <v>26</v>
      </c>
      <c r="I190" s="10"/>
      <c r="J190" s="87">
        <f t="shared" si="28"/>
        <v>79</v>
      </c>
      <c r="K190" s="87" t="str">
        <f t="shared" si="29"/>
        <v>V769</v>
      </c>
      <c r="L190" s="87" t="str">
        <f t="shared" si="30"/>
        <v>Podría conseguir un condón</v>
      </c>
      <c r="M190" s="87" t="str">
        <f t="shared" si="31"/>
        <v>N</v>
      </c>
      <c r="N190" s="87">
        <f t="shared" si="32"/>
        <v>1</v>
      </c>
      <c r="O190" s="87" t="str">
        <f t="shared" si="33"/>
        <v>0:1, 8</v>
      </c>
      <c r="P190" s="87">
        <f t="shared" si="34"/>
        <v>8</v>
      </c>
      <c r="Q190" s="87" t="str">
        <f t="shared" si="35"/>
        <v>No sabe</v>
      </c>
      <c r="R190" s="87" t="str">
        <f t="shared" si="36"/>
        <v/>
      </c>
    </row>
    <row r="191" spans="1:18" ht="14.25" customHeight="1" x14ac:dyDescent="0.2">
      <c r="A191" s="48">
        <v>80</v>
      </c>
      <c r="B191" s="49" t="s">
        <v>183</v>
      </c>
      <c r="C191" s="61" t="s">
        <v>184</v>
      </c>
      <c r="D191" s="50" t="s">
        <v>12</v>
      </c>
      <c r="E191" s="51">
        <v>1</v>
      </c>
      <c r="F191" s="49" t="s">
        <v>25</v>
      </c>
      <c r="G191" s="37">
        <v>0</v>
      </c>
      <c r="H191" s="35" t="s">
        <v>19</v>
      </c>
      <c r="I191" s="64" t="s">
        <v>0</v>
      </c>
      <c r="J191" s="87">
        <f t="shared" si="28"/>
        <v>80</v>
      </c>
      <c r="K191" s="87" t="str">
        <f t="shared" si="29"/>
        <v>V769A</v>
      </c>
      <c r="L191" s="87" t="str">
        <f t="shared" si="30"/>
        <v>Podría conseguir un condón femenino</v>
      </c>
      <c r="M191" s="87" t="str">
        <f t="shared" si="31"/>
        <v>N</v>
      </c>
      <c r="N191" s="87">
        <f t="shared" si="32"/>
        <v>1</v>
      </c>
      <c r="O191" s="87" t="str">
        <f t="shared" si="33"/>
        <v>0:1, 8</v>
      </c>
      <c r="P191" s="87">
        <f t="shared" si="34"/>
        <v>0</v>
      </c>
      <c r="Q191" s="87" t="str">
        <f t="shared" si="35"/>
        <v>No</v>
      </c>
      <c r="R191" s="87" t="str">
        <f t="shared" si="36"/>
        <v>VALOR NULL</v>
      </c>
    </row>
    <row r="192" spans="1:18" ht="14.25" customHeight="1" x14ac:dyDescent="0.2">
      <c r="A192" s="52"/>
      <c r="B192" s="53"/>
      <c r="C192" s="62"/>
      <c r="D192" s="55"/>
      <c r="E192" s="56"/>
      <c r="F192" s="53"/>
      <c r="G192" s="37">
        <v>1</v>
      </c>
      <c r="H192" s="35" t="s">
        <v>20</v>
      </c>
      <c r="I192" s="65"/>
      <c r="J192" s="87">
        <f t="shared" si="28"/>
        <v>80</v>
      </c>
      <c r="K192" s="87" t="str">
        <f t="shared" si="29"/>
        <v>V769A</v>
      </c>
      <c r="L192" s="87" t="str">
        <f t="shared" si="30"/>
        <v>Podría conseguir un condón femenino</v>
      </c>
      <c r="M192" s="87" t="str">
        <f t="shared" si="31"/>
        <v>N</v>
      </c>
      <c r="N192" s="87">
        <f t="shared" si="32"/>
        <v>1</v>
      </c>
      <c r="O192" s="87" t="str">
        <f t="shared" si="33"/>
        <v>0:1, 8</v>
      </c>
      <c r="P192" s="87">
        <f t="shared" si="34"/>
        <v>1</v>
      </c>
      <c r="Q192" s="87" t="str">
        <f t="shared" si="35"/>
        <v>Sí</v>
      </c>
      <c r="R192" s="87" t="str">
        <f t="shared" ref="R192:R193" si="37">R191</f>
        <v>VALOR NULL</v>
      </c>
    </row>
    <row r="193" spans="1:18" ht="14.25" customHeight="1" x14ac:dyDescent="0.2">
      <c r="A193" s="57"/>
      <c r="B193" s="58"/>
      <c r="C193" s="63"/>
      <c r="D193" s="59"/>
      <c r="E193" s="60"/>
      <c r="F193" s="58"/>
      <c r="G193" s="37">
        <v>8</v>
      </c>
      <c r="H193" s="35" t="s">
        <v>26</v>
      </c>
      <c r="I193" s="66"/>
      <c r="J193" s="87">
        <f t="shared" si="28"/>
        <v>80</v>
      </c>
      <c r="K193" s="87" t="str">
        <f t="shared" si="29"/>
        <v>V769A</v>
      </c>
      <c r="L193" s="87" t="str">
        <f t="shared" si="30"/>
        <v>Podría conseguir un condón femenino</v>
      </c>
      <c r="M193" s="87" t="str">
        <f t="shared" si="31"/>
        <v>N</v>
      </c>
      <c r="N193" s="87">
        <f t="shared" si="32"/>
        <v>1</v>
      </c>
      <c r="O193" s="87" t="str">
        <f t="shared" si="33"/>
        <v>0:1, 8</v>
      </c>
      <c r="P193" s="87">
        <f t="shared" si="34"/>
        <v>8</v>
      </c>
      <c r="Q193" s="87" t="str">
        <f t="shared" si="35"/>
        <v>No sabe</v>
      </c>
      <c r="R193" s="87" t="str">
        <f t="shared" si="37"/>
        <v>VALOR NULL</v>
      </c>
    </row>
    <row r="194" spans="1:18" ht="14.25" customHeight="1" x14ac:dyDescent="0.2">
      <c r="A194" s="38">
        <v>81</v>
      </c>
      <c r="B194" s="39" t="s">
        <v>185</v>
      </c>
      <c r="C194" s="12" t="s">
        <v>186</v>
      </c>
      <c r="D194" s="41" t="s">
        <v>12</v>
      </c>
      <c r="E194" s="42">
        <v>1</v>
      </c>
      <c r="F194" s="39" t="s">
        <v>18</v>
      </c>
      <c r="G194" s="37">
        <v>0</v>
      </c>
      <c r="H194" s="35" t="s">
        <v>19</v>
      </c>
      <c r="I194" s="9"/>
      <c r="J194" s="87">
        <f t="shared" si="28"/>
        <v>81</v>
      </c>
      <c r="K194" s="87" t="str">
        <f t="shared" si="29"/>
        <v>V770</v>
      </c>
      <c r="L194" s="87" t="str">
        <f t="shared" si="30"/>
        <v>La última vez que usted tuvo una ETS, buscó consejo o tratamiento de un médico en un
hospital, clìnica o consultorio particular</v>
      </c>
      <c r="M194" s="87" t="str">
        <f t="shared" si="31"/>
        <v>N</v>
      </c>
      <c r="N194" s="87">
        <f t="shared" si="32"/>
        <v>1</v>
      </c>
      <c r="O194" s="87" t="str">
        <f t="shared" si="33"/>
        <v>0:1</v>
      </c>
      <c r="P194" s="87">
        <f t="shared" si="34"/>
        <v>0</v>
      </c>
      <c r="Q194" s="87" t="str">
        <f t="shared" si="35"/>
        <v>No</v>
      </c>
      <c r="R194" s="87" t="str">
        <f t="shared" si="36"/>
        <v/>
      </c>
    </row>
    <row r="195" spans="1:18" ht="14.25" customHeight="1" x14ac:dyDescent="0.2">
      <c r="A195" s="43"/>
      <c r="B195" s="44"/>
      <c r="C195" s="14"/>
      <c r="D195" s="46"/>
      <c r="E195" s="47"/>
      <c r="F195" s="44"/>
      <c r="G195" s="37">
        <v>1</v>
      </c>
      <c r="H195" s="35" t="s">
        <v>20</v>
      </c>
      <c r="I195" s="10"/>
      <c r="J195" s="87">
        <f t="shared" si="28"/>
        <v>81</v>
      </c>
      <c r="K195" s="87" t="str">
        <f t="shared" si="29"/>
        <v>V770</v>
      </c>
      <c r="L195" s="87" t="str">
        <f t="shared" si="30"/>
        <v>La última vez que usted tuvo una ETS, buscó consejo o tratamiento de un médico en un
hospital, clìnica o consultorio particular</v>
      </c>
      <c r="M195" s="87" t="str">
        <f t="shared" si="31"/>
        <v>N</v>
      </c>
      <c r="N195" s="87">
        <f t="shared" si="32"/>
        <v>1</v>
      </c>
      <c r="O195" s="87" t="str">
        <f t="shared" si="33"/>
        <v>0:1</v>
      </c>
      <c r="P195" s="87">
        <f t="shared" si="34"/>
        <v>1</v>
      </c>
      <c r="Q195" s="87" t="str">
        <f t="shared" si="35"/>
        <v>Sí</v>
      </c>
      <c r="R195" s="87" t="str">
        <f t="shared" si="36"/>
        <v/>
      </c>
    </row>
    <row r="196" spans="1:18" ht="14.25" customHeight="1" x14ac:dyDescent="0.2">
      <c r="A196" s="38">
        <v>82</v>
      </c>
      <c r="B196" s="39" t="s">
        <v>187</v>
      </c>
      <c r="C196" s="40" t="s">
        <v>188</v>
      </c>
      <c r="D196" s="41" t="s">
        <v>12</v>
      </c>
      <c r="E196" s="42">
        <v>1</v>
      </c>
      <c r="F196" s="39" t="s">
        <v>18</v>
      </c>
      <c r="G196" s="37">
        <v>0</v>
      </c>
      <c r="H196" s="35" t="s">
        <v>19</v>
      </c>
      <c r="I196" s="9"/>
      <c r="J196" s="87">
        <f t="shared" si="28"/>
        <v>82</v>
      </c>
      <c r="K196" s="87" t="str">
        <f t="shared" si="29"/>
        <v>V770A</v>
      </c>
      <c r="L196" s="87" t="str">
        <f t="shared" si="30"/>
        <v>Lugar en el que solicita el asesoramiento o el tratamiento: Hospital MINSA</v>
      </c>
      <c r="M196" s="87" t="str">
        <f t="shared" si="31"/>
        <v>N</v>
      </c>
      <c r="N196" s="87">
        <f t="shared" si="32"/>
        <v>1</v>
      </c>
      <c r="O196" s="87" t="str">
        <f t="shared" si="33"/>
        <v>0:1</v>
      </c>
      <c r="P196" s="87">
        <f t="shared" si="34"/>
        <v>0</v>
      </c>
      <c r="Q196" s="87" t="str">
        <f t="shared" si="35"/>
        <v>No</v>
      </c>
      <c r="R196" s="87" t="str">
        <f t="shared" si="36"/>
        <v/>
      </c>
    </row>
    <row r="197" spans="1:18" ht="14.25" customHeight="1" x14ac:dyDescent="0.2">
      <c r="A197" s="43"/>
      <c r="B197" s="44"/>
      <c r="C197" s="45"/>
      <c r="D197" s="46"/>
      <c r="E197" s="47"/>
      <c r="F197" s="44"/>
      <c r="G197" s="37">
        <v>1</v>
      </c>
      <c r="H197" s="35" t="s">
        <v>20</v>
      </c>
      <c r="I197" s="10"/>
      <c r="J197" s="87">
        <f t="shared" si="28"/>
        <v>82</v>
      </c>
      <c r="K197" s="87" t="str">
        <f t="shared" si="29"/>
        <v>V770A</v>
      </c>
      <c r="L197" s="87" t="str">
        <f t="shared" si="30"/>
        <v>Lugar en el que solicita el asesoramiento o el tratamiento: Hospital MINSA</v>
      </c>
      <c r="M197" s="87" t="str">
        <f t="shared" si="31"/>
        <v>N</v>
      </c>
      <c r="N197" s="87">
        <f t="shared" si="32"/>
        <v>1</v>
      </c>
      <c r="O197" s="87" t="str">
        <f t="shared" si="33"/>
        <v>0:1</v>
      </c>
      <c r="P197" s="87">
        <f t="shared" si="34"/>
        <v>1</v>
      </c>
      <c r="Q197" s="87" t="str">
        <f t="shared" si="35"/>
        <v>Sí</v>
      </c>
      <c r="R197" s="87" t="str">
        <f t="shared" si="36"/>
        <v/>
      </c>
    </row>
    <row r="198" spans="1:18" ht="14.25" customHeight="1" x14ac:dyDescent="0.2">
      <c r="A198" s="38">
        <v>83</v>
      </c>
      <c r="B198" s="39" t="s">
        <v>189</v>
      </c>
      <c r="C198" s="40" t="s">
        <v>190</v>
      </c>
      <c r="D198" s="41" t="s">
        <v>12</v>
      </c>
      <c r="E198" s="42">
        <v>1</v>
      </c>
      <c r="F198" s="39" t="s">
        <v>18</v>
      </c>
      <c r="G198" s="37">
        <v>0</v>
      </c>
      <c r="H198" s="35" t="s">
        <v>19</v>
      </c>
      <c r="I198" s="9"/>
      <c r="J198" s="87">
        <f t="shared" si="28"/>
        <v>83</v>
      </c>
      <c r="K198" s="87" t="str">
        <f t="shared" si="29"/>
        <v>V770B</v>
      </c>
      <c r="L198" s="87" t="str">
        <f t="shared" si="30"/>
        <v>Lugar en el que solicita el asesoramiento o el tratamiento: Centro de salud MINSA</v>
      </c>
      <c r="M198" s="87" t="str">
        <f t="shared" si="31"/>
        <v>N</v>
      </c>
      <c r="N198" s="87">
        <f t="shared" si="32"/>
        <v>1</v>
      </c>
      <c r="O198" s="87" t="str">
        <f t="shared" si="33"/>
        <v>0:1</v>
      </c>
      <c r="P198" s="87">
        <f t="shared" si="34"/>
        <v>0</v>
      </c>
      <c r="Q198" s="87" t="str">
        <f t="shared" si="35"/>
        <v>No</v>
      </c>
      <c r="R198" s="87" t="str">
        <f t="shared" si="36"/>
        <v/>
      </c>
    </row>
    <row r="199" spans="1:18" ht="14.25" customHeight="1" x14ac:dyDescent="0.2">
      <c r="A199" s="43"/>
      <c r="B199" s="44"/>
      <c r="C199" s="45"/>
      <c r="D199" s="46"/>
      <c r="E199" s="47"/>
      <c r="F199" s="44"/>
      <c r="G199" s="37">
        <v>1</v>
      </c>
      <c r="H199" s="35" t="s">
        <v>20</v>
      </c>
      <c r="I199" s="10"/>
      <c r="J199" s="87">
        <f t="shared" si="28"/>
        <v>83</v>
      </c>
      <c r="K199" s="87" t="str">
        <f t="shared" si="29"/>
        <v>V770B</v>
      </c>
      <c r="L199" s="87" t="str">
        <f t="shared" si="30"/>
        <v>Lugar en el que solicita el asesoramiento o el tratamiento: Centro de salud MINSA</v>
      </c>
      <c r="M199" s="87" t="str">
        <f t="shared" si="31"/>
        <v>N</v>
      </c>
      <c r="N199" s="87">
        <f t="shared" si="32"/>
        <v>1</v>
      </c>
      <c r="O199" s="87" t="str">
        <f t="shared" si="33"/>
        <v>0:1</v>
      </c>
      <c r="P199" s="87">
        <f t="shared" si="34"/>
        <v>1</v>
      </c>
      <c r="Q199" s="87" t="str">
        <f t="shared" si="35"/>
        <v>Sí</v>
      </c>
      <c r="R199" s="87" t="str">
        <f t="shared" si="36"/>
        <v/>
      </c>
    </row>
    <row r="200" spans="1:18" ht="14.25" customHeight="1" x14ac:dyDescent="0.2">
      <c r="A200" s="38">
        <v>84</v>
      </c>
      <c r="B200" s="39" t="s">
        <v>191</v>
      </c>
      <c r="C200" s="40" t="s">
        <v>192</v>
      </c>
      <c r="D200" s="41" t="s">
        <v>12</v>
      </c>
      <c r="E200" s="42">
        <v>1</v>
      </c>
      <c r="F200" s="39" t="s">
        <v>18</v>
      </c>
      <c r="G200" s="37">
        <v>0</v>
      </c>
      <c r="H200" s="35" t="s">
        <v>19</v>
      </c>
      <c r="I200" s="1" t="s">
        <v>0</v>
      </c>
      <c r="J200" s="87">
        <f t="shared" si="28"/>
        <v>84</v>
      </c>
      <c r="K200" s="87" t="str">
        <f t="shared" si="29"/>
        <v>V770C</v>
      </c>
      <c r="L200" s="87" t="str">
        <f t="shared" si="30"/>
        <v>Lugar en el que solicita el asesoramiento o el tratamiento: Centro público de APV</v>
      </c>
      <c r="M200" s="87" t="str">
        <f t="shared" si="31"/>
        <v>N</v>
      </c>
      <c r="N200" s="87">
        <f t="shared" si="32"/>
        <v>1</v>
      </c>
      <c r="O200" s="87" t="str">
        <f t="shared" si="33"/>
        <v>0:1</v>
      </c>
      <c r="P200" s="87">
        <f t="shared" si="34"/>
        <v>0</v>
      </c>
      <c r="Q200" s="87" t="str">
        <f t="shared" si="35"/>
        <v>No</v>
      </c>
      <c r="R200" s="87" t="str">
        <f t="shared" si="36"/>
        <v>VALOR NULL</v>
      </c>
    </row>
    <row r="201" spans="1:18" ht="14.25" customHeight="1" x14ac:dyDescent="0.2">
      <c r="A201" s="43"/>
      <c r="B201" s="44"/>
      <c r="C201" s="45"/>
      <c r="D201" s="46"/>
      <c r="E201" s="47"/>
      <c r="F201" s="44"/>
      <c r="G201" s="37">
        <v>1</v>
      </c>
      <c r="H201" s="35" t="s">
        <v>20</v>
      </c>
      <c r="I201" s="3"/>
      <c r="J201" s="87">
        <f t="shared" si="28"/>
        <v>84</v>
      </c>
      <c r="K201" s="87" t="str">
        <f t="shared" si="29"/>
        <v>V770C</v>
      </c>
      <c r="L201" s="87" t="str">
        <f t="shared" si="30"/>
        <v>Lugar en el que solicita el asesoramiento o el tratamiento: Centro público de APV</v>
      </c>
      <c r="M201" s="87" t="str">
        <f t="shared" si="31"/>
        <v>N</v>
      </c>
      <c r="N201" s="87">
        <f t="shared" si="32"/>
        <v>1</v>
      </c>
      <c r="O201" s="87" t="str">
        <f t="shared" si="33"/>
        <v>0:1</v>
      </c>
      <c r="P201" s="87">
        <f t="shared" si="34"/>
        <v>1</v>
      </c>
      <c r="Q201" s="87" t="str">
        <f t="shared" si="35"/>
        <v>Sí</v>
      </c>
      <c r="R201" s="87" t="str">
        <f t="shared" ref="R201:R207" si="38">R200</f>
        <v>VALOR NULL</v>
      </c>
    </row>
    <row r="202" spans="1:18" ht="14.25" customHeight="1" x14ac:dyDescent="0.2">
      <c r="A202" s="38">
        <v>85</v>
      </c>
      <c r="B202" s="39" t="s">
        <v>193</v>
      </c>
      <c r="C202" s="40" t="s">
        <v>194</v>
      </c>
      <c r="D202" s="41" t="s">
        <v>12</v>
      </c>
      <c r="E202" s="42">
        <v>1</v>
      </c>
      <c r="F202" s="39" t="s">
        <v>18</v>
      </c>
      <c r="G202" s="37">
        <v>0</v>
      </c>
      <c r="H202" s="35" t="s">
        <v>19</v>
      </c>
      <c r="I202" s="1" t="s">
        <v>0</v>
      </c>
      <c r="J202" s="87">
        <f t="shared" si="28"/>
        <v>85</v>
      </c>
      <c r="K202" s="87" t="str">
        <f t="shared" si="29"/>
        <v>V770D</v>
      </c>
      <c r="L202" s="87" t="str">
        <f t="shared" si="30"/>
        <v>Lugar en el que solicita el asesoramiento o el tratamiento: Clínica FP</v>
      </c>
      <c r="M202" s="87" t="str">
        <f t="shared" si="31"/>
        <v>N</v>
      </c>
      <c r="N202" s="87">
        <f t="shared" si="32"/>
        <v>1</v>
      </c>
      <c r="O202" s="87" t="str">
        <f t="shared" si="33"/>
        <v>0:1</v>
      </c>
      <c r="P202" s="87">
        <f t="shared" si="34"/>
        <v>0</v>
      </c>
      <c r="Q202" s="87" t="str">
        <f t="shared" si="35"/>
        <v>No</v>
      </c>
      <c r="R202" s="87" t="str">
        <f t="shared" si="38"/>
        <v>VALOR NULL</v>
      </c>
    </row>
    <row r="203" spans="1:18" ht="14.25" customHeight="1" x14ac:dyDescent="0.2">
      <c r="A203" s="43"/>
      <c r="B203" s="44"/>
      <c r="C203" s="45"/>
      <c r="D203" s="46"/>
      <c r="E203" s="47"/>
      <c r="F203" s="44"/>
      <c r="G203" s="37">
        <v>1</v>
      </c>
      <c r="H203" s="35" t="s">
        <v>20</v>
      </c>
      <c r="I203" s="3"/>
      <c r="J203" s="87">
        <f t="shared" si="28"/>
        <v>85</v>
      </c>
      <c r="K203" s="87" t="str">
        <f t="shared" si="29"/>
        <v>V770D</v>
      </c>
      <c r="L203" s="87" t="str">
        <f t="shared" si="30"/>
        <v>Lugar en el que solicita el asesoramiento o el tratamiento: Clínica FP</v>
      </c>
      <c r="M203" s="87" t="str">
        <f t="shared" si="31"/>
        <v>N</v>
      </c>
      <c r="N203" s="87">
        <f t="shared" si="32"/>
        <v>1</v>
      </c>
      <c r="O203" s="87" t="str">
        <f t="shared" si="33"/>
        <v>0:1</v>
      </c>
      <c r="P203" s="87">
        <f t="shared" si="34"/>
        <v>1</v>
      </c>
      <c r="Q203" s="87" t="str">
        <f t="shared" si="35"/>
        <v>Sí</v>
      </c>
      <c r="R203" s="87" t="str">
        <f t="shared" si="38"/>
        <v>VALOR NULL</v>
      </c>
    </row>
    <row r="204" spans="1:18" ht="14.25" customHeight="1" x14ac:dyDescent="0.2">
      <c r="A204" s="38">
        <v>86</v>
      </c>
      <c r="B204" s="39" t="s">
        <v>195</v>
      </c>
      <c r="C204" s="40" t="s">
        <v>196</v>
      </c>
      <c r="D204" s="41" t="s">
        <v>12</v>
      </c>
      <c r="E204" s="42">
        <v>1</v>
      </c>
      <c r="F204" s="39" t="s">
        <v>18</v>
      </c>
      <c r="G204" s="37">
        <v>0</v>
      </c>
      <c r="H204" s="35" t="s">
        <v>19</v>
      </c>
      <c r="I204" s="1" t="s">
        <v>0</v>
      </c>
      <c r="J204" s="87">
        <f t="shared" si="28"/>
        <v>86</v>
      </c>
      <c r="K204" s="87" t="str">
        <f t="shared" si="29"/>
        <v>V770E</v>
      </c>
      <c r="L204" s="87" t="str">
        <f t="shared" si="30"/>
        <v>Lugar en el que solicita el asesoramiento o el tratamiento: Clínica móvil</v>
      </c>
      <c r="M204" s="87" t="str">
        <f t="shared" si="31"/>
        <v>N</v>
      </c>
      <c r="N204" s="87">
        <f t="shared" si="32"/>
        <v>1</v>
      </c>
      <c r="O204" s="87" t="str">
        <f t="shared" si="33"/>
        <v>0:1</v>
      </c>
      <c r="P204" s="87">
        <f t="shared" si="34"/>
        <v>0</v>
      </c>
      <c r="Q204" s="87" t="str">
        <f t="shared" si="35"/>
        <v>No</v>
      </c>
      <c r="R204" s="87" t="str">
        <f t="shared" si="38"/>
        <v>VALOR NULL</v>
      </c>
    </row>
    <row r="205" spans="1:18" ht="14.25" customHeight="1" x14ac:dyDescent="0.2">
      <c r="A205" s="43"/>
      <c r="B205" s="44"/>
      <c r="C205" s="45"/>
      <c r="D205" s="46"/>
      <c r="E205" s="47"/>
      <c r="F205" s="44"/>
      <c r="G205" s="37">
        <v>1</v>
      </c>
      <c r="H205" s="35" t="s">
        <v>20</v>
      </c>
      <c r="I205" s="3"/>
      <c r="J205" s="87">
        <f t="shared" si="28"/>
        <v>86</v>
      </c>
      <c r="K205" s="87" t="str">
        <f t="shared" si="29"/>
        <v>V770E</v>
      </c>
      <c r="L205" s="87" t="str">
        <f t="shared" si="30"/>
        <v>Lugar en el que solicita el asesoramiento o el tratamiento: Clínica móvil</v>
      </c>
      <c r="M205" s="87" t="str">
        <f t="shared" si="31"/>
        <v>N</v>
      </c>
      <c r="N205" s="87">
        <f t="shared" si="32"/>
        <v>1</v>
      </c>
      <c r="O205" s="87" t="str">
        <f t="shared" si="33"/>
        <v>0:1</v>
      </c>
      <c r="P205" s="87">
        <f t="shared" si="34"/>
        <v>1</v>
      </c>
      <c r="Q205" s="87" t="str">
        <f t="shared" si="35"/>
        <v>Sí</v>
      </c>
      <c r="R205" s="87" t="str">
        <f t="shared" si="38"/>
        <v>VALOR NULL</v>
      </c>
    </row>
    <row r="206" spans="1:18" ht="14.25" customHeight="1" x14ac:dyDescent="0.2">
      <c r="A206" s="38">
        <v>87</v>
      </c>
      <c r="B206" s="39" t="s">
        <v>197</v>
      </c>
      <c r="C206" s="40" t="s">
        <v>198</v>
      </c>
      <c r="D206" s="41" t="s">
        <v>12</v>
      </c>
      <c r="E206" s="42">
        <v>1</v>
      </c>
      <c r="F206" s="39" t="s">
        <v>18</v>
      </c>
      <c r="G206" s="37">
        <v>0</v>
      </c>
      <c r="H206" s="35" t="s">
        <v>19</v>
      </c>
      <c r="I206" s="1" t="s">
        <v>0</v>
      </c>
      <c r="J206" s="87">
        <f t="shared" si="28"/>
        <v>87</v>
      </c>
      <c r="K206" s="87" t="str">
        <f t="shared" si="29"/>
        <v>V770F</v>
      </c>
      <c r="L206" s="87" t="str">
        <f t="shared" si="30"/>
        <v>Lugar en el que solicita el asesoramiento o el tratamiento: Trabajador de campo</v>
      </c>
      <c r="M206" s="87" t="str">
        <f t="shared" si="31"/>
        <v>N</v>
      </c>
      <c r="N206" s="87">
        <f t="shared" si="32"/>
        <v>1</v>
      </c>
      <c r="O206" s="87" t="str">
        <f t="shared" si="33"/>
        <v>0:1</v>
      </c>
      <c r="P206" s="87">
        <f t="shared" si="34"/>
        <v>0</v>
      </c>
      <c r="Q206" s="87" t="str">
        <f t="shared" si="35"/>
        <v>No</v>
      </c>
      <c r="R206" s="87" t="str">
        <f t="shared" si="38"/>
        <v>VALOR NULL</v>
      </c>
    </row>
    <row r="207" spans="1:18" ht="14.25" customHeight="1" x14ac:dyDescent="0.2">
      <c r="A207" s="43"/>
      <c r="B207" s="44"/>
      <c r="C207" s="45"/>
      <c r="D207" s="46"/>
      <c r="E207" s="47"/>
      <c r="F207" s="44"/>
      <c r="G207" s="37">
        <v>1</v>
      </c>
      <c r="H207" s="35" t="s">
        <v>20</v>
      </c>
      <c r="I207" s="3"/>
      <c r="J207" s="87">
        <f t="shared" si="28"/>
        <v>87</v>
      </c>
      <c r="K207" s="87" t="str">
        <f t="shared" si="29"/>
        <v>V770F</v>
      </c>
      <c r="L207" s="87" t="str">
        <f t="shared" si="30"/>
        <v>Lugar en el que solicita el asesoramiento o el tratamiento: Trabajador de campo</v>
      </c>
      <c r="M207" s="87" t="str">
        <f t="shared" si="31"/>
        <v>N</v>
      </c>
      <c r="N207" s="87">
        <f t="shared" si="32"/>
        <v>1</v>
      </c>
      <c r="O207" s="87" t="str">
        <f t="shared" si="33"/>
        <v>0:1</v>
      </c>
      <c r="P207" s="87">
        <f t="shared" si="34"/>
        <v>1</v>
      </c>
      <c r="Q207" s="87" t="str">
        <f t="shared" si="35"/>
        <v>Sí</v>
      </c>
      <c r="R207" s="87" t="str">
        <f t="shared" si="38"/>
        <v>VALOR NULL</v>
      </c>
    </row>
    <row r="208" spans="1:18" ht="14.25" customHeight="1" x14ac:dyDescent="0.2">
      <c r="A208" s="38">
        <v>88</v>
      </c>
      <c r="B208" s="39" t="s">
        <v>199</v>
      </c>
      <c r="C208" s="40" t="s">
        <v>200</v>
      </c>
      <c r="D208" s="41" t="s">
        <v>12</v>
      </c>
      <c r="E208" s="42">
        <v>1</v>
      </c>
      <c r="F208" s="39" t="s">
        <v>18</v>
      </c>
      <c r="G208" s="37">
        <v>0</v>
      </c>
      <c r="H208" s="35" t="s">
        <v>19</v>
      </c>
      <c r="I208" s="9"/>
      <c r="J208" s="87">
        <f t="shared" si="28"/>
        <v>88</v>
      </c>
      <c r="K208" s="87" t="str">
        <f t="shared" si="29"/>
        <v>V770G</v>
      </c>
      <c r="L208" s="87" t="str">
        <f t="shared" si="30"/>
        <v>Lugar en el que solicita el asesoramiento o el tratamiento: Puesto de salud MINSA</v>
      </c>
      <c r="M208" s="87" t="str">
        <f t="shared" si="31"/>
        <v>N</v>
      </c>
      <c r="N208" s="87">
        <f t="shared" si="32"/>
        <v>1</v>
      </c>
      <c r="O208" s="87" t="str">
        <f t="shared" si="33"/>
        <v>0:1</v>
      </c>
      <c r="P208" s="87">
        <f t="shared" si="34"/>
        <v>0</v>
      </c>
      <c r="Q208" s="87" t="str">
        <f t="shared" si="35"/>
        <v>No</v>
      </c>
      <c r="R208" s="87" t="str">
        <f t="shared" si="36"/>
        <v/>
      </c>
    </row>
    <row r="209" spans="1:18" ht="14.25" customHeight="1" x14ac:dyDescent="0.2">
      <c r="A209" s="43"/>
      <c r="B209" s="44"/>
      <c r="C209" s="45"/>
      <c r="D209" s="46"/>
      <c r="E209" s="47"/>
      <c r="F209" s="44"/>
      <c r="G209" s="37">
        <v>1</v>
      </c>
      <c r="H209" s="35" t="s">
        <v>20</v>
      </c>
      <c r="I209" s="10"/>
      <c r="J209" s="87">
        <f t="shared" si="28"/>
        <v>88</v>
      </c>
      <c r="K209" s="87" t="str">
        <f t="shared" si="29"/>
        <v>V770G</v>
      </c>
      <c r="L209" s="87" t="str">
        <f t="shared" si="30"/>
        <v>Lugar en el que solicita el asesoramiento o el tratamiento: Puesto de salud MINSA</v>
      </c>
      <c r="M209" s="87" t="str">
        <f t="shared" si="31"/>
        <v>N</v>
      </c>
      <c r="N209" s="87">
        <f t="shared" si="32"/>
        <v>1</v>
      </c>
      <c r="O209" s="87" t="str">
        <f t="shared" si="33"/>
        <v>0:1</v>
      </c>
      <c r="P209" s="87">
        <f t="shared" si="34"/>
        <v>1</v>
      </c>
      <c r="Q209" s="87" t="str">
        <f t="shared" si="35"/>
        <v>Sí</v>
      </c>
      <c r="R209" s="87" t="str">
        <f t="shared" si="36"/>
        <v/>
      </c>
    </row>
    <row r="210" spans="1:18" ht="14.25" customHeight="1" x14ac:dyDescent="0.2">
      <c r="A210" s="38">
        <v>89</v>
      </c>
      <c r="B210" s="39" t="s">
        <v>201</v>
      </c>
      <c r="C210" s="40" t="s">
        <v>202</v>
      </c>
      <c r="D210" s="41" t="s">
        <v>12</v>
      </c>
      <c r="E210" s="42">
        <v>1</v>
      </c>
      <c r="F210" s="39" t="s">
        <v>18</v>
      </c>
      <c r="G210" s="37">
        <v>0</v>
      </c>
      <c r="H210" s="35" t="s">
        <v>19</v>
      </c>
      <c r="I210" s="9"/>
      <c r="J210" s="87">
        <f t="shared" si="28"/>
        <v>89</v>
      </c>
      <c r="K210" s="87" t="str">
        <f t="shared" si="29"/>
        <v>V770H</v>
      </c>
      <c r="L210" s="87" t="str">
        <f t="shared" si="30"/>
        <v>Lugar en el que solicita el asesoramiento o el tratamiento: Hospital ESSALUD</v>
      </c>
      <c r="M210" s="87" t="str">
        <f t="shared" si="31"/>
        <v>N</v>
      </c>
      <c r="N210" s="87">
        <f t="shared" si="32"/>
        <v>1</v>
      </c>
      <c r="O210" s="87" t="str">
        <f t="shared" si="33"/>
        <v>0:1</v>
      </c>
      <c r="P210" s="87">
        <f t="shared" si="34"/>
        <v>0</v>
      </c>
      <c r="Q210" s="87" t="str">
        <f t="shared" si="35"/>
        <v>No</v>
      </c>
      <c r="R210" s="87" t="str">
        <f t="shared" si="36"/>
        <v/>
      </c>
    </row>
    <row r="211" spans="1:18" ht="14.25" customHeight="1" x14ac:dyDescent="0.2">
      <c r="A211" s="43"/>
      <c r="B211" s="44"/>
      <c r="C211" s="45"/>
      <c r="D211" s="46"/>
      <c r="E211" s="47"/>
      <c r="F211" s="44"/>
      <c r="G211" s="37">
        <v>1</v>
      </c>
      <c r="H211" s="35" t="s">
        <v>20</v>
      </c>
      <c r="I211" s="10"/>
      <c r="J211" s="87">
        <f t="shared" si="28"/>
        <v>89</v>
      </c>
      <c r="K211" s="87" t="str">
        <f t="shared" si="29"/>
        <v>V770H</v>
      </c>
      <c r="L211" s="87" t="str">
        <f t="shared" si="30"/>
        <v>Lugar en el que solicita el asesoramiento o el tratamiento: Hospital ESSALUD</v>
      </c>
      <c r="M211" s="87" t="str">
        <f t="shared" si="31"/>
        <v>N</v>
      </c>
      <c r="N211" s="87">
        <f t="shared" si="32"/>
        <v>1</v>
      </c>
      <c r="O211" s="87" t="str">
        <f t="shared" si="33"/>
        <v>0:1</v>
      </c>
      <c r="P211" s="87">
        <f t="shared" si="34"/>
        <v>1</v>
      </c>
      <c r="Q211" s="87" t="str">
        <f t="shared" si="35"/>
        <v>Sí</v>
      </c>
      <c r="R211" s="87" t="str">
        <f t="shared" si="36"/>
        <v/>
      </c>
    </row>
    <row r="212" spans="1:18" ht="14.25" customHeight="1" x14ac:dyDescent="0.2">
      <c r="A212" s="38">
        <v>90</v>
      </c>
      <c r="B212" s="39" t="s">
        <v>203</v>
      </c>
      <c r="C212" s="12" t="s">
        <v>204</v>
      </c>
      <c r="D212" s="41" t="s">
        <v>12</v>
      </c>
      <c r="E212" s="42">
        <v>1</v>
      </c>
      <c r="F212" s="39" t="s">
        <v>18</v>
      </c>
      <c r="G212" s="37">
        <v>0</v>
      </c>
      <c r="H212" s="35" t="s">
        <v>19</v>
      </c>
      <c r="I212" s="9"/>
      <c r="J212" s="87">
        <f t="shared" si="28"/>
        <v>90</v>
      </c>
      <c r="K212" s="87" t="str">
        <f t="shared" si="29"/>
        <v>V770I</v>
      </c>
      <c r="L212" s="87" t="str">
        <f t="shared" si="30"/>
        <v>Lugar en el que solicita el asesoramiento o el tratamiento: Policlínico/centro/posta
ESSALUD</v>
      </c>
      <c r="M212" s="87" t="str">
        <f t="shared" si="31"/>
        <v>N</v>
      </c>
      <c r="N212" s="87">
        <f t="shared" si="32"/>
        <v>1</v>
      </c>
      <c r="O212" s="87" t="str">
        <f t="shared" si="33"/>
        <v>0:1</v>
      </c>
      <c r="P212" s="87">
        <f t="shared" si="34"/>
        <v>0</v>
      </c>
      <c r="Q212" s="87" t="str">
        <f t="shared" si="35"/>
        <v>No</v>
      </c>
      <c r="R212" s="87" t="str">
        <f t="shared" si="36"/>
        <v/>
      </c>
    </row>
    <row r="213" spans="1:18" ht="14.25" customHeight="1" x14ac:dyDescent="0.2">
      <c r="A213" s="43"/>
      <c r="B213" s="44"/>
      <c r="C213" s="14"/>
      <c r="D213" s="46"/>
      <c r="E213" s="47"/>
      <c r="F213" s="44"/>
      <c r="G213" s="37">
        <v>1</v>
      </c>
      <c r="H213" s="35" t="s">
        <v>20</v>
      </c>
      <c r="I213" s="10"/>
      <c r="J213" s="87">
        <f t="shared" si="28"/>
        <v>90</v>
      </c>
      <c r="K213" s="87" t="str">
        <f t="shared" si="29"/>
        <v>V770I</v>
      </c>
      <c r="L213" s="87" t="str">
        <f t="shared" si="30"/>
        <v>Lugar en el que solicita el asesoramiento o el tratamiento: Policlínico/centro/posta
ESSALUD</v>
      </c>
      <c r="M213" s="87" t="str">
        <f t="shared" si="31"/>
        <v>N</v>
      </c>
      <c r="N213" s="87">
        <f t="shared" si="32"/>
        <v>1</v>
      </c>
      <c r="O213" s="87" t="str">
        <f t="shared" si="33"/>
        <v>0:1</v>
      </c>
      <c r="P213" s="87">
        <f t="shared" si="34"/>
        <v>1</v>
      </c>
      <c r="Q213" s="87" t="str">
        <f t="shared" si="35"/>
        <v>Sí</v>
      </c>
      <c r="R213" s="87" t="str">
        <f t="shared" si="36"/>
        <v/>
      </c>
    </row>
    <row r="214" spans="1:18" ht="14.25" customHeight="1" x14ac:dyDescent="0.2">
      <c r="A214" s="38">
        <v>91</v>
      </c>
      <c r="B214" s="39" t="s">
        <v>205</v>
      </c>
      <c r="C214" s="40" t="s">
        <v>206</v>
      </c>
      <c r="D214" s="41" t="s">
        <v>12</v>
      </c>
      <c r="E214" s="42">
        <v>1</v>
      </c>
      <c r="F214" s="39" t="s">
        <v>18</v>
      </c>
      <c r="G214" s="37">
        <v>0</v>
      </c>
      <c r="H214" s="35" t="s">
        <v>19</v>
      </c>
      <c r="I214" s="9"/>
      <c r="J214" s="87">
        <f t="shared" si="28"/>
        <v>91</v>
      </c>
      <c r="K214" s="87" t="str">
        <f t="shared" si="29"/>
        <v>V770J</v>
      </c>
      <c r="L214" s="87" t="str">
        <f t="shared" si="30"/>
        <v>Lugar en el que solicita el asesoramiento o el tratamiento: Otro del gobierno</v>
      </c>
      <c r="M214" s="87" t="str">
        <f t="shared" si="31"/>
        <v>N</v>
      </c>
      <c r="N214" s="87">
        <f t="shared" si="32"/>
        <v>1</v>
      </c>
      <c r="O214" s="87" t="str">
        <f t="shared" si="33"/>
        <v>0:1</v>
      </c>
      <c r="P214" s="87">
        <f t="shared" si="34"/>
        <v>0</v>
      </c>
      <c r="Q214" s="87" t="str">
        <f t="shared" si="35"/>
        <v>No</v>
      </c>
      <c r="R214" s="87" t="str">
        <f t="shared" si="36"/>
        <v/>
      </c>
    </row>
    <row r="215" spans="1:18" ht="14.25" customHeight="1" x14ac:dyDescent="0.2">
      <c r="A215" s="43"/>
      <c r="B215" s="44"/>
      <c r="C215" s="45"/>
      <c r="D215" s="46"/>
      <c r="E215" s="47"/>
      <c r="F215" s="44"/>
      <c r="G215" s="37">
        <v>1</v>
      </c>
      <c r="H215" s="35" t="s">
        <v>20</v>
      </c>
      <c r="I215" s="10"/>
      <c r="J215" s="87">
        <f t="shared" si="28"/>
        <v>91</v>
      </c>
      <c r="K215" s="87" t="str">
        <f t="shared" si="29"/>
        <v>V770J</v>
      </c>
      <c r="L215" s="87" t="str">
        <f t="shared" si="30"/>
        <v>Lugar en el que solicita el asesoramiento o el tratamiento: Otro del gobierno</v>
      </c>
      <c r="M215" s="87" t="str">
        <f t="shared" si="31"/>
        <v>N</v>
      </c>
      <c r="N215" s="87">
        <f t="shared" si="32"/>
        <v>1</v>
      </c>
      <c r="O215" s="87" t="str">
        <f t="shared" si="33"/>
        <v>0:1</v>
      </c>
      <c r="P215" s="87">
        <f t="shared" si="34"/>
        <v>1</v>
      </c>
      <c r="Q215" s="87" t="str">
        <f t="shared" si="35"/>
        <v>Sí</v>
      </c>
      <c r="R215" s="87" t="str">
        <f t="shared" si="36"/>
        <v/>
      </c>
    </row>
    <row r="216" spans="1:18" ht="14.25" customHeight="1" x14ac:dyDescent="0.2">
      <c r="A216" s="38">
        <v>92</v>
      </c>
      <c r="B216" s="39" t="s">
        <v>207</v>
      </c>
      <c r="C216" s="40" t="s">
        <v>208</v>
      </c>
      <c r="D216" s="41" t="s">
        <v>12</v>
      </c>
      <c r="E216" s="42">
        <v>1</v>
      </c>
      <c r="F216" s="39" t="s">
        <v>18</v>
      </c>
      <c r="G216" s="37">
        <v>0</v>
      </c>
      <c r="H216" s="35" t="s">
        <v>19</v>
      </c>
      <c r="I216" s="9"/>
      <c r="J216" s="87">
        <f t="shared" ref="J216:J279" si="39">IF(A216="",IF(J215="","",J215),A216)</f>
        <v>92</v>
      </c>
      <c r="K216" s="87" t="str">
        <f t="shared" ref="K216:K279" si="40">IF(B216="",IF(K215="","",K215),B216)</f>
        <v>V770K</v>
      </c>
      <c r="L216" s="87" t="str">
        <f t="shared" ref="L216:L279" si="41">IF(C216="",IF(L215="","",L215),C216)</f>
        <v>Lugar en el que solicita el asesoramiento o el tratamiento: Clínica particular</v>
      </c>
      <c r="M216" s="87" t="str">
        <f t="shared" ref="M216:M279" si="42">IF(D216="",IF(M215="","",M215),D216)</f>
        <v>N</v>
      </c>
      <c r="N216" s="87">
        <f t="shared" ref="N216:N279" si="43">IF(E216="",IF(N215="","",N215),E216)</f>
        <v>1</v>
      </c>
      <c r="O216" s="87" t="str">
        <f t="shared" ref="O216:O279" si="44">IF(F216="",IF(O215="","",O215),F216)</f>
        <v>0:1</v>
      </c>
      <c r="P216" s="87">
        <f t="shared" ref="P216:P279" si="45">IF(G216="","",G216)</f>
        <v>0</v>
      </c>
      <c r="Q216" s="87" t="str">
        <f t="shared" ref="Q216:Q279" si="46">IF(H216="","",H216)</f>
        <v>No</v>
      </c>
      <c r="R216" s="87" t="str">
        <f t="shared" ref="R216:R279" si="47">IF(I216="","",I216)</f>
        <v/>
      </c>
    </row>
    <row r="217" spans="1:18" ht="14.25" customHeight="1" x14ac:dyDescent="0.2">
      <c r="A217" s="43"/>
      <c r="B217" s="44"/>
      <c r="C217" s="45"/>
      <c r="D217" s="46"/>
      <c r="E217" s="47"/>
      <c r="F217" s="44"/>
      <c r="G217" s="37">
        <v>1</v>
      </c>
      <c r="H217" s="35" t="s">
        <v>20</v>
      </c>
      <c r="I217" s="10"/>
      <c r="J217" s="87">
        <f t="shared" si="39"/>
        <v>92</v>
      </c>
      <c r="K217" s="87" t="str">
        <f t="shared" si="40"/>
        <v>V770K</v>
      </c>
      <c r="L217" s="87" t="str">
        <f t="shared" si="41"/>
        <v>Lugar en el que solicita el asesoramiento o el tratamiento: Clínica particular</v>
      </c>
      <c r="M217" s="87" t="str">
        <f t="shared" si="42"/>
        <v>N</v>
      </c>
      <c r="N217" s="87">
        <f t="shared" si="43"/>
        <v>1</v>
      </c>
      <c r="O217" s="87" t="str">
        <f t="shared" si="44"/>
        <v>0:1</v>
      </c>
      <c r="P217" s="87">
        <f t="shared" si="45"/>
        <v>1</v>
      </c>
      <c r="Q217" s="87" t="str">
        <f t="shared" si="46"/>
        <v>Sí</v>
      </c>
      <c r="R217" s="87" t="str">
        <f t="shared" si="47"/>
        <v/>
      </c>
    </row>
    <row r="218" spans="1:18" ht="14.25" customHeight="1" x14ac:dyDescent="0.2">
      <c r="A218" s="38">
        <v>93</v>
      </c>
      <c r="B218" s="39" t="s">
        <v>209</v>
      </c>
      <c r="C218" s="40" t="s">
        <v>210</v>
      </c>
      <c r="D218" s="41" t="s">
        <v>12</v>
      </c>
      <c r="E218" s="42">
        <v>1</v>
      </c>
      <c r="F218" s="39" t="s">
        <v>18</v>
      </c>
      <c r="G218" s="37">
        <v>0</v>
      </c>
      <c r="H218" s="35" t="s">
        <v>19</v>
      </c>
      <c r="I218" s="1" t="s">
        <v>0</v>
      </c>
      <c r="J218" s="87">
        <f t="shared" si="39"/>
        <v>93</v>
      </c>
      <c r="K218" s="87" t="str">
        <f t="shared" si="40"/>
        <v>V770L</v>
      </c>
      <c r="L218" s="87" t="str">
        <f t="shared" si="41"/>
        <v>Lugar en el que solicita el asesoramiento o el tratamiento: Centro privado de VCT</v>
      </c>
      <c r="M218" s="87" t="str">
        <f t="shared" si="42"/>
        <v>N</v>
      </c>
      <c r="N218" s="87">
        <f t="shared" si="43"/>
        <v>1</v>
      </c>
      <c r="O218" s="87" t="str">
        <f t="shared" si="44"/>
        <v>0:1</v>
      </c>
      <c r="P218" s="87">
        <f t="shared" si="45"/>
        <v>0</v>
      </c>
      <c r="Q218" s="87" t="str">
        <f t="shared" si="46"/>
        <v>No</v>
      </c>
      <c r="R218" s="87" t="str">
        <f t="shared" si="47"/>
        <v>VALOR NULL</v>
      </c>
    </row>
    <row r="219" spans="1:18" ht="14.25" customHeight="1" x14ac:dyDescent="0.2">
      <c r="A219" s="43"/>
      <c r="B219" s="44"/>
      <c r="C219" s="45"/>
      <c r="D219" s="46"/>
      <c r="E219" s="47"/>
      <c r="F219" s="44"/>
      <c r="G219" s="37">
        <v>1</v>
      </c>
      <c r="H219" s="35" t="s">
        <v>20</v>
      </c>
      <c r="I219" s="3"/>
      <c r="J219" s="87">
        <f t="shared" si="39"/>
        <v>93</v>
      </c>
      <c r="K219" s="87" t="str">
        <f t="shared" si="40"/>
        <v>V770L</v>
      </c>
      <c r="L219" s="87" t="str">
        <f t="shared" si="41"/>
        <v>Lugar en el que solicita el asesoramiento o el tratamiento: Centro privado de VCT</v>
      </c>
      <c r="M219" s="87" t="str">
        <f t="shared" si="42"/>
        <v>N</v>
      </c>
      <c r="N219" s="87">
        <f t="shared" si="43"/>
        <v>1</v>
      </c>
      <c r="O219" s="87" t="str">
        <f t="shared" si="44"/>
        <v>0:1</v>
      </c>
      <c r="P219" s="87">
        <f t="shared" si="45"/>
        <v>1</v>
      </c>
      <c r="Q219" s="87" t="str">
        <f t="shared" si="46"/>
        <v>Sí</v>
      </c>
      <c r="R219" s="87" t="str">
        <f t="shared" ref="R219" si="48">R218</f>
        <v>VALOR NULL</v>
      </c>
    </row>
    <row r="220" spans="1:18" ht="14.25" customHeight="1" x14ac:dyDescent="0.2">
      <c r="A220" s="38">
        <v>94</v>
      </c>
      <c r="B220" s="39" t="s">
        <v>211</v>
      </c>
      <c r="C220" s="40" t="s">
        <v>212</v>
      </c>
      <c r="D220" s="41" t="s">
        <v>12</v>
      </c>
      <c r="E220" s="42">
        <v>1</v>
      </c>
      <c r="F220" s="39" t="s">
        <v>18</v>
      </c>
      <c r="G220" s="37">
        <v>0</v>
      </c>
      <c r="H220" s="35" t="s">
        <v>19</v>
      </c>
      <c r="I220" s="9"/>
      <c r="J220" s="87">
        <f t="shared" si="39"/>
        <v>94</v>
      </c>
      <c r="K220" s="87" t="str">
        <f t="shared" si="40"/>
        <v>V770M</v>
      </c>
      <c r="L220" s="87" t="str">
        <f t="shared" si="41"/>
        <v>Lugar en el que solicita el asesoramiento o el tratamiento: Farmacia/botica</v>
      </c>
      <c r="M220" s="87" t="str">
        <f t="shared" si="42"/>
        <v>N</v>
      </c>
      <c r="N220" s="87">
        <f t="shared" si="43"/>
        <v>1</v>
      </c>
      <c r="O220" s="87" t="str">
        <f t="shared" si="44"/>
        <v>0:1</v>
      </c>
      <c r="P220" s="87">
        <f t="shared" si="45"/>
        <v>0</v>
      </c>
      <c r="Q220" s="87" t="str">
        <f t="shared" si="46"/>
        <v>No</v>
      </c>
      <c r="R220" s="87" t="str">
        <f t="shared" si="47"/>
        <v/>
      </c>
    </row>
    <row r="221" spans="1:18" ht="14.25" customHeight="1" x14ac:dyDescent="0.2">
      <c r="A221" s="43"/>
      <c r="B221" s="44"/>
      <c r="C221" s="45"/>
      <c r="D221" s="46"/>
      <c r="E221" s="47"/>
      <c r="F221" s="44"/>
      <c r="G221" s="37">
        <v>1</v>
      </c>
      <c r="H221" s="35" t="s">
        <v>20</v>
      </c>
      <c r="I221" s="10"/>
      <c r="J221" s="87">
        <f t="shared" si="39"/>
        <v>94</v>
      </c>
      <c r="K221" s="87" t="str">
        <f t="shared" si="40"/>
        <v>V770M</v>
      </c>
      <c r="L221" s="87" t="str">
        <f t="shared" si="41"/>
        <v>Lugar en el que solicita el asesoramiento o el tratamiento: Farmacia/botica</v>
      </c>
      <c r="M221" s="87" t="str">
        <f t="shared" si="42"/>
        <v>N</v>
      </c>
      <c r="N221" s="87">
        <f t="shared" si="43"/>
        <v>1</v>
      </c>
      <c r="O221" s="87" t="str">
        <f t="shared" si="44"/>
        <v>0:1</v>
      </c>
      <c r="P221" s="87">
        <f t="shared" si="45"/>
        <v>1</v>
      </c>
      <c r="Q221" s="87" t="str">
        <f t="shared" si="46"/>
        <v>Sí</v>
      </c>
      <c r="R221" s="87" t="str">
        <f t="shared" si="47"/>
        <v/>
      </c>
    </row>
    <row r="222" spans="1:18" ht="14.25" customHeight="1" x14ac:dyDescent="0.2">
      <c r="A222" s="38">
        <v>95</v>
      </c>
      <c r="B222" s="39" t="s">
        <v>213</v>
      </c>
      <c r="C222" s="40" t="s">
        <v>196</v>
      </c>
      <c r="D222" s="41" t="s">
        <v>12</v>
      </c>
      <c r="E222" s="42">
        <v>1</v>
      </c>
      <c r="F222" s="39" t="s">
        <v>18</v>
      </c>
      <c r="G222" s="37">
        <v>0</v>
      </c>
      <c r="H222" s="35" t="s">
        <v>19</v>
      </c>
      <c r="I222" s="1" t="s">
        <v>0</v>
      </c>
      <c r="J222" s="87">
        <f t="shared" si="39"/>
        <v>95</v>
      </c>
      <c r="K222" s="87" t="str">
        <f t="shared" si="40"/>
        <v>V770N</v>
      </c>
      <c r="L222" s="87" t="str">
        <f t="shared" si="41"/>
        <v>Lugar en el que solicita el asesoramiento o el tratamiento: Clínica móvil</v>
      </c>
      <c r="M222" s="87" t="str">
        <f t="shared" si="42"/>
        <v>N</v>
      </c>
      <c r="N222" s="87">
        <f t="shared" si="43"/>
        <v>1</v>
      </c>
      <c r="O222" s="87" t="str">
        <f t="shared" si="44"/>
        <v>0:1</v>
      </c>
      <c r="P222" s="87">
        <f t="shared" si="45"/>
        <v>0</v>
      </c>
      <c r="Q222" s="87" t="str">
        <f t="shared" si="46"/>
        <v>No</v>
      </c>
      <c r="R222" s="87" t="str">
        <f t="shared" si="47"/>
        <v>VALOR NULL</v>
      </c>
    </row>
    <row r="223" spans="1:18" ht="14.25" customHeight="1" x14ac:dyDescent="0.2">
      <c r="A223" s="43"/>
      <c r="B223" s="44"/>
      <c r="C223" s="45"/>
      <c r="D223" s="46"/>
      <c r="E223" s="47"/>
      <c r="F223" s="44"/>
      <c r="G223" s="37">
        <v>1</v>
      </c>
      <c r="H223" s="35" t="s">
        <v>20</v>
      </c>
      <c r="I223" s="3"/>
      <c r="J223" s="87">
        <f t="shared" si="39"/>
        <v>95</v>
      </c>
      <c r="K223" s="87" t="str">
        <f t="shared" si="40"/>
        <v>V770N</v>
      </c>
      <c r="L223" s="87" t="str">
        <f t="shared" si="41"/>
        <v>Lugar en el que solicita el asesoramiento o el tratamiento: Clínica móvil</v>
      </c>
      <c r="M223" s="87" t="str">
        <f t="shared" si="42"/>
        <v>N</v>
      </c>
      <c r="N223" s="87">
        <f t="shared" si="43"/>
        <v>1</v>
      </c>
      <c r="O223" s="87" t="str">
        <f t="shared" si="44"/>
        <v>0:1</v>
      </c>
      <c r="P223" s="87">
        <f t="shared" si="45"/>
        <v>1</v>
      </c>
      <c r="Q223" s="87" t="str">
        <f t="shared" si="46"/>
        <v>Sí</v>
      </c>
      <c r="R223" s="87" t="str">
        <f t="shared" ref="R223:R225" si="49">R222</f>
        <v>VALOR NULL</v>
      </c>
    </row>
    <row r="224" spans="1:18" ht="14.25" customHeight="1" x14ac:dyDescent="0.2">
      <c r="A224" s="38">
        <v>96</v>
      </c>
      <c r="B224" s="39" t="s">
        <v>214</v>
      </c>
      <c r="C224" s="40" t="s">
        <v>198</v>
      </c>
      <c r="D224" s="41" t="s">
        <v>12</v>
      </c>
      <c r="E224" s="42">
        <v>1</v>
      </c>
      <c r="F224" s="39" t="s">
        <v>18</v>
      </c>
      <c r="G224" s="37">
        <v>0</v>
      </c>
      <c r="H224" s="35" t="s">
        <v>19</v>
      </c>
      <c r="I224" s="1" t="s">
        <v>0</v>
      </c>
      <c r="J224" s="87">
        <f t="shared" si="39"/>
        <v>96</v>
      </c>
      <c r="K224" s="87" t="str">
        <f t="shared" si="40"/>
        <v>V770O</v>
      </c>
      <c r="L224" s="87" t="str">
        <f t="shared" si="41"/>
        <v>Lugar en el que solicita el asesoramiento o el tratamiento: Trabajador de campo</v>
      </c>
      <c r="M224" s="87" t="str">
        <f t="shared" si="42"/>
        <v>N</v>
      </c>
      <c r="N224" s="87">
        <f t="shared" si="43"/>
        <v>1</v>
      </c>
      <c r="O224" s="87" t="str">
        <f t="shared" si="44"/>
        <v>0:1</v>
      </c>
      <c r="P224" s="87">
        <f t="shared" si="45"/>
        <v>0</v>
      </c>
      <c r="Q224" s="87" t="str">
        <f t="shared" si="46"/>
        <v>No</v>
      </c>
      <c r="R224" s="87" t="str">
        <f t="shared" si="49"/>
        <v>VALOR NULL</v>
      </c>
    </row>
    <row r="225" spans="1:18" ht="14.25" customHeight="1" x14ac:dyDescent="0.2">
      <c r="A225" s="43"/>
      <c r="B225" s="44"/>
      <c r="C225" s="45"/>
      <c r="D225" s="46"/>
      <c r="E225" s="47"/>
      <c r="F225" s="44"/>
      <c r="G225" s="37">
        <v>1</v>
      </c>
      <c r="H225" s="35" t="s">
        <v>20</v>
      </c>
      <c r="I225" s="3"/>
      <c r="J225" s="87">
        <f t="shared" si="39"/>
        <v>96</v>
      </c>
      <c r="K225" s="87" t="str">
        <f t="shared" si="40"/>
        <v>V770O</v>
      </c>
      <c r="L225" s="87" t="str">
        <f t="shared" si="41"/>
        <v>Lugar en el que solicita el asesoramiento o el tratamiento: Trabajador de campo</v>
      </c>
      <c r="M225" s="87" t="str">
        <f t="shared" si="42"/>
        <v>N</v>
      </c>
      <c r="N225" s="87">
        <f t="shared" si="43"/>
        <v>1</v>
      </c>
      <c r="O225" s="87" t="str">
        <f t="shared" si="44"/>
        <v>0:1</v>
      </c>
      <c r="P225" s="87">
        <f t="shared" si="45"/>
        <v>1</v>
      </c>
      <c r="Q225" s="87" t="str">
        <f t="shared" si="46"/>
        <v>Sí</v>
      </c>
      <c r="R225" s="87" t="str">
        <f t="shared" si="49"/>
        <v>VALOR NULL</v>
      </c>
    </row>
    <row r="226" spans="1:18" ht="14.25" customHeight="1" x14ac:dyDescent="0.2">
      <c r="A226" s="38">
        <v>97</v>
      </c>
      <c r="B226" s="39" t="s">
        <v>215</v>
      </c>
      <c r="C226" s="40" t="s">
        <v>216</v>
      </c>
      <c r="D226" s="41" t="s">
        <v>12</v>
      </c>
      <c r="E226" s="42">
        <v>1</v>
      </c>
      <c r="F226" s="39" t="s">
        <v>18</v>
      </c>
      <c r="G226" s="37">
        <v>0</v>
      </c>
      <c r="H226" s="35" t="s">
        <v>19</v>
      </c>
      <c r="I226" s="9"/>
      <c r="J226" s="87">
        <f t="shared" si="39"/>
        <v>97</v>
      </c>
      <c r="K226" s="87" t="str">
        <f t="shared" si="40"/>
        <v>V770P</v>
      </c>
      <c r="L226" s="87" t="str">
        <f t="shared" si="41"/>
        <v>Lugar en el que solicita el asesoramiento o el tratamiento: Consultorio médico particular</v>
      </c>
      <c r="M226" s="87" t="str">
        <f t="shared" si="42"/>
        <v>N</v>
      </c>
      <c r="N226" s="87">
        <f t="shared" si="43"/>
        <v>1</v>
      </c>
      <c r="O226" s="87" t="str">
        <f t="shared" si="44"/>
        <v>0:1</v>
      </c>
      <c r="P226" s="87">
        <f t="shared" si="45"/>
        <v>0</v>
      </c>
      <c r="Q226" s="87" t="str">
        <f t="shared" si="46"/>
        <v>No</v>
      </c>
      <c r="R226" s="87" t="str">
        <f t="shared" si="47"/>
        <v/>
      </c>
    </row>
    <row r="227" spans="1:18" ht="14.25" customHeight="1" x14ac:dyDescent="0.2">
      <c r="A227" s="43"/>
      <c r="B227" s="44"/>
      <c r="C227" s="45"/>
      <c r="D227" s="46"/>
      <c r="E227" s="47"/>
      <c r="F227" s="44"/>
      <c r="G227" s="37">
        <v>1</v>
      </c>
      <c r="H227" s="35" t="s">
        <v>20</v>
      </c>
      <c r="I227" s="10"/>
      <c r="J227" s="87">
        <f t="shared" si="39"/>
        <v>97</v>
      </c>
      <c r="K227" s="87" t="str">
        <f t="shared" si="40"/>
        <v>V770P</v>
      </c>
      <c r="L227" s="87" t="str">
        <f t="shared" si="41"/>
        <v>Lugar en el que solicita el asesoramiento o el tratamiento: Consultorio médico particular</v>
      </c>
      <c r="M227" s="87" t="str">
        <f t="shared" si="42"/>
        <v>N</v>
      </c>
      <c r="N227" s="87">
        <f t="shared" si="43"/>
        <v>1</v>
      </c>
      <c r="O227" s="87" t="str">
        <f t="shared" si="44"/>
        <v>0:1</v>
      </c>
      <c r="P227" s="87">
        <f t="shared" si="45"/>
        <v>1</v>
      </c>
      <c r="Q227" s="87" t="str">
        <f t="shared" si="46"/>
        <v>Sí</v>
      </c>
      <c r="R227" s="87" t="str">
        <f t="shared" si="47"/>
        <v/>
      </c>
    </row>
    <row r="228" spans="1:18" ht="14.25" customHeight="1" x14ac:dyDescent="0.2">
      <c r="A228" s="38">
        <v>98</v>
      </c>
      <c r="B228" s="39" t="s">
        <v>217</v>
      </c>
      <c r="C228" s="40" t="s">
        <v>218</v>
      </c>
      <c r="D228" s="41" t="s">
        <v>12</v>
      </c>
      <c r="E228" s="42">
        <v>1</v>
      </c>
      <c r="F228" s="39" t="s">
        <v>18</v>
      </c>
      <c r="G228" s="37">
        <v>0</v>
      </c>
      <c r="H228" s="35" t="s">
        <v>19</v>
      </c>
      <c r="I228" s="9"/>
      <c r="J228" s="87">
        <f t="shared" si="39"/>
        <v>98</v>
      </c>
      <c r="K228" s="87" t="str">
        <f t="shared" si="40"/>
        <v>V770Q</v>
      </c>
      <c r="L228" s="87" t="str">
        <f t="shared" si="41"/>
        <v>Lugar en el que solicita el asesoramiento o el tratamiento: Clínica/posta de ONG</v>
      </c>
      <c r="M228" s="87" t="str">
        <f t="shared" si="42"/>
        <v>N</v>
      </c>
      <c r="N228" s="87">
        <f t="shared" si="43"/>
        <v>1</v>
      </c>
      <c r="O228" s="87" t="str">
        <f t="shared" si="44"/>
        <v>0:1</v>
      </c>
      <c r="P228" s="87">
        <f t="shared" si="45"/>
        <v>0</v>
      </c>
      <c r="Q228" s="87" t="str">
        <f t="shared" si="46"/>
        <v>No</v>
      </c>
      <c r="R228" s="87" t="str">
        <f t="shared" si="47"/>
        <v/>
      </c>
    </row>
    <row r="229" spans="1:18" ht="14.25" customHeight="1" x14ac:dyDescent="0.2">
      <c r="A229" s="43"/>
      <c r="B229" s="44"/>
      <c r="C229" s="45"/>
      <c r="D229" s="46"/>
      <c r="E229" s="47"/>
      <c r="F229" s="44"/>
      <c r="G229" s="37">
        <v>1</v>
      </c>
      <c r="H229" s="35" t="s">
        <v>20</v>
      </c>
      <c r="I229" s="10"/>
      <c r="J229" s="87">
        <f t="shared" si="39"/>
        <v>98</v>
      </c>
      <c r="K229" s="87" t="str">
        <f t="shared" si="40"/>
        <v>V770Q</v>
      </c>
      <c r="L229" s="87" t="str">
        <f t="shared" si="41"/>
        <v>Lugar en el que solicita el asesoramiento o el tratamiento: Clínica/posta de ONG</v>
      </c>
      <c r="M229" s="87" t="str">
        <f t="shared" si="42"/>
        <v>N</v>
      </c>
      <c r="N229" s="87">
        <f t="shared" si="43"/>
        <v>1</v>
      </c>
      <c r="O229" s="87" t="str">
        <f t="shared" si="44"/>
        <v>0:1</v>
      </c>
      <c r="P229" s="87">
        <f t="shared" si="45"/>
        <v>1</v>
      </c>
      <c r="Q229" s="87" t="str">
        <f t="shared" si="46"/>
        <v>Sí</v>
      </c>
      <c r="R229" s="87" t="str">
        <f t="shared" si="47"/>
        <v/>
      </c>
    </row>
    <row r="230" spans="1:18" ht="14.25" customHeight="1" x14ac:dyDescent="0.2">
      <c r="A230" s="38">
        <v>99</v>
      </c>
      <c r="B230" s="39" t="s">
        <v>219</v>
      </c>
      <c r="C230" s="40" t="s">
        <v>220</v>
      </c>
      <c r="D230" s="41" t="s">
        <v>12</v>
      </c>
      <c r="E230" s="42">
        <v>1</v>
      </c>
      <c r="F230" s="39" t="s">
        <v>18</v>
      </c>
      <c r="G230" s="37">
        <v>0</v>
      </c>
      <c r="H230" s="35" t="s">
        <v>19</v>
      </c>
      <c r="I230" s="1" t="s">
        <v>0</v>
      </c>
      <c r="J230" s="87">
        <f t="shared" si="39"/>
        <v>99</v>
      </c>
      <c r="K230" s="87" t="str">
        <f t="shared" si="40"/>
        <v>V770R</v>
      </c>
      <c r="L230" s="87" t="str">
        <f t="shared" si="41"/>
        <v>Lugar en el que solicita el asesoramiento o el tratamiento: CS privado</v>
      </c>
      <c r="M230" s="87" t="str">
        <f t="shared" si="42"/>
        <v>N</v>
      </c>
      <c r="N230" s="87">
        <f t="shared" si="43"/>
        <v>1</v>
      </c>
      <c r="O230" s="87" t="str">
        <f t="shared" si="44"/>
        <v>0:1</v>
      </c>
      <c r="P230" s="87">
        <f t="shared" si="45"/>
        <v>0</v>
      </c>
      <c r="Q230" s="87" t="str">
        <f t="shared" si="46"/>
        <v>No</v>
      </c>
      <c r="R230" s="87" t="str">
        <f t="shared" si="47"/>
        <v>VALOR NULL</v>
      </c>
    </row>
    <row r="231" spans="1:18" ht="14.25" customHeight="1" x14ac:dyDescent="0.2">
      <c r="A231" s="43"/>
      <c r="B231" s="44"/>
      <c r="C231" s="45"/>
      <c r="D231" s="46"/>
      <c r="E231" s="47"/>
      <c r="F231" s="44"/>
      <c r="G231" s="37">
        <v>1</v>
      </c>
      <c r="H231" s="35" t="s">
        <v>20</v>
      </c>
      <c r="I231" s="3"/>
      <c r="J231" s="87">
        <f t="shared" si="39"/>
        <v>99</v>
      </c>
      <c r="K231" s="87" t="str">
        <f t="shared" si="40"/>
        <v>V770R</v>
      </c>
      <c r="L231" s="87" t="str">
        <f t="shared" si="41"/>
        <v>Lugar en el que solicita el asesoramiento o el tratamiento: CS privado</v>
      </c>
      <c r="M231" s="87" t="str">
        <f t="shared" si="42"/>
        <v>N</v>
      </c>
      <c r="N231" s="87">
        <f t="shared" si="43"/>
        <v>1</v>
      </c>
      <c r="O231" s="87" t="str">
        <f t="shared" si="44"/>
        <v>0:1</v>
      </c>
      <c r="P231" s="87">
        <f t="shared" si="45"/>
        <v>1</v>
      </c>
      <c r="Q231" s="87" t="str">
        <f t="shared" si="46"/>
        <v>Sí</v>
      </c>
      <c r="R231" s="87" t="str">
        <f t="shared" ref="R231" si="50">R230</f>
        <v>VALOR NULL</v>
      </c>
    </row>
    <row r="232" spans="1:18" ht="14.25" customHeight="1" x14ac:dyDescent="0.2">
      <c r="A232" s="38">
        <v>100</v>
      </c>
      <c r="B232" s="39" t="s">
        <v>221</v>
      </c>
      <c r="C232" s="40" t="s">
        <v>222</v>
      </c>
      <c r="D232" s="41" t="s">
        <v>12</v>
      </c>
      <c r="E232" s="42">
        <v>1</v>
      </c>
      <c r="F232" s="39" t="s">
        <v>18</v>
      </c>
      <c r="G232" s="37">
        <v>0</v>
      </c>
      <c r="H232" s="35" t="s">
        <v>19</v>
      </c>
      <c r="I232" s="9"/>
      <c r="J232" s="87">
        <f t="shared" si="39"/>
        <v>100</v>
      </c>
      <c r="K232" s="87" t="str">
        <f t="shared" si="40"/>
        <v>V770S</v>
      </c>
      <c r="L232" s="87" t="str">
        <f t="shared" si="41"/>
        <v>Lugar en el que solicita el asesoramiento o el tratamiento: Otro privado</v>
      </c>
      <c r="M232" s="87" t="str">
        <f t="shared" si="42"/>
        <v>N</v>
      </c>
      <c r="N232" s="87">
        <f t="shared" si="43"/>
        <v>1</v>
      </c>
      <c r="O232" s="87" t="str">
        <f t="shared" si="44"/>
        <v>0:1</v>
      </c>
      <c r="P232" s="87">
        <f t="shared" si="45"/>
        <v>0</v>
      </c>
      <c r="Q232" s="87" t="str">
        <f t="shared" si="46"/>
        <v>No</v>
      </c>
      <c r="R232" s="87" t="str">
        <f t="shared" si="47"/>
        <v/>
      </c>
    </row>
    <row r="233" spans="1:18" ht="14.25" customHeight="1" x14ac:dyDescent="0.2">
      <c r="A233" s="43"/>
      <c r="B233" s="44"/>
      <c r="C233" s="45"/>
      <c r="D233" s="46"/>
      <c r="E233" s="47"/>
      <c r="F233" s="44"/>
      <c r="G233" s="37">
        <v>1</v>
      </c>
      <c r="H233" s="35" t="s">
        <v>20</v>
      </c>
      <c r="I233" s="10"/>
      <c r="J233" s="87">
        <f t="shared" si="39"/>
        <v>100</v>
      </c>
      <c r="K233" s="87" t="str">
        <f t="shared" si="40"/>
        <v>V770S</v>
      </c>
      <c r="L233" s="87" t="str">
        <f t="shared" si="41"/>
        <v>Lugar en el que solicita el asesoramiento o el tratamiento: Otro privado</v>
      </c>
      <c r="M233" s="87" t="str">
        <f t="shared" si="42"/>
        <v>N</v>
      </c>
      <c r="N233" s="87">
        <f t="shared" si="43"/>
        <v>1</v>
      </c>
      <c r="O233" s="87" t="str">
        <f t="shared" si="44"/>
        <v>0:1</v>
      </c>
      <c r="P233" s="87">
        <f t="shared" si="45"/>
        <v>1</v>
      </c>
      <c r="Q233" s="87" t="str">
        <f t="shared" si="46"/>
        <v>Sí</v>
      </c>
      <c r="R233" s="87" t="str">
        <f t="shared" si="47"/>
        <v/>
      </c>
    </row>
    <row r="234" spans="1:18" ht="14.25" customHeight="1" x14ac:dyDescent="0.2">
      <c r="A234" s="68">
        <v>101</v>
      </c>
      <c r="B234" s="41" t="s">
        <v>223</v>
      </c>
      <c r="C234" s="41" t="s">
        <v>224</v>
      </c>
      <c r="D234" s="41" t="s">
        <v>12</v>
      </c>
      <c r="E234" s="42">
        <v>1</v>
      </c>
      <c r="F234" s="41" t="s">
        <v>18</v>
      </c>
      <c r="G234" s="37">
        <v>0</v>
      </c>
      <c r="H234" s="35" t="s">
        <v>19</v>
      </c>
      <c r="I234" s="1" t="s">
        <v>0</v>
      </c>
      <c r="J234" s="87">
        <f t="shared" si="39"/>
        <v>101</v>
      </c>
      <c r="K234" s="87" t="str">
        <f t="shared" si="40"/>
        <v>V770T</v>
      </c>
      <c r="L234" s="87" t="str">
        <f t="shared" si="41"/>
        <v>Lugar en el que solicita el asesoramiento o el tratamiento: Tienda</v>
      </c>
      <c r="M234" s="87" t="str">
        <f t="shared" si="42"/>
        <v>N</v>
      </c>
      <c r="N234" s="87">
        <f t="shared" si="43"/>
        <v>1</v>
      </c>
      <c r="O234" s="87" t="str">
        <f t="shared" si="44"/>
        <v>0:1</v>
      </c>
      <c r="P234" s="87">
        <f t="shared" si="45"/>
        <v>0</v>
      </c>
      <c r="Q234" s="87" t="str">
        <f t="shared" si="46"/>
        <v>No</v>
      </c>
      <c r="R234" s="87" t="str">
        <f t="shared" si="47"/>
        <v>VALOR NULL</v>
      </c>
    </row>
    <row r="235" spans="1:18" ht="14.25" customHeight="1" x14ac:dyDescent="0.2">
      <c r="A235" s="69"/>
      <c r="B235" s="46"/>
      <c r="C235" s="46"/>
      <c r="D235" s="46"/>
      <c r="E235" s="47"/>
      <c r="F235" s="46"/>
      <c r="G235" s="37">
        <v>1</v>
      </c>
      <c r="H235" s="67" t="s">
        <v>20</v>
      </c>
      <c r="I235" s="3"/>
      <c r="J235" s="87">
        <f t="shared" si="39"/>
        <v>101</v>
      </c>
      <c r="K235" s="87" t="str">
        <f t="shared" si="40"/>
        <v>V770T</v>
      </c>
      <c r="L235" s="87" t="str">
        <f t="shared" si="41"/>
        <v>Lugar en el que solicita el asesoramiento o el tratamiento: Tienda</v>
      </c>
      <c r="M235" s="87" t="str">
        <f t="shared" si="42"/>
        <v>N</v>
      </c>
      <c r="N235" s="87">
        <f t="shared" si="43"/>
        <v>1</v>
      </c>
      <c r="O235" s="87" t="str">
        <f t="shared" si="44"/>
        <v>0:1</v>
      </c>
      <c r="P235" s="87">
        <f t="shared" si="45"/>
        <v>1</v>
      </c>
      <c r="Q235" s="87" t="str">
        <f t="shared" si="46"/>
        <v>Sí</v>
      </c>
      <c r="R235" s="87" t="str">
        <f t="shared" ref="R235" si="51">R234</f>
        <v>VALOR NULL</v>
      </c>
    </row>
    <row r="236" spans="1:18" ht="14.25" customHeight="1" x14ac:dyDescent="0.2">
      <c r="A236" s="38">
        <v>102</v>
      </c>
      <c r="B236" s="39" t="s">
        <v>225</v>
      </c>
      <c r="C236" s="40" t="s">
        <v>226</v>
      </c>
      <c r="D236" s="41" t="s">
        <v>12</v>
      </c>
      <c r="E236" s="42">
        <v>1</v>
      </c>
      <c r="F236" s="39" t="s">
        <v>18</v>
      </c>
      <c r="G236" s="37">
        <v>0</v>
      </c>
      <c r="H236" s="35" t="s">
        <v>19</v>
      </c>
      <c r="I236" s="9"/>
      <c r="J236" s="87">
        <f t="shared" si="39"/>
        <v>102</v>
      </c>
      <c r="K236" s="87" t="str">
        <f t="shared" si="40"/>
        <v>V770U</v>
      </c>
      <c r="L236" s="87" t="str">
        <f t="shared" si="41"/>
        <v>Lugar en el que solicita el asesoramiento o el tratamiento: Curandero tradicional</v>
      </c>
      <c r="M236" s="87" t="str">
        <f t="shared" si="42"/>
        <v>N</v>
      </c>
      <c r="N236" s="87">
        <f t="shared" si="43"/>
        <v>1</v>
      </c>
      <c r="O236" s="87" t="str">
        <f t="shared" si="44"/>
        <v>0:1</v>
      </c>
      <c r="P236" s="87">
        <f t="shared" si="45"/>
        <v>0</v>
      </c>
      <c r="Q236" s="87" t="str">
        <f t="shared" si="46"/>
        <v>No</v>
      </c>
      <c r="R236" s="87" t="str">
        <f t="shared" si="47"/>
        <v/>
      </c>
    </row>
    <row r="237" spans="1:18" ht="14.25" customHeight="1" x14ac:dyDescent="0.2">
      <c r="A237" s="43"/>
      <c r="B237" s="44"/>
      <c r="C237" s="45"/>
      <c r="D237" s="46"/>
      <c r="E237" s="47"/>
      <c r="F237" s="44"/>
      <c r="G237" s="37">
        <v>1</v>
      </c>
      <c r="H237" s="35" t="s">
        <v>20</v>
      </c>
      <c r="I237" s="10"/>
      <c r="J237" s="87">
        <f t="shared" si="39"/>
        <v>102</v>
      </c>
      <c r="K237" s="87" t="str">
        <f t="shared" si="40"/>
        <v>V770U</v>
      </c>
      <c r="L237" s="87" t="str">
        <f t="shared" si="41"/>
        <v>Lugar en el que solicita el asesoramiento o el tratamiento: Curandero tradicional</v>
      </c>
      <c r="M237" s="87" t="str">
        <f t="shared" si="42"/>
        <v>N</v>
      </c>
      <c r="N237" s="87">
        <f t="shared" si="43"/>
        <v>1</v>
      </c>
      <c r="O237" s="87" t="str">
        <f t="shared" si="44"/>
        <v>0:1</v>
      </c>
      <c r="P237" s="87">
        <f t="shared" si="45"/>
        <v>1</v>
      </c>
      <c r="Q237" s="87" t="str">
        <f t="shared" si="46"/>
        <v>Sí</v>
      </c>
      <c r="R237" s="87" t="str">
        <f t="shared" si="47"/>
        <v/>
      </c>
    </row>
    <row r="238" spans="1:18" ht="14.25" customHeight="1" x14ac:dyDescent="0.2">
      <c r="A238" s="38">
        <v>103</v>
      </c>
      <c r="B238" s="39" t="s">
        <v>227</v>
      </c>
      <c r="C238" s="40" t="s">
        <v>228</v>
      </c>
      <c r="D238" s="41" t="s">
        <v>12</v>
      </c>
      <c r="E238" s="42">
        <v>1</v>
      </c>
      <c r="F238" s="39" t="s">
        <v>18</v>
      </c>
      <c r="G238" s="37">
        <v>0</v>
      </c>
      <c r="H238" s="35" t="s">
        <v>19</v>
      </c>
      <c r="I238" s="9"/>
      <c r="J238" s="87">
        <f t="shared" si="39"/>
        <v>103</v>
      </c>
      <c r="K238" s="87" t="str">
        <f t="shared" si="40"/>
        <v>V770V</v>
      </c>
      <c r="L238" s="87" t="str">
        <f t="shared" si="41"/>
        <v>Lugar en el que solicita el asesoramiento o el tratamiento: Amigo/pariente</v>
      </c>
      <c r="M238" s="87" t="str">
        <f t="shared" si="42"/>
        <v>N</v>
      </c>
      <c r="N238" s="87">
        <f t="shared" si="43"/>
        <v>1</v>
      </c>
      <c r="O238" s="87" t="str">
        <f t="shared" si="44"/>
        <v>0:1</v>
      </c>
      <c r="P238" s="87">
        <f t="shared" si="45"/>
        <v>0</v>
      </c>
      <c r="Q238" s="87" t="str">
        <f t="shared" si="46"/>
        <v>No</v>
      </c>
      <c r="R238" s="87" t="str">
        <f t="shared" si="47"/>
        <v/>
      </c>
    </row>
    <row r="239" spans="1:18" ht="14.25" customHeight="1" x14ac:dyDescent="0.2">
      <c r="A239" s="43"/>
      <c r="B239" s="44"/>
      <c r="C239" s="45"/>
      <c r="D239" s="46"/>
      <c r="E239" s="47"/>
      <c r="F239" s="44"/>
      <c r="G239" s="37">
        <v>1</v>
      </c>
      <c r="H239" s="35" t="s">
        <v>20</v>
      </c>
      <c r="I239" s="10"/>
      <c r="J239" s="87">
        <f t="shared" si="39"/>
        <v>103</v>
      </c>
      <c r="K239" s="87" t="str">
        <f t="shared" si="40"/>
        <v>V770V</v>
      </c>
      <c r="L239" s="87" t="str">
        <f t="shared" si="41"/>
        <v>Lugar en el que solicita el asesoramiento o el tratamiento: Amigo/pariente</v>
      </c>
      <c r="M239" s="87" t="str">
        <f t="shared" si="42"/>
        <v>N</v>
      </c>
      <c r="N239" s="87">
        <f t="shared" si="43"/>
        <v>1</v>
      </c>
      <c r="O239" s="87" t="str">
        <f t="shared" si="44"/>
        <v>0:1</v>
      </c>
      <c r="P239" s="87">
        <f t="shared" si="45"/>
        <v>1</v>
      </c>
      <c r="Q239" s="87" t="str">
        <f t="shared" si="46"/>
        <v>Sí</v>
      </c>
      <c r="R239" s="87" t="str">
        <f t="shared" si="47"/>
        <v/>
      </c>
    </row>
    <row r="240" spans="1:18" ht="14.25" customHeight="1" x14ac:dyDescent="0.2">
      <c r="A240" s="38">
        <v>104</v>
      </c>
      <c r="B240" s="39" t="s">
        <v>229</v>
      </c>
      <c r="C240" s="40" t="s">
        <v>230</v>
      </c>
      <c r="D240" s="41" t="s">
        <v>12</v>
      </c>
      <c r="E240" s="42">
        <v>1</v>
      </c>
      <c r="F240" s="39" t="s">
        <v>18</v>
      </c>
      <c r="G240" s="37">
        <v>0</v>
      </c>
      <c r="H240" s="35" t="s">
        <v>19</v>
      </c>
      <c r="I240" s="9"/>
      <c r="J240" s="87">
        <f t="shared" si="39"/>
        <v>104</v>
      </c>
      <c r="K240" s="87" t="str">
        <f t="shared" si="40"/>
        <v>V770W</v>
      </c>
      <c r="L240" s="87" t="str">
        <f t="shared" si="41"/>
        <v>Lugar en el que solicita el asesoramiento o el tratamiento: Automedicación</v>
      </c>
      <c r="M240" s="87" t="str">
        <f t="shared" si="42"/>
        <v>N</v>
      </c>
      <c r="N240" s="87">
        <f t="shared" si="43"/>
        <v>1</v>
      </c>
      <c r="O240" s="87" t="str">
        <f t="shared" si="44"/>
        <v>0:1</v>
      </c>
      <c r="P240" s="87">
        <f t="shared" si="45"/>
        <v>0</v>
      </c>
      <c r="Q240" s="87" t="str">
        <f t="shared" si="46"/>
        <v>No</v>
      </c>
      <c r="R240" s="87" t="str">
        <f t="shared" si="47"/>
        <v/>
      </c>
    </row>
    <row r="241" spans="1:18" ht="14.25" customHeight="1" x14ac:dyDescent="0.2">
      <c r="A241" s="43"/>
      <c r="B241" s="44"/>
      <c r="C241" s="45"/>
      <c r="D241" s="46"/>
      <c r="E241" s="47"/>
      <c r="F241" s="44"/>
      <c r="G241" s="37">
        <v>1</v>
      </c>
      <c r="H241" s="35" t="s">
        <v>20</v>
      </c>
      <c r="I241" s="10"/>
      <c r="J241" s="87">
        <f t="shared" si="39"/>
        <v>104</v>
      </c>
      <c r="K241" s="87" t="str">
        <f t="shared" si="40"/>
        <v>V770W</v>
      </c>
      <c r="L241" s="87" t="str">
        <f t="shared" si="41"/>
        <v>Lugar en el que solicita el asesoramiento o el tratamiento: Automedicación</v>
      </c>
      <c r="M241" s="87" t="str">
        <f t="shared" si="42"/>
        <v>N</v>
      </c>
      <c r="N241" s="87">
        <f t="shared" si="43"/>
        <v>1</v>
      </c>
      <c r="O241" s="87" t="str">
        <f t="shared" si="44"/>
        <v>0:1</v>
      </c>
      <c r="P241" s="87">
        <f t="shared" si="45"/>
        <v>1</v>
      </c>
      <c r="Q241" s="87" t="str">
        <f t="shared" si="46"/>
        <v>Sí</v>
      </c>
      <c r="R241" s="87" t="str">
        <f t="shared" si="47"/>
        <v/>
      </c>
    </row>
    <row r="242" spans="1:18" ht="14.25" customHeight="1" x14ac:dyDescent="0.2">
      <c r="A242" s="38">
        <v>105</v>
      </c>
      <c r="B242" s="39" t="s">
        <v>231</v>
      </c>
      <c r="C242" s="40" t="s">
        <v>232</v>
      </c>
      <c r="D242" s="41" t="s">
        <v>12</v>
      </c>
      <c r="E242" s="42">
        <v>1</v>
      </c>
      <c r="F242" s="39" t="s">
        <v>18</v>
      </c>
      <c r="G242" s="37">
        <v>0</v>
      </c>
      <c r="H242" s="35" t="s">
        <v>19</v>
      </c>
      <c r="I242" s="9"/>
      <c r="J242" s="87">
        <f t="shared" si="39"/>
        <v>105</v>
      </c>
      <c r="K242" s="87" t="str">
        <f t="shared" si="40"/>
        <v>V770X</v>
      </c>
      <c r="L242" s="87" t="str">
        <f t="shared" si="41"/>
        <v>Lugar en el que solicita el asesoramiento o el tratamiento: Otro</v>
      </c>
      <c r="M242" s="87" t="str">
        <f t="shared" si="42"/>
        <v>N</v>
      </c>
      <c r="N242" s="87">
        <f t="shared" si="43"/>
        <v>1</v>
      </c>
      <c r="O242" s="87" t="str">
        <f t="shared" si="44"/>
        <v>0:1</v>
      </c>
      <c r="P242" s="87">
        <f t="shared" si="45"/>
        <v>0</v>
      </c>
      <c r="Q242" s="87" t="str">
        <f t="shared" si="46"/>
        <v>No</v>
      </c>
      <c r="R242" s="87" t="str">
        <f t="shared" si="47"/>
        <v/>
      </c>
    </row>
    <row r="243" spans="1:18" ht="14.25" customHeight="1" x14ac:dyDescent="0.2">
      <c r="A243" s="43"/>
      <c r="B243" s="44"/>
      <c r="C243" s="45"/>
      <c r="D243" s="46"/>
      <c r="E243" s="47"/>
      <c r="F243" s="44"/>
      <c r="G243" s="37">
        <v>1</v>
      </c>
      <c r="H243" s="35" t="s">
        <v>20</v>
      </c>
      <c r="I243" s="10"/>
      <c r="J243" s="87">
        <f t="shared" si="39"/>
        <v>105</v>
      </c>
      <c r="K243" s="87" t="str">
        <f t="shared" si="40"/>
        <v>V770X</v>
      </c>
      <c r="L243" s="87" t="str">
        <f t="shared" si="41"/>
        <v>Lugar en el que solicita el asesoramiento o el tratamiento: Otro</v>
      </c>
      <c r="M243" s="87" t="str">
        <f t="shared" si="42"/>
        <v>N</v>
      </c>
      <c r="N243" s="87">
        <f t="shared" si="43"/>
        <v>1</v>
      </c>
      <c r="O243" s="87" t="str">
        <f t="shared" si="44"/>
        <v>0:1</v>
      </c>
      <c r="P243" s="87">
        <f t="shared" si="45"/>
        <v>1</v>
      </c>
      <c r="Q243" s="87" t="str">
        <f t="shared" si="46"/>
        <v>Sí</v>
      </c>
      <c r="R243" s="87" t="str">
        <f t="shared" si="47"/>
        <v/>
      </c>
    </row>
    <row r="244" spans="1:18" ht="14.25" customHeight="1" x14ac:dyDescent="0.2">
      <c r="A244" s="48">
        <v>106</v>
      </c>
      <c r="B244" s="49" t="s">
        <v>233</v>
      </c>
      <c r="C244" s="61" t="s">
        <v>234</v>
      </c>
      <c r="D244" s="50" t="s">
        <v>12</v>
      </c>
      <c r="E244" s="51">
        <v>1</v>
      </c>
      <c r="F244" s="49" t="s">
        <v>25</v>
      </c>
      <c r="G244" s="37">
        <v>0</v>
      </c>
      <c r="H244" s="35" t="s">
        <v>19</v>
      </c>
      <c r="I244" s="9"/>
      <c r="J244" s="87">
        <f t="shared" si="39"/>
        <v>106</v>
      </c>
      <c r="K244" s="87" t="str">
        <f t="shared" si="40"/>
        <v>V774A</v>
      </c>
      <c r="L244" s="87" t="str">
        <f t="shared" si="41"/>
        <v>En qué etapa la madre con SIDA podría infectar a su hija(o): Durante el embarazo</v>
      </c>
      <c r="M244" s="87" t="str">
        <f t="shared" si="42"/>
        <v>N</v>
      </c>
      <c r="N244" s="87">
        <f t="shared" si="43"/>
        <v>1</v>
      </c>
      <c r="O244" s="87" t="str">
        <f t="shared" si="44"/>
        <v>0:1, 8</v>
      </c>
      <c r="P244" s="87">
        <f t="shared" si="45"/>
        <v>0</v>
      </c>
      <c r="Q244" s="87" t="str">
        <f t="shared" si="46"/>
        <v>No</v>
      </c>
      <c r="R244" s="87" t="str">
        <f t="shared" si="47"/>
        <v/>
      </c>
    </row>
    <row r="245" spans="1:18" ht="14.25" customHeight="1" x14ac:dyDescent="0.2">
      <c r="A245" s="52"/>
      <c r="B245" s="53"/>
      <c r="C245" s="62"/>
      <c r="D245" s="55"/>
      <c r="E245" s="56"/>
      <c r="F245" s="53"/>
      <c r="G245" s="37">
        <v>1</v>
      </c>
      <c r="H245" s="35" t="s">
        <v>20</v>
      </c>
      <c r="I245" s="11"/>
      <c r="J245" s="87">
        <f t="shared" si="39"/>
        <v>106</v>
      </c>
      <c r="K245" s="87" t="str">
        <f t="shared" si="40"/>
        <v>V774A</v>
      </c>
      <c r="L245" s="87" t="str">
        <f t="shared" si="41"/>
        <v>En qué etapa la madre con SIDA podría infectar a su hija(o): Durante el embarazo</v>
      </c>
      <c r="M245" s="87" t="str">
        <f t="shared" si="42"/>
        <v>N</v>
      </c>
      <c r="N245" s="87">
        <f t="shared" si="43"/>
        <v>1</v>
      </c>
      <c r="O245" s="87" t="str">
        <f t="shared" si="44"/>
        <v>0:1, 8</v>
      </c>
      <c r="P245" s="87">
        <f t="shared" si="45"/>
        <v>1</v>
      </c>
      <c r="Q245" s="87" t="str">
        <f t="shared" si="46"/>
        <v>Sí</v>
      </c>
      <c r="R245" s="87" t="str">
        <f t="shared" si="47"/>
        <v/>
      </c>
    </row>
    <row r="246" spans="1:18" ht="14.25" customHeight="1" x14ac:dyDescent="0.2">
      <c r="A246" s="57"/>
      <c r="B246" s="58"/>
      <c r="C246" s="63"/>
      <c r="D246" s="59"/>
      <c r="E246" s="60"/>
      <c r="F246" s="58"/>
      <c r="G246" s="37">
        <v>8</v>
      </c>
      <c r="H246" s="35" t="s">
        <v>26</v>
      </c>
      <c r="I246" s="10"/>
      <c r="J246" s="87">
        <f t="shared" si="39"/>
        <v>106</v>
      </c>
      <c r="K246" s="87" t="str">
        <f t="shared" si="40"/>
        <v>V774A</v>
      </c>
      <c r="L246" s="87" t="str">
        <f t="shared" si="41"/>
        <v>En qué etapa la madre con SIDA podría infectar a su hija(o): Durante el embarazo</v>
      </c>
      <c r="M246" s="87" t="str">
        <f t="shared" si="42"/>
        <v>N</v>
      </c>
      <c r="N246" s="87">
        <f t="shared" si="43"/>
        <v>1</v>
      </c>
      <c r="O246" s="87" t="str">
        <f t="shared" si="44"/>
        <v>0:1, 8</v>
      </c>
      <c r="P246" s="87">
        <f t="shared" si="45"/>
        <v>8</v>
      </c>
      <c r="Q246" s="87" t="str">
        <f t="shared" si="46"/>
        <v>No sabe</v>
      </c>
      <c r="R246" s="87" t="str">
        <f t="shared" si="47"/>
        <v/>
      </c>
    </row>
    <row r="247" spans="1:18" ht="14.25" customHeight="1" x14ac:dyDescent="0.2">
      <c r="A247" s="48">
        <v>107</v>
      </c>
      <c r="B247" s="49" t="s">
        <v>235</v>
      </c>
      <c r="C247" s="61" t="s">
        <v>236</v>
      </c>
      <c r="D247" s="50" t="s">
        <v>12</v>
      </c>
      <c r="E247" s="51">
        <v>1</v>
      </c>
      <c r="F247" s="49" t="s">
        <v>25</v>
      </c>
      <c r="G247" s="37">
        <v>0</v>
      </c>
      <c r="H247" s="35" t="s">
        <v>19</v>
      </c>
      <c r="I247" s="9"/>
      <c r="J247" s="87">
        <f t="shared" si="39"/>
        <v>107</v>
      </c>
      <c r="K247" s="87" t="str">
        <f t="shared" si="40"/>
        <v>V774B</v>
      </c>
      <c r="L247" s="87" t="str">
        <f t="shared" si="41"/>
        <v>En qué etapa la madre con SIDA podría infectar a su hija(o): Durante el parto</v>
      </c>
      <c r="M247" s="87" t="str">
        <f t="shared" si="42"/>
        <v>N</v>
      </c>
      <c r="N247" s="87">
        <f t="shared" si="43"/>
        <v>1</v>
      </c>
      <c r="O247" s="87" t="str">
        <f t="shared" si="44"/>
        <v>0:1, 8</v>
      </c>
      <c r="P247" s="87">
        <f t="shared" si="45"/>
        <v>0</v>
      </c>
      <c r="Q247" s="87" t="str">
        <f t="shared" si="46"/>
        <v>No</v>
      </c>
      <c r="R247" s="87" t="str">
        <f t="shared" si="47"/>
        <v/>
      </c>
    </row>
    <row r="248" spans="1:18" ht="14.25" customHeight="1" x14ac:dyDescent="0.2">
      <c r="A248" s="52"/>
      <c r="B248" s="53"/>
      <c r="C248" s="62"/>
      <c r="D248" s="55"/>
      <c r="E248" s="56"/>
      <c r="F248" s="53"/>
      <c r="G248" s="37">
        <v>1</v>
      </c>
      <c r="H248" s="35" t="s">
        <v>20</v>
      </c>
      <c r="I248" s="11"/>
      <c r="J248" s="87">
        <f t="shared" si="39"/>
        <v>107</v>
      </c>
      <c r="K248" s="87" t="str">
        <f t="shared" si="40"/>
        <v>V774B</v>
      </c>
      <c r="L248" s="87" t="str">
        <f t="shared" si="41"/>
        <v>En qué etapa la madre con SIDA podría infectar a su hija(o): Durante el parto</v>
      </c>
      <c r="M248" s="87" t="str">
        <f t="shared" si="42"/>
        <v>N</v>
      </c>
      <c r="N248" s="87">
        <f t="shared" si="43"/>
        <v>1</v>
      </c>
      <c r="O248" s="87" t="str">
        <f t="shared" si="44"/>
        <v>0:1, 8</v>
      </c>
      <c r="P248" s="87">
        <f t="shared" si="45"/>
        <v>1</v>
      </c>
      <c r="Q248" s="87" t="str">
        <f t="shared" si="46"/>
        <v>Sí</v>
      </c>
      <c r="R248" s="87" t="str">
        <f t="shared" si="47"/>
        <v/>
      </c>
    </row>
    <row r="249" spans="1:18" ht="14.25" customHeight="1" x14ac:dyDescent="0.2">
      <c r="A249" s="57"/>
      <c r="B249" s="58"/>
      <c r="C249" s="63"/>
      <c r="D249" s="59"/>
      <c r="E249" s="60"/>
      <c r="F249" s="58"/>
      <c r="G249" s="37">
        <v>8</v>
      </c>
      <c r="H249" s="35" t="s">
        <v>26</v>
      </c>
      <c r="I249" s="10"/>
      <c r="J249" s="87">
        <f t="shared" si="39"/>
        <v>107</v>
      </c>
      <c r="K249" s="87" t="str">
        <f t="shared" si="40"/>
        <v>V774B</v>
      </c>
      <c r="L249" s="87" t="str">
        <f t="shared" si="41"/>
        <v>En qué etapa la madre con SIDA podría infectar a su hija(o): Durante el parto</v>
      </c>
      <c r="M249" s="87" t="str">
        <f t="shared" si="42"/>
        <v>N</v>
      </c>
      <c r="N249" s="87">
        <f t="shared" si="43"/>
        <v>1</v>
      </c>
      <c r="O249" s="87" t="str">
        <f t="shared" si="44"/>
        <v>0:1, 8</v>
      </c>
      <c r="P249" s="87">
        <f t="shared" si="45"/>
        <v>8</v>
      </c>
      <c r="Q249" s="87" t="str">
        <f t="shared" si="46"/>
        <v>No sabe</v>
      </c>
      <c r="R249" s="87" t="str">
        <f t="shared" si="47"/>
        <v/>
      </c>
    </row>
    <row r="250" spans="1:18" ht="14.25" customHeight="1" x14ac:dyDescent="0.2">
      <c r="A250" s="48">
        <v>108</v>
      </c>
      <c r="B250" s="49" t="s">
        <v>237</v>
      </c>
      <c r="C250" s="61" t="s">
        <v>238</v>
      </c>
      <c r="D250" s="50" t="s">
        <v>12</v>
      </c>
      <c r="E250" s="51">
        <v>1</v>
      </c>
      <c r="F250" s="49" t="s">
        <v>25</v>
      </c>
      <c r="G250" s="37">
        <v>0</v>
      </c>
      <c r="H250" s="35" t="s">
        <v>19</v>
      </c>
      <c r="I250" s="9"/>
      <c r="J250" s="87">
        <f t="shared" si="39"/>
        <v>108</v>
      </c>
      <c r="K250" s="87" t="str">
        <f t="shared" si="40"/>
        <v>V774C</v>
      </c>
      <c r="L250" s="87" t="str">
        <f t="shared" si="41"/>
        <v>En qué etapa la madre con SIDA podría infectar a su hija(o): Durante la lactancia</v>
      </c>
      <c r="M250" s="87" t="str">
        <f t="shared" si="42"/>
        <v>N</v>
      </c>
      <c r="N250" s="87">
        <f t="shared" si="43"/>
        <v>1</v>
      </c>
      <c r="O250" s="87" t="str">
        <f t="shared" si="44"/>
        <v>0:1, 8</v>
      </c>
      <c r="P250" s="87">
        <f t="shared" si="45"/>
        <v>0</v>
      </c>
      <c r="Q250" s="87" t="str">
        <f t="shared" si="46"/>
        <v>No</v>
      </c>
      <c r="R250" s="87" t="str">
        <f t="shared" si="47"/>
        <v/>
      </c>
    </row>
    <row r="251" spans="1:18" ht="14.25" customHeight="1" x14ac:dyDescent="0.2">
      <c r="A251" s="52"/>
      <c r="B251" s="53"/>
      <c r="C251" s="62"/>
      <c r="D251" s="55"/>
      <c r="E251" s="56"/>
      <c r="F251" s="53"/>
      <c r="G251" s="37">
        <v>1</v>
      </c>
      <c r="H251" s="35" t="s">
        <v>20</v>
      </c>
      <c r="I251" s="11"/>
      <c r="J251" s="87">
        <f t="shared" si="39"/>
        <v>108</v>
      </c>
      <c r="K251" s="87" t="str">
        <f t="shared" si="40"/>
        <v>V774C</v>
      </c>
      <c r="L251" s="87" t="str">
        <f t="shared" si="41"/>
        <v>En qué etapa la madre con SIDA podría infectar a su hija(o): Durante la lactancia</v>
      </c>
      <c r="M251" s="87" t="str">
        <f t="shared" si="42"/>
        <v>N</v>
      </c>
      <c r="N251" s="87">
        <f t="shared" si="43"/>
        <v>1</v>
      </c>
      <c r="O251" s="87" t="str">
        <f t="shared" si="44"/>
        <v>0:1, 8</v>
      </c>
      <c r="P251" s="87">
        <f t="shared" si="45"/>
        <v>1</v>
      </c>
      <c r="Q251" s="87" t="str">
        <f t="shared" si="46"/>
        <v>Sí</v>
      </c>
      <c r="R251" s="87" t="str">
        <f t="shared" si="47"/>
        <v/>
      </c>
    </row>
    <row r="252" spans="1:18" ht="14.25" customHeight="1" x14ac:dyDescent="0.2">
      <c r="A252" s="57"/>
      <c r="B252" s="58"/>
      <c r="C252" s="63"/>
      <c r="D252" s="59"/>
      <c r="E252" s="60"/>
      <c r="F252" s="58"/>
      <c r="G252" s="37">
        <v>8</v>
      </c>
      <c r="H252" s="35" t="s">
        <v>26</v>
      </c>
      <c r="I252" s="10"/>
      <c r="J252" s="87">
        <f t="shared" si="39"/>
        <v>108</v>
      </c>
      <c r="K252" s="87" t="str">
        <f t="shared" si="40"/>
        <v>V774C</v>
      </c>
      <c r="L252" s="87" t="str">
        <f t="shared" si="41"/>
        <v>En qué etapa la madre con SIDA podría infectar a su hija(o): Durante la lactancia</v>
      </c>
      <c r="M252" s="87" t="str">
        <f t="shared" si="42"/>
        <v>N</v>
      </c>
      <c r="N252" s="87">
        <f t="shared" si="43"/>
        <v>1</v>
      </c>
      <c r="O252" s="87" t="str">
        <f t="shared" si="44"/>
        <v>0:1, 8</v>
      </c>
      <c r="P252" s="87">
        <f t="shared" si="45"/>
        <v>8</v>
      </c>
      <c r="Q252" s="87" t="str">
        <f t="shared" si="46"/>
        <v>No sabe</v>
      </c>
      <c r="R252" s="87" t="str">
        <f t="shared" si="47"/>
        <v/>
      </c>
    </row>
    <row r="253" spans="1:18" ht="14.25" customHeight="1" x14ac:dyDescent="0.2">
      <c r="A253" s="48">
        <v>109</v>
      </c>
      <c r="B253" s="49" t="s">
        <v>239</v>
      </c>
      <c r="C253" s="61" t="s">
        <v>240</v>
      </c>
      <c r="D253" s="50" t="s">
        <v>12</v>
      </c>
      <c r="E253" s="51">
        <v>1</v>
      </c>
      <c r="F253" s="49" t="s">
        <v>25</v>
      </c>
      <c r="G253" s="37">
        <v>0</v>
      </c>
      <c r="H253" s="35" t="s">
        <v>19</v>
      </c>
      <c r="I253" s="64" t="s">
        <v>0</v>
      </c>
      <c r="J253" s="87">
        <f t="shared" si="39"/>
        <v>109</v>
      </c>
      <c r="K253" s="87" t="str">
        <f t="shared" si="40"/>
        <v>V775</v>
      </c>
      <c r="L253" s="87" t="str">
        <f t="shared" si="41"/>
        <v>Conoce a alguien que tiene o murió de SIDA</v>
      </c>
      <c r="M253" s="87" t="str">
        <f t="shared" si="42"/>
        <v>N</v>
      </c>
      <c r="N253" s="87">
        <f t="shared" si="43"/>
        <v>1</v>
      </c>
      <c r="O253" s="87" t="str">
        <f t="shared" si="44"/>
        <v>0:1, 8</v>
      </c>
      <c r="P253" s="87">
        <f t="shared" si="45"/>
        <v>0</v>
      </c>
      <c r="Q253" s="87" t="str">
        <f t="shared" si="46"/>
        <v>No</v>
      </c>
      <c r="R253" s="87" t="str">
        <f t="shared" si="47"/>
        <v>VALOR NULL</v>
      </c>
    </row>
    <row r="254" spans="1:18" ht="14.25" customHeight="1" x14ac:dyDescent="0.2">
      <c r="A254" s="52"/>
      <c r="B254" s="53"/>
      <c r="C254" s="62"/>
      <c r="D254" s="55"/>
      <c r="E254" s="56"/>
      <c r="F254" s="53"/>
      <c r="G254" s="37">
        <v>1</v>
      </c>
      <c r="H254" s="35" t="s">
        <v>20</v>
      </c>
      <c r="I254" s="65"/>
      <c r="J254" s="87">
        <f t="shared" si="39"/>
        <v>109</v>
      </c>
      <c r="K254" s="87" t="str">
        <f t="shared" si="40"/>
        <v>V775</v>
      </c>
      <c r="L254" s="87" t="str">
        <f t="shared" si="41"/>
        <v>Conoce a alguien que tiene o murió de SIDA</v>
      </c>
      <c r="M254" s="87" t="str">
        <f t="shared" si="42"/>
        <v>N</v>
      </c>
      <c r="N254" s="87">
        <f t="shared" si="43"/>
        <v>1</v>
      </c>
      <c r="O254" s="87" t="str">
        <f t="shared" si="44"/>
        <v>0:1, 8</v>
      </c>
      <c r="P254" s="87">
        <f t="shared" si="45"/>
        <v>1</v>
      </c>
      <c r="Q254" s="87" t="str">
        <f t="shared" si="46"/>
        <v>Sí</v>
      </c>
      <c r="R254" s="87" t="str">
        <f t="shared" ref="R254" si="52">R253</f>
        <v>VALOR NULL</v>
      </c>
    </row>
    <row r="255" spans="1:18" ht="14.25" customHeight="1" x14ac:dyDescent="0.2">
      <c r="A255" s="57"/>
      <c r="B255" s="58"/>
      <c r="C255" s="63"/>
      <c r="D255" s="59"/>
      <c r="E255" s="60"/>
      <c r="F255" s="58"/>
      <c r="G255" s="37">
        <v>8</v>
      </c>
      <c r="H255" s="35" t="s">
        <v>26</v>
      </c>
      <c r="I255" s="66"/>
      <c r="J255" s="87">
        <f t="shared" si="39"/>
        <v>109</v>
      </c>
      <c r="K255" s="87" t="str">
        <f t="shared" si="40"/>
        <v>V775</v>
      </c>
      <c r="L255" s="87" t="str">
        <f t="shared" si="41"/>
        <v>Conoce a alguien que tiene o murió de SIDA</v>
      </c>
      <c r="M255" s="87" t="str">
        <f t="shared" si="42"/>
        <v>N</v>
      </c>
      <c r="N255" s="87">
        <f t="shared" si="43"/>
        <v>1</v>
      </c>
      <c r="O255" s="87" t="str">
        <f t="shared" si="44"/>
        <v>0:1, 8</v>
      </c>
      <c r="P255" s="87">
        <f t="shared" si="45"/>
        <v>8</v>
      </c>
      <c r="Q255" s="87" t="str">
        <f t="shared" si="46"/>
        <v>No sabe</v>
      </c>
      <c r="R255" s="87" t="str">
        <f t="shared" si="47"/>
        <v/>
      </c>
    </row>
    <row r="256" spans="1:18" ht="14.25" customHeight="1" x14ac:dyDescent="0.2">
      <c r="A256" s="48">
        <v>110</v>
      </c>
      <c r="B256" s="49" t="s">
        <v>241</v>
      </c>
      <c r="C256" s="61" t="s">
        <v>242</v>
      </c>
      <c r="D256" s="50" t="s">
        <v>12</v>
      </c>
      <c r="E256" s="51">
        <v>1</v>
      </c>
      <c r="F256" s="49" t="s">
        <v>25</v>
      </c>
      <c r="G256" s="37">
        <v>0</v>
      </c>
      <c r="H256" s="35" t="s">
        <v>19</v>
      </c>
      <c r="I256" s="9"/>
      <c r="J256" s="87">
        <f t="shared" si="39"/>
        <v>110</v>
      </c>
      <c r="K256" s="87" t="str">
        <f t="shared" si="40"/>
        <v>V777</v>
      </c>
      <c r="L256" s="87" t="str">
        <f t="shared" si="41"/>
        <v>Si se trata de un pariente suyo mantendría en secreto la infección del SIDA</v>
      </c>
      <c r="M256" s="87" t="str">
        <f t="shared" si="42"/>
        <v>N</v>
      </c>
      <c r="N256" s="87">
        <f t="shared" si="43"/>
        <v>1</v>
      </c>
      <c r="O256" s="87" t="str">
        <f t="shared" si="44"/>
        <v>0:1, 8</v>
      </c>
      <c r="P256" s="87">
        <f t="shared" si="45"/>
        <v>0</v>
      </c>
      <c r="Q256" s="87" t="str">
        <f t="shared" si="46"/>
        <v>No</v>
      </c>
      <c r="R256" s="87" t="str">
        <f t="shared" si="47"/>
        <v/>
      </c>
    </row>
    <row r="257" spans="1:18" ht="14.25" customHeight="1" x14ac:dyDescent="0.2">
      <c r="A257" s="52"/>
      <c r="B257" s="53"/>
      <c r="C257" s="62"/>
      <c r="D257" s="55"/>
      <c r="E257" s="56"/>
      <c r="F257" s="53"/>
      <c r="G257" s="37">
        <v>1</v>
      </c>
      <c r="H257" s="35" t="s">
        <v>20</v>
      </c>
      <c r="I257" s="11"/>
      <c r="J257" s="87">
        <f t="shared" si="39"/>
        <v>110</v>
      </c>
      <c r="K257" s="87" t="str">
        <f t="shared" si="40"/>
        <v>V777</v>
      </c>
      <c r="L257" s="87" t="str">
        <f t="shared" si="41"/>
        <v>Si se trata de un pariente suyo mantendría en secreto la infección del SIDA</v>
      </c>
      <c r="M257" s="87" t="str">
        <f t="shared" si="42"/>
        <v>N</v>
      </c>
      <c r="N257" s="87">
        <f t="shared" si="43"/>
        <v>1</v>
      </c>
      <c r="O257" s="87" t="str">
        <f t="shared" si="44"/>
        <v>0:1, 8</v>
      </c>
      <c r="P257" s="87">
        <f t="shared" si="45"/>
        <v>1</v>
      </c>
      <c r="Q257" s="87" t="str">
        <f t="shared" si="46"/>
        <v>Sí</v>
      </c>
      <c r="R257" s="87" t="str">
        <f t="shared" si="47"/>
        <v/>
      </c>
    </row>
    <row r="258" spans="1:18" ht="14.25" customHeight="1" x14ac:dyDescent="0.2">
      <c r="A258" s="57"/>
      <c r="B258" s="58"/>
      <c r="C258" s="63"/>
      <c r="D258" s="59"/>
      <c r="E258" s="60"/>
      <c r="F258" s="58"/>
      <c r="G258" s="37">
        <v>8</v>
      </c>
      <c r="H258" s="35" t="s">
        <v>26</v>
      </c>
      <c r="I258" s="10"/>
      <c r="J258" s="87">
        <f t="shared" si="39"/>
        <v>110</v>
      </c>
      <c r="K258" s="87" t="str">
        <f t="shared" si="40"/>
        <v>V777</v>
      </c>
      <c r="L258" s="87" t="str">
        <f t="shared" si="41"/>
        <v>Si se trata de un pariente suyo mantendría en secreto la infección del SIDA</v>
      </c>
      <c r="M258" s="87" t="str">
        <f t="shared" si="42"/>
        <v>N</v>
      </c>
      <c r="N258" s="87">
        <f t="shared" si="43"/>
        <v>1</v>
      </c>
      <c r="O258" s="87" t="str">
        <f t="shared" si="44"/>
        <v>0:1, 8</v>
      </c>
      <c r="P258" s="87">
        <f t="shared" si="45"/>
        <v>8</v>
      </c>
      <c r="Q258" s="87" t="str">
        <f t="shared" si="46"/>
        <v>No sabe</v>
      </c>
      <c r="R258" s="87" t="str">
        <f t="shared" si="47"/>
        <v/>
      </c>
    </row>
    <row r="259" spans="1:18" ht="14.25" customHeight="1" x14ac:dyDescent="0.2">
      <c r="A259" s="48">
        <v>111</v>
      </c>
      <c r="B259" s="49" t="s">
        <v>243</v>
      </c>
      <c r="C259" s="61" t="s">
        <v>244</v>
      </c>
      <c r="D259" s="50" t="s">
        <v>12</v>
      </c>
      <c r="E259" s="51">
        <v>1</v>
      </c>
      <c r="F259" s="49" t="s">
        <v>25</v>
      </c>
      <c r="G259" s="37">
        <v>0</v>
      </c>
      <c r="H259" s="35" t="s">
        <v>19</v>
      </c>
      <c r="I259" s="9"/>
      <c r="J259" s="87">
        <f t="shared" si="39"/>
        <v>111</v>
      </c>
      <c r="K259" s="87" t="str">
        <f t="shared" si="40"/>
        <v>V778</v>
      </c>
      <c r="L259" s="87" t="str">
        <f t="shared" si="41"/>
        <v>Estaría dispuesta a cuidar a familiares con SIDA</v>
      </c>
      <c r="M259" s="87" t="str">
        <f t="shared" si="42"/>
        <v>N</v>
      </c>
      <c r="N259" s="87">
        <f t="shared" si="43"/>
        <v>1</v>
      </c>
      <c r="O259" s="87" t="str">
        <f t="shared" si="44"/>
        <v>0:1, 8</v>
      </c>
      <c r="P259" s="87">
        <f t="shared" si="45"/>
        <v>0</v>
      </c>
      <c r="Q259" s="87" t="str">
        <f t="shared" si="46"/>
        <v>No</v>
      </c>
      <c r="R259" s="87" t="str">
        <f t="shared" si="47"/>
        <v/>
      </c>
    </row>
    <row r="260" spans="1:18" ht="14.25" customHeight="1" x14ac:dyDescent="0.2">
      <c r="A260" s="52"/>
      <c r="B260" s="53"/>
      <c r="C260" s="62"/>
      <c r="D260" s="55"/>
      <c r="E260" s="56"/>
      <c r="F260" s="53"/>
      <c r="G260" s="37">
        <v>1</v>
      </c>
      <c r="H260" s="35" t="s">
        <v>20</v>
      </c>
      <c r="I260" s="11"/>
      <c r="J260" s="87">
        <f t="shared" si="39"/>
        <v>111</v>
      </c>
      <c r="K260" s="87" t="str">
        <f t="shared" si="40"/>
        <v>V778</v>
      </c>
      <c r="L260" s="87" t="str">
        <f t="shared" si="41"/>
        <v>Estaría dispuesta a cuidar a familiares con SIDA</v>
      </c>
      <c r="M260" s="87" t="str">
        <f t="shared" si="42"/>
        <v>N</v>
      </c>
      <c r="N260" s="87">
        <f t="shared" si="43"/>
        <v>1</v>
      </c>
      <c r="O260" s="87" t="str">
        <f t="shared" si="44"/>
        <v>0:1, 8</v>
      </c>
      <c r="P260" s="87">
        <f t="shared" si="45"/>
        <v>1</v>
      </c>
      <c r="Q260" s="87" t="str">
        <f t="shared" si="46"/>
        <v>Sí</v>
      </c>
      <c r="R260" s="87" t="str">
        <f t="shared" si="47"/>
        <v/>
      </c>
    </row>
    <row r="261" spans="1:18" ht="14.25" customHeight="1" x14ac:dyDescent="0.2">
      <c r="A261" s="57"/>
      <c r="B261" s="58"/>
      <c r="C261" s="63"/>
      <c r="D261" s="59"/>
      <c r="E261" s="60"/>
      <c r="F261" s="58"/>
      <c r="G261" s="37">
        <v>8</v>
      </c>
      <c r="H261" s="35" t="s">
        <v>26</v>
      </c>
      <c r="I261" s="10"/>
      <c r="J261" s="87">
        <f t="shared" si="39"/>
        <v>111</v>
      </c>
      <c r="K261" s="87" t="str">
        <f t="shared" si="40"/>
        <v>V778</v>
      </c>
      <c r="L261" s="87" t="str">
        <f t="shared" si="41"/>
        <v>Estaría dispuesta a cuidar a familiares con SIDA</v>
      </c>
      <c r="M261" s="87" t="str">
        <f t="shared" si="42"/>
        <v>N</v>
      </c>
      <c r="N261" s="87">
        <f t="shared" si="43"/>
        <v>1</v>
      </c>
      <c r="O261" s="87" t="str">
        <f t="shared" si="44"/>
        <v>0:1, 8</v>
      </c>
      <c r="P261" s="87">
        <f t="shared" si="45"/>
        <v>8</v>
      </c>
      <c r="Q261" s="87" t="str">
        <f t="shared" si="46"/>
        <v>No sabe</v>
      </c>
      <c r="R261" s="87" t="str">
        <f t="shared" si="47"/>
        <v/>
      </c>
    </row>
    <row r="262" spans="1:18" ht="14.25" customHeight="1" x14ac:dyDescent="0.2">
      <c r="A262" s="48">
        <v>112</v>
      </c>
      <c r="B262" s="49" t="s">
        <v>245</v>
      </c>
      <c r="C262" s="40" t="s">
        <v>246</v>
      </c>
      <c r="D262" s="50" t="s">
        <v>12</v>
      </c>
      <c r="E262" s="51">
        <v>1</v>
      </c>
      <c r="F262" s="49" t="s">
        <v>25</v>
      </c>
      <c r="G262" s="37">
        <v>0</v>
      </c>
      <c r="H262" s="35" t="s">
        <v>19</v>
      </c>
      <c r="I262" s="9"/>
      <c r="J262" s="87">
        <f t="shared" si="39"/>
        <v>112</v>
      </c>
      <c r="K262" s="87" t="str">
        <f t="shared" si="40"/>
        <v>V779</v>
      </c>
      <c r="L262" s="87" t="str">
        <f t="shared" si="41"/>
        <v>Si un profesor tiene el virus que causa el SIDA puede continuar impartiendo clases en la escuela, colegio o universidad</v>
      </c>
      <c r="M262" s="87" t="str">
        <f t="shared" si="42"/>
        <v>N</v>
      </c>
      <c r="N262" s="87">
        <f t="shared" si="43"/>
        <v>1</v>
      </c>
      <c r="O262" s="87" t="str">
        <f t="shared" si="44"/>
        <v>0:1, 8</v>
      </c>
      <c r="P262" s="87">
        <f t="shared" si="45"/>
        <v>0</v>
      </c>
      <c r="Q262" s="87" t="str">
        <f t="shared" si="46"/>
        <v>No</v>
      </c>
      <c r="R262" s="87" t="str">
        <f t="shared" si="47"/>
        <v/>
      </c>
    </row>
    <row r="263" spans="1:18" ht="14.25" customHeight="1" x14ac:dyDescent="0.2">
      <c r="A263" s="52"/>
      <c r="B263" s="53"/>
      <c r="C263" s="54"/>
      <c r="D263" s="55"/>
      <c r="E263" s="56"/>
      <c r="F263" s="53"/>
      <c r="G263" s="37">
        <v>1</v>
      </c>
      <c r="H263" s="35" t="s">
        <v>20</v>
      </c>
      <c r="I263" s="11"/>
      <c r="J263" s="87">
        <f t="shared" si="39"/>
        <v>112</v>
      </c>
      <c r="K263" s="87" t="str">
        <f t="shared" si="40"/>
        <v>V779</v>
      </c>
      <c r="L263" s="87" t="str">
        <f t="shared" si="41"/>
        <v>Si un profesor tiene el virus que causa el SIDA puede continuar impartiendo clases en la escuela, colegio o universidad</v>
      </c>
      <c r="M263" s="87" t="str">
        <f t="shared" si="42"/>
        <v>N</v>
      </c>
      <c r="N263" s="87">
        <f t="shared" si="43"/>
        <v>1</v>
      </c>
      <c r="O263" s="87" t="str">
        <f t="shared" si="44"/>
        <v>0:1, 8</v>
      </c>
      <c r="P263" s="87">
        <f t="shared" si="45"/>
        <v>1</v>
      </c>
      <c r="Q263" s="87" t="str">
        <f t="shared" si="46"/>
        <v>Sí</v>
      </c>
      <c r="R263" s="87" t="str">
        <f t="shared" si="47"/>
        <v/>
      </c>
    </row>
    <row r="264" spans="1:18" ht="14.25" customHeight="1" x14ac:dyDescent="0.2">
      <c r="A264" s="57"/>
      <c r="B264" s="58"/>
      <c r="C264" s="45"/>
      <c r="D264" s="59"/>
      <c r="E264" s="60"/>
      <c r="F264" s="58"/>
      <c r="G264" s="37">
        <v>8</v>
      </c>
      <c r="H264" s="35" t="s">
        <v>26</v>
      </c>
      <c r="I264" s="10"/>
      <c r="J264" s="87">
        <f t="shared" si="39"/>
        <v>112</v>
      </c>
      <c r="K264" s="87" t="str">
        <f t="shared" si="40"/>
        <v>V779</v>
      </c>
      <c r="L264" s="87" t="str">
        <f t="shared" si="41"/>
        <v>Si un profesor tiene el virus que causa el SIDA puede continuar impartiendo clases en la escuela, colegio o universidad</v>
      </c>
      <c r="M264" s="87" t="str">
        <f t="shared" si="42"/>
        <v>N</v>
      </c>
      <c r="N264" s="87">
        <f t="shared" si="43"/>
        <v>1</v>
      </c>
      <c r="O264" s="87" t="str">
        <f t="shared" si="44"/>
        <v>0:1, 8</v>
      </c>
      <c r="P264" s="87">
        <f t="shared" si="45"/>
        <v>8</v>
      </c>
      <c r="Q264" s="87" t="str">
        <f t="shared" si="46"/>
        <v>No sabe</v>
      </c>
      <c r="R264" s="87" t="str">
        <f t="shared" si="47"/>
        <v/>
      </c>
    </row>
    <row r="265" spans="1:18" ht="14.25" customHeight="1" x14ac:dyDescent="0.2">
      <c r="A265" s="38">
        <v>113</v>
      </c>
      <c r="B265" s="39" t="s">
        <v>247</v>
      </c>
      <c r="C265" s="40" t="s">
        <v>248</v>
      </c>
      <c r="D265" s="41" t="s">
        <v>12</v>
      </c>
      <c r="E265" s="42">
        <v>1</v>
      </c>
      <c r="F265" s="39" t="s">
        <v>18</v>
      </c>
      <c r="G265" s="37">
        <v>0</v>
      </c>
      <c r="H265" s="35" t="s">
        <v>19</v>
      </c>
      <c r="I265" s="1" t="s">
        <v>0</v>
      </c>
      <c r="J265" s="87">
        <f t="shared" si="39"/>
        <v>113</v>
      </c>
      <c r="K265" s="87" t="str">
        <f t="shared" si="40"/>
        <v>V780</v>
      </c>
      <c r="L265" s="87" t="str">
        <f t="shared" si="41"/>
        <v>Se debe enseñar a los niños sobre los condones</v>
      </c>
      <c r="M265" s="87" t="str">
        <f t="shared" si="42"/>
        <v>N</v>
      </c>
      <c r="N265" s="87">
        <f t="shared" si="43"/>
        <v>1</v>
      </c>
      <c r="O265" s="87" t="str">
        <f t="shared" si="44"/>
        <v>0:1</v>
      </c>
      <c r="P265" s="87">
        <f t="shared" si="45"/>
        <v>0</v>
      </c>
      <c r="Q265" s="87" t="str">
        <f t="shared" si="46"/>
        <v>No</v>
      </c>
      <c r="R265" s="87" t="str">
        <f t="shared" si="47"/>
        <v>VALOR NULL</v>
      </c>
    </row>
    <row r="266" spans="1:18" ht="14.25" customHeight="1" x14ac:dyDescent="0.2">
      <c r="A266" s="43"/>
      <c r="B266" s="44"/>
      <c r="C266" s="45"/>
      <c r="D266" s="46"/>
      <c r="E266" s="47"/>
      <c r="F266" s="44"/>
      <c r="G266" s="37">
        <v>1</v>
      </c>
      <c r="H266" s="35" t="s">
        <v>20</v>
      </c>
      <c r="I266" s="3"/>
      <c r="J266" s="87">
        <f t="shared" si="39"/>
        <v>113</v>
      </c>
      <c r="K266" s="87" t="str">
        <f t="shared" si="40"/>
        <v>V780</v>
      </c>
      <c r="L266" s="87" t="str">
        <f t="shared" si="41"/>
        <v>Se debe enseñar a los niños sobre los condones</v>
      </c>
      <c r="M266" s="87" t="str">
        <f t="shared" si="42"/>
        <v>N</v>
      </c>
      <c r="N266" s="87">
        <f t="shared" si="43"/>
        <v>1</v>
      </c>
      <c r="O266" s="87" t="str">
        <f t="shared" si="44"/>
        <v>0:1</v>
      </c>
      <c r="P266" s="87">
        <f t="shared" si="45"/>
        <v>1</v>
      </c>
      <c r="Q266" s="87" t="str">
        <f t="shared" si="46"/>
        <v>Sí</v>
      </c>
      <c r="R266" s="87" t="str">
        <f t="shared" ref="R266" si="53">R265</f>
        <v>VALOR NULL</v>
      </c>
    </row>
    <row r="267" spans="1:18" ht="14.25" customHeight="1" x14ac:dyDescent="0.2">
      <c r="A267" s="38">
        <v>114</v>
      </c>
      <c r="B267" s="39" t="s">
        <v>249</v>
      </c>
      <c r="C267" s="40" t="s">
        <v>250</v>
      </c>
      <c r="D267" s="41" t="s">
        <v>12</v>
      </c>
      <c r="E267" s="42">
        <v>1</v>
      </c>
      <c r="F267" s="39" t="s">
        <v>18</v>
      </c>
      <c r="G267" s="37">
        <v>0</v>
      </c>
      <c r="H267" s="35" t="s">
        <v>19</v>
      </c>
      <c r="I267" s="9"/>
      <c r="J267" s="87">
        <f t="shared" si="39"/>
        <v>114</v>
      </c>
      <c r="K267" s="87" t="str">
        <f t="shared" si="40"/>
        <v>V781</v>
      </c>
      <c r="L267" s="87" t="str">
        <f t="shared" si="41"/>
        <v>Alguna vez se ha hecho la prueba para saber si tiene el virus que causa el SIDA</v>
      </c>
      <c r="M267" s="87" t="str">
        <f t="shared" si="42"/>
        <v>N</v>
      </c>
      <c r="N267" s="87">
        <f t="shared" si="43"/>
        <v>1</v>
      </c>
      <c r="O267" s="87" t="str">
        <f t="shared" si="44"/>
        <v>0:1</v>
      </c>
      <c r="P267" s="87">
        <f t="shared" si="45"/>
        <v>0</v>
      </c>
      <c r="Q267" s="87" t="str">
        <f t="shared" si="46"/>
        <v>No</v>
      </c>
      <c r="R267" s="87" t="str">
        <f t="shared" si="47"/>
        <v/>
      </c>
    </row>
    <row r="268" spans="1:18" ht="14.25" customHeight="1" x14ac:dyDescent="0.2">
      <c r="A268" s="43"/>
      <c r="B268" s="44"/>
      <c r="C268" s="45"/>
      <c r="D268" s="46"/>
      <c r="E268" s="47"/>
      <c r="F268" s="44"/>
      <c r="G268" s="37">
        <v>1</v>
      </c>
      <c r="H268" s="35" t="s">
        <v>20</v>
      </c>
      <c r="I268" s="10"/>
      <c r="J268" s="87">
        <f t="shared" si="39"/>
        <v>114</v>
      </c>
      <c r="K268" s="87" t="str">
        <f t="shared" si="40"/>
        <v>V781</v>
      </c>
      <c r="L268" s="87" t="str">
        <f t="shared" si="41"/>
        <v>Alguna vez se ha hecho la prueba para saber si tiene el virus que causa el SIDA</v>
      </c>
      <c r="M268" s="87" t="str">
        <f t="shared" si="42"/>
        <v>N</v>
      </c>
      <c r="N268" s="87">
        <f t="shared" si="43"/>
        <v>1</v>
      </c>
      <c r="O268" s="87" t="str">
        <f t="shared" si="44"/>
        <v>0:1</v>
      </c>
      <c r="P268" s="87">
        <f t="shared" si="45"/>
        <v>1</v>
      </c>
      <c r="Q268" s="87" t="str">
        <f t="shared" si="46"/>
        <v>Sí</v>
      </c>
      <c r="R268" s="87" t="str">
        <f t="shared" si="47"/>
        <v/>
      </c>
    </row>
    <row r="269" spans="1:18" ht="14.25" customHeight="1" x14ac:dyDescent="0.2">
      <c r="A269" s="38">
        <v>115</v>
      </c>
      <c r="B269" s="39" t="s">
        <v>251</v>
      </c>
      <c r="C269" s="12" t="s">
        <v>252</v>
      </c>
      <c r="D269" s="41" t="s">
        <v>12</v>
      </c>
      <c r="E269" s="42">
        <v>1</v>
      </c>
      <c r="F269" s="39" t="s">
        <v>18</v>
      </c>
      <c r="G269" s="37">
        <v>0</v>
      </c>
      <c r="H269" s="35" t="s">
        <v>19</v>
      </c>
      <c r="I269" s="9"/>
      <c r="J269" s="87">
        <f t="shared" si="39"/>
        <v>115</v>
      </c>
      <c r="K269" s="87" t="str">
        <f t="shared" si="40"/>
        <v>V783</v>
      </c>
      <c r="L269" s="87" t="str">
        <f t="shared" si="41"/>
        <v>Conoce usted algún un lugar donde se pueda hacer la prueba para saber si tiene el virus
que causa el del SIDA</v>
      </c>
      <c r="M269" s="87" t="str">
        <f t="shared" si="42"/>
        <v>N</v>
      </c>
      <c r="N269" s="87">
        <f t="shared" si="43"/>
        <v>1</v>
      </c>
      <c r="O269" s="87" t="str">
        <f t="shared" si="44"/>
        <v>0:1</v>
      </c>
      <c r="P269" s="87">
        <f t="shared" si="45"/>
        <v>0</v>
      </c>
      <c r="Q269" s="87" t="str">
        <f t="shared" si="46"/>
        <v>No</v>
      </c>
      <c r="R269" s="87" t="str">
        <f t="shared" si="47"/>
        <v/>
      </c>
    </row>
    <row r="270" spans="1:18" ht="14.25" customHeight="1" x14ac:dyDescent="0.2">
      <c r="A270" s="43"/>
      <c r="B270" s="44"/>
      <c r="C270" s="14"/>
      <c r="D270" s="46"/>
      <c r="E270" s="47"/>
      <c r="F270" s="44"/>
      <c r="G270" s="37">
        <v>1</v>
      </c>
      <c r="H270" s="35" t="s">
        <v>20</v>
      </c>
      <c r="I270" s="10"/>
      <c r="J270" s="87">
        <f t="shared" si="39"/>
        <v>115</v>
      </c>
      <c r="K270" s="87" t="str">
        <f t="shared" si="40"/>
        <v>V783</v>
      </c>
      <c r="L270" s="87" t="str">
        <f t="shared" si="41"/>
        <v>Conoce usted algún un lugar donde se pueda hacer la prueba para saber si tiene el virus
que causa el del SIDA</v>
      </c>
      <c r="M270" s="87" t="str">
        <f t="shared" si="42"/>
        <v>N</v>
      </c>
      <c r="N270" s="87">
        <f t="shared" si="43"/>
        <v>1</v>
      </c>
      <c r="O270" s="87" t="str">
        <f t="shared" si="44"/>
        <v>0:1</v>
      </c>
      <c r="P270" s="87">
        <f t="shared" si="45"/>
        <v>1</v>
      </c>
      <c r="Q270" s="87" t="str">
        <f t="shared" si="46"/>
        <v>Sí</v>
      </c>
      <c r="R270" s="87" t="str">
        <f t="shared" si="47"/>
        <v/>
      </c>
    </row>
    <row r="271" spans="1:18" ht="14.25" customHeight="1" x14ac:dyDescent="0.2">
      <c r="A271" s="38">
        <v>116</v>
      </c>
      <c r="B271" s="39" t="s">
        <v>253</v>
      </c>
      <c r="C271" s="40" t="s">
        <v>254</v>
      </c>
      <c r="D271" s="41" t="s">
        <v>12</v>
      </c>
      <c r="E271" s="42">
        <v>1</v>
      </c>
      <c r="F271" s="39" t="s">
        <v>18</v>
      </c>
      <c r="G271" s="37">
        <v>0</v>
      </c>
      <c r="H271" s="35" t="s">
        <v>19</v>
      </c>
      <c r="I271" s="9"/>
      <c r="J271" s="87">
        <f t="shared" si="39"/>
        <v>116</v>
      </c>
      <c r="K271" s="87" t="str">
        <f t="shared" si="40"/>
        <v>V784A</v>
      </c>
      <c r="L271" s="87" t="str">
        <f t="shared" si="41"/>
        <v>Lugar para hacerse la prueba de SIDA: Hospital MINSA</v>
      </c>
      <c r="M271" s="87" t="str">
        <f t="shared" si="42"/>
        <v>N</v>
      </c>
      <c r="N271" s="87">
        <f t="shared" si="43"/>
        <v>1</v>
      </c>
      <c r="O271" s="87" t="str">
        <f t="shared" si="44"/>
        <v>0:1</v>
      </c>
      <c r="P271" s="87">
        <f t="shared" si="45"/>
        <v>0</v>
      </c>
      <c r="Q271" s="87" t="str">
        <f t="shared" si="46"/>
        <v>No</v>
      </c>
      <c r="R271" s="87" t="str">
        <f t="shared" si="47"/>
        <v/>
      </c>
    </row>
    <row r="272" spans="1:18" ht="14.25" customHeight="1" x14ac:dyDescent="0.2">
      <c r="A272" s="43"/>
      <c r="B272" s="44"/>
      <c r="C272" s="45"/>
      <c r="D272" s="46"/>
      <c r="E272" s="47"/>
      <c r="F272" s="44"/>
      <c r="G272" s="37">
        <v>1</v>
      </c>
      <c r="H272" s="35" t="s">
        <v>20</v>
      </c>
      <c r="I272" s="10"/>
      <c r="J272" s="87">
        <f t="shared" si="39"/>
        <v>116</v>
      </c>
      <c r="K272" s="87" t="str">
        <f t="shared" si="40"/>
        <v>V784A</v>
      </c>
      <c r="L272" s="87" t="str">
        <f t="shared" si="41"/>
        <v>Lugar para hacerse la prueba de SIDA: Hospital MINSA</v>
      </c>
      <c r="M272" s="87" t="str">
        <f t="shared" si="42"/>
        <v>N</v>
      </c>
      <c r="N272" s="87">
        <f t="shared" si="43"/>
        <v>1</v>
      </c>
      <c r="O272" s="87" t="str">
        <f t="shared" si="44"/>
        <v>0:1</v>
      </c>
      <c r="P272" s="87">
        <f t="shared" si="45"/>
        <v>1</v>
      </c>
      <c r="Q272" s="87" t="str">
        <f t="shared" si="46"/>
        <v>Sí</v>
      </c>
      <c r="R272" s="87" t="str">
        <f t="shared" si="47"/>
        <v/>
      </c>
    </row>
    <row r="273" spans="1:18" ht="14.25" customHeight="1" x14ac:dyDescent="0.2">
      <c r="A273" s="38">
        <v>117</v>
      </c>
      <c r="B273" s="39" t="s">
        <v>255</v>
      </c>
      <c r="C273" s="40" t="s">
        <v>256</v>
      </c>
      <c r="D273" s="41" t="s">
        <v>12</v>
      </c>
      <c r="E273" s="42">
        <v>1</v>
      </c>
      <c r="F273" s="39" t="s">
        <v>18</v>
      </c>
      <c r="G273" s="37">
        <v>0</v>
      </c>
      <c r="H273" s="35" t="s">
        <v>19</v>
      </c>
      <c r="I273" s="9"/>
      <c r="J273" s="87">
        <f t="shared" si="39"/>
        <v>117</v>
      </c>
      <c r="K273" s="87" t="str">
        <f t="shared" si="40"/>
        <v>V784B</v>
      </c>
      <c r="L273" s="87" t="str">
        <f t="shared" si="41"/>
        <v>Lugar para hacerse la prueba de SIDA: Centro de salud MINSA</v>
      </c>
      <c r="M273" s="87" t="str">
        <f t="shared" si="42"/>
        <v>N</v>
      </c>
      <c r="N273" s="87">
        <f t="shared" si="43"/>
        <v>1</v>
      </c>
      <c r="O273" s="87" t="str">
        <f t="shared" si="44"/>
        <v>0:1</v>
      </c>
      <c r="P273" s="87">
        <f t="shared" si="45"/>
        <v>0</v>
      </c>
      <c r="Q273" s="87" t="str">
        <f t="shared" si="46"/>
        <v>No</v>
      </c>
      <c r="R273" s="87" t="str">
        <f t="shared" si="47"/>
        <v/>
      </c>
    </row>
    <row r="274" spans="1:18" ht="14.25" customHeight="1" x14ac:dyDescent="0.2">
      <c r="A274" s="43"/>
      <c r="B274" s="44"/>
      <c r="C274" s="45"/>
      <c r="D274" s="46"/>
      <c r="E274" s="47"/>
      <c r="F274" s="44"/>
      <c r="G274" s="37">
        <v>1</v>
      </c>
      <c r="H274" s="35" t="s">
        <v>20</v>
      </c>
      <c r="I274" s="10"/>
      <c r="J274" s="87">
        <f t="shared" si="39"/>
        <v>117</v>
      </c>
      <c r="K274" s="87" t="str">
        <f t="shared" si="40"/>
        <v>V784B</v>
      </c>
      <c r="L274" s="87" t="str">
        <f t="shared" si="41"/>
        <v>Lugar para hacerse la prueba de SIDA: Centro de salud MINSA</v>
      </c>
      <c r="M274" s="87" t="str">
        <f t="shared" si="42"/>
        <v>N</v>
      </c>
      <c r="N274" s="87">
        <f t="shared" si="43"/>
        <v>1</v>
      </c>
      <c r="O274" s="87" t="str">
        <f t="shared" si="44"/>
        <v>0:1</v>
      </c>
      <c r="P274" s="87">
        <f t="shared" si="45"/>
        <v>1</v>
      </c>
      <c r="Q274" s="87" t="str">
        <f t="shared" si="46"/>
        <v>Sí</v>
      </c>
      <c r="R274" s="87" t="str">
        <f t="shared" si="47"/>
        <v/>
      </c>
    </row>
    <row r="275" spans="1:18" ht="14.25" customHeight="1" x14ac:dyDescent="0.2">
      <c r="A275" s="38">
        <v>118</v>
      </c>
      <c r="B275" s="39" t="s">
        <v>257</v>
      </c>
      <c r="C275" s="40" t="s">
        <v>258</v>
      </c>
      <c r="D275" s="41" t="s">
        <v>12</v>
      </c>
      <c r="E275" s="42">
        <v>1</v>
      </c>
      <c r="F275" s="39" t="s">
        <v>18</v>
      </c>
      <c r="G275" s="37">
        <v>0</v>
      </c>
      <c r="H275" s="35" t="s">
        <v>19</v>
      </c>
      <c r="I275" s="1" t="s">
        <v>0</v>
      </c>
      <c r="J275" s="87">
        <f t="shared" si="39"/>
        <v>118</v>
      </c>
      <c r="K275" s="87" t="str">
        <f t="shared" si="40"/>
        <v>V784C</v>
      </c>
      <c r="L275" s="87" t="str">
        <f t="shared" si="41"/>
        <v>Lugar para hacerse la prueba de SIDA: Centro público de APV</v>
      </c>
      <c r="M275" s="87" t="str">
        <f t="shared" si="42"/>
        <v>N</v>
      </c>
      <c r="N275" s="87">
        <f t="shared" si="43"/>
        <v>1</v>
      </c>
      <c r="O275" s="87" t="str">
        <f t="shared" si="44"/>
        <v>0:1</v>
      </c>
      <c r="P275" s="87">
        <f t="shared" si="45"/>
        <v>0</v>
      </c>
      <c r="Q275" s="87" t="str">
        <f t="shared" si="46"/>
        <v>No</v>
      </c>
      <c r="R275" s="87" t="str">
        <f t="shared" si="47"/>
        <v>VALOR NULL</v>
      </c>
    </row>
    <row r="276" spans="1:18" ht="14.25" customHeight="1" x14ac:dyDescent="0.2">
      <c r="A276" s="43"/>
      <c r="B276" s="44"/>
      <c r="C276" s="45"/>
      <c r="D276" s="46"/>
      <c r="E276" s="47"/>
      <c r="F276" s="44"/>
      <c r="G276" s="37">
        <v>1</v>
      </c>
      <c r="H276" s="35" t="s">
        <v>20</v>
      </c>
      <c r="I276" s="3"/>
      <c r="J276" s="87">
        <f t="shared" si="39"/>
        <v>118</v>
      </c>
      <c r="K276" s="87" t="str">
        <f t="shared" si="40"/>
        <v>V784C</v>
      </c>
      <c r="L276" s="87" t="str">
        <f t="shared" si="41"/>
        <v>Lugar para hacerse la prueba de SIDA: Centro público de APV</v>
      </c>
      <c r="M276" s="87" t="str">
        <f t="shared" si="42"/>
        <v>N</v>
      </c>
      <c r="N276" s="87">
        <f t="shared" si="43"/>
        <v>1</v>
      </c>
      <c r="O276" s="87" t="str">
        <f t="shared" si="44"/>
        <v>0:1</v>
      </c>
      <c r="P276" s="87">
        <f t="shared" si="45"/>
        <v>1</v>
      </c>
      <c r="Q276" s="87" t="str">
        <f t="shared" si="46"/>
        <v>Sí</v>
      </c>
      <c r="R276" s="87" t="str">
        <f t="shared" ref="R276:R282" si="54">R275</f>
        <v>VALOR NULL</v>
      </c>
    </row>
    <row r="277" spans="1:18" ht="14.25" customHeight="1" x14ac:dyDescent="0.2">
      <c r="A277" s="38">
        <v>119</v>
      </c>
      <c r="B277" s="39" t="s">
        <v>259</v>
      </c>
      <c r="C277" s="40" t="s">
        <v>260</v>
      </c>
      <c r="D277" s="41" t="s">
        <v>12</v>
      </c>
      <c r="E277" s="42">
        <v>1</v>
      </c>
      <c r="F277" s="39" t="s">
        <v>18</v>
      </c>
      <c r="G277" s="37">
        <v>0</v>
      </c>
      <c r="H277" s="35" t="s">
        <v>19</v>
      </c>
      <c r="I277" s="1" t="s">
        <v>0</v>
      </c>
      <c r="J277" s="87">
        <f t="shared" si="39"/>
        <v>119</v>
      </c>
      <c r="K277" s="87" t="str">
        <f t="shared" si="40"/>
        <v>V784D</v>
      </c>
      <c r="L277" s="87" t="str">
        <f t="shared" si="41"/>
        <v>Lugar para hacerse la prueba de SIDA: Clínica de PF</v>
      </c>
      <c r="M277" s="87" t="str">
        <f t="shared" si="42"/>
        <v>N</v>
      </c>
      <c r="N277" s="87">
        <f t="shared" si="43"/>
        <v>1</v>
      </c>
      <c r="O277" s="87" t="str">
        <f t="shared" si="44"/>
        <v>0:1</v>
      </c>
      <c r="P277" s="87">
        <f t="shared" si="45"/>
        <v>0</v>
      </c>
      <c r="Q277" s="87" t="str">
        <f t="shared" si="46"/>
        <v>No</v>
      </c>
      <c r="R277" s="87" t="str">
        <f t="shared" si="54"/>
        <v>VALOR NULL</v>
      </c>
    </row>
    <row r="278" spans="1:18" ht="14.25" customHeight="1" x14ac:dyDescent="0.2">
      <c r="A278" s="43"/>
      <c r="B278" s="44"/>
      <c r="C278" s="45"/>
      <c r="D278" s="46"/>
      <c r="E278" s="47"/>
      <c r="F278" s="44"/>
      <c r="G278" s="37">
        <v>1</v>
      </c>
      <c r="H278" s="35" t="s">
        <v>20</v>
      </c>
      <c r="I278" s="3"/>
      <c r="J278" s="87">
        <f t="shared" si="39"/>
        <v>119</v>
      </c>
      <c r="K278" s="87" t="str">
        <f t="shared" si="40"/>
        <v>V784D</v>
      </c>
      <c r="L278" s="87" t="str">
        <f t="shared" si="41"/>
        <v>Lugar para hacerse la prueba de SIDA: Clínica de PF</v>
      </c>
      <c r="M278" s="87" t="str">
        <f t="shared" si="42"/>
        <v>N</v>
      </c>
      <c r="N278" s="87">
        <f t="shared" si="43"/>
        <v>1</v>
      </c>
      <c r="O278" s="87" t="str">
        <f t="shared" si="44"/>
        <v>0:1</v>
      </c>
      <c r="P278" s="87">
        <f t="shared" si="45"/>
        <v>1</v>
      </c>
      <c r="Q278" s="87" t="str">
        <f t="shared" si="46"/>
        <v>Sí</v>
      </c>
      <c r="R278" s="87" t="str">
        <f t="shared" si="54"/>
        <v>VALOR NULL</v>
      </c>
    </row>
    <row r="279" spans="1:18" ht="14.25" customHeight="1" x14ac:dyDescent="0.2">
      <c r="A279" s="38">
        <v>120</v>
      </c>
      <c r="B279" s="39" t="s">
        <v>261</v>
      </c>
      <c r="C279" s="40" t="s">
        <v>262</v>
      </c>
      <c r="D279" s="41" t="s">
        <v>12</v>
      </c>
      <c r="E279" s="42">
        <v>1</v>
      </c>
      <c r="F279" s="39" t="s">
        <v>18</v>
      </c>
      <c r="G279" s="37">
        <v>0</v>
      </c>
      <c r="H279" s="35" t="s">
        <v>19</v>
      </c>
      <c r="I279" s="1" t="s">
        <v>0</v>
      </c>
      <c r="J279" s="87">
        <f t="shared" si="39"/>
        <v>120</v>
      </c>
      <c r="K279" s="87" t="str">
        <f t="shared" si="40"/>
        <v>V784E</v>
      </c>
      <c r="L279" s="87" t="str">
        <f t="shared" si="41"/>
        <v>Lugar para la prueba del SIDA: Clínica móvil</v>
      </c>
      <c r="M279" s="87" t="str">
        <f t="shared" si="42"/>
        <v>N</v>
      </c>
      <c r="N279" s="87">
        <f t="shared" si="43"/>
        <v>1</v>
      </c>
      <c r="O279" s="87" t="str">
        <f t="shared" si="44"/>
        <v>0:1</v>
      </c>
      <c r="P279" s="87">
        <f t="shared" si="45"/>
        <v>0</v>
      </c>
      <c r="Q279" s="87" t="str">
        <f t="shared" si="46"/>
        <v>No</v>
      </c>
      <c r="R279" s="87" t="str">
        <f t="shared" si="54"/>
        <v>VALOR NULL</v>
      </c>
    </row>
    <row r="280" spans="1:18" ht="14.25" customHeight="1" x14ac:dyDescent="0.2">
      <c r="A280" s="43"/>
      <c r="B280" s="44"/>
      <c r="C280" s="45"/>
      <c r="D280" s="46"/>
      <c r="E280" s="47"/>
      <c r="F280" s="44"/>
      <c r="G280" s="37">
        <v>1</v>
      </c>
      <c r="H280" s="35" t="s">
        <v>20</v>
      </c>
      <c r="I280" s="3"/>
      <c r="J280" s="87">
        <f t="shared" ref="J280:J343" si="55">IF(A280="",IF(J279="","",J279),A280)</f>
        <v>120</v>
      </c>
      <c r="K280" s="87" t="str">
        <f t="shared" ref="K280:K343" si="56">IF(B280="",IF(K279="","",K279),B280)</f>
        <v>V784E</v>
      </c>
      <c r="L280" s="87" t="str">
        <f t="shared" ref="L280:L343" si="57">IF(C280="",IF(L279="","",L279),C280)</f>
        <v>Lugar para la prueba del SIDA: Clínica móvil</v>
      </c>
      <c r="M280" s="87" t="str">
        <f t="shared" ref="M280:M343" si="58">IF(D280="",IF(M279="","",M279),D280)</f>
        <v>N</v>
      </c>
      <c r="N280" s="87">
        <f t="shared" ref="N280:N343" si="59">IF(E280="",IF(N279="","",N279),E280)</f>
        <v>1</v>
      </c>
      <c r="O280" s="87" t="str">
        <f t="shared" ref="O280:O343" si="60">IF(F280="",IF(O279="","",O279),F280)</f>
        <v>0:1</v>
      </c>
      <c r="P280" s="87">
        <f t="shared" ref="P280:P343" si="61">IF(G280="","",G280)</f>
        <v>1</v>
      </c>
      <c r="Q280" s="87" t="str">
        <f t="shared" ref="Q280:Q343" si="62">IF(H280="","",H280)</f>
        <v>Sí</v>
      </c>
      <c r="R280" s="87" t="str">
        <f t="shared" si="54"/>
        <v>VALOR NULL</v>
      </c>
    </row>
    <row r="281" spans="1:18" ht="14.25" customHeight="1" x14ac:dyDescent="0.2">
      <c r="A281" s="38">
        <v>121</v>
      </c>
      <c r="B281" s="39" t="s">
        <v>263</v>
      </c>
      <c r="C281" s="40" t="s">
        <v>264</v>
      </c>
      <c r="D281" s="41" t="s">
        <v>12</v>
      </c>
      <c r="E281" s="42">
        <v>1</v>
      </c>
      <c r="F281" s="39" t="s">
        <v>18</v>
      </c>
      <c r="G281" s="37">
        <v>0</v>
      </c>
      <c r="H281" s="35" t="s">
        <v>19</v>
      </c>
      <c r="I281" s="1" t="s">
        <v>0</v>
      </c>
      <c r="J281" s="87">
        <f t="shared" si="55"/>
        <v>121</v>
      </c>
      <c r="K281" s="87" t="str">
        <f t="shared" si="56"/>
        <v>V784F</v>
      </c>
      <c r="L281" s="87" t="str">
        <f t="shared" si="57"/>
        <v>Lugar para hacerse la prueba de SIDA: Trabajador de arcVIHo</v>
      </c>
      <c r="M281" s="87" t="str">
        <f t="shared" si="58"/>
        <v>N</v>
      </c>
      <c r="N281" s="87">
        <f t="shared" si="59"/>
        <v>1</v>
      </c>
      <c r="O281" s="87" t="str">
        <f t="shared" si="60"/>
        <v>0:1</v>
      </c>
      <c r="P281" s="87">
        <f t="shared" si="61"/>
        <v>0</v>
      </c>
      <c r="Q281" s="87" t="str">
        <f t="shared" si="62"/>
        <v>No</v>
      </c>
      <c r="R281" s="87" t="str">
        <f t="shared" si="54"/>
        <v>VALOR NULL</v>
      </c>
    </row>
    <row r="282" spans="1:18" ht="14.25" customHeight="1" x14ac:dyDescent="0.2">
      <c r="A282" s="43"/>
      <c r="B282" s="44"/>
      <c r="C282" s="45"/>
      <c r="D282" s="46"/>
      <c r="E282" s="47"/>
      <c r="F282" s="44"/>
      <c r="G282" s="37">
        <v>1</v>
      </c>
      <c r="H282" s="35" t="s">
        <v>20</v>
      </c>
      <c r="I282" s="3"/>
      <c r="J282" s="87">
        <f t="shared" si="55"/>
        <v>121</v>
      </c>
      <c r="K282" s="87" t="str">
        <f t="shared" si="56"/>
        <v>V784F</v>
      </c>
      <c r="L282" s="87" t="str">
        <f t="shared" si="57"/>
        <v>Lugar para hacerse la prueba de SIDA: Trabajador de arcVIHo</v>
      </c>
      <c r="M282" s="87" t="str">
        <f t="shared" si="58"/>
        <v>N</v>
      </c>
      <c r="N282" s="87">
        <f t="shared" si="59"/>
        <v>1</v>
      </c>
      <c r="O282" s="87" t="str">
        <f t="shared" si="60"/>
        <v>0:1</v>
      </c>
      <c r="P282" s="87">
        <f t="shared" si="61"/>
        <v>1</v>
      </c>
      <c r="Q282" s="87" t="str">
        <f t="shared" si="62"/>
        <v>Sí</v>
      </c>
      <c r="R282" s="87" t="str">
        <f t="shared" si="54"/>
        <v>VALOR NULL</v>
      </c>
    </row>
    <row r="283" spans="1:18" ht="14.25" customHeight="1" x14ac:dyDescent="0.2">
      <c r="A283" s="38">
        <v>122</v>
      </c>
      <c r="B283" s="39" t="s">
        <v>265</v>
      </c>
      <c r="C283" s="40" t="s">
        <v>266</v>
      </c>
      <c r="D283" s="41" t="s">
        <v>12</v>
      </c>
      <c r="E283" s="42">
        <v>1</v>
      </c>
      <c r="F283" s="39" t="s">
        <v>18</v>
      </c>
      <c r="G283" s="37">
        <v>0</v>
      </c>
      <c r="H283" s="35" t="s">
        <v>19</v>
      </c>
      <c r="I283" s="9"/>
      <c r="J283" s="87">
        <f t="shared" si="55"/>
        <v>122</v>
      </c>
      <c r="K283" s="87" t="str">
        <f t="shared" si="56"/>
        <v>V784G</v>
      </c>
      <c r="L283" s="87" t="str">
        <f t="shared" si="57"/>
        <v>Lugar para hacerse la prueba de SIDA: Puesto de salud MINSA</v>
      </c>
      <c r="M283" s="87" t="str">
        <f t="shared" si="58"/>
        <v>N</v>
      </c>
      <c r="N283" s="87">
        <f t="shared" si="59"/>
        <v>1</v>
      </c>
      <c r="O283" s="87" t="str">
        <f t="shared" si="60"/>
        <v>0:1</v>
      </c>
      <c r="P283" s="87">
        <f t="shared" si="61"/>
        <v>0</v>
      </c>
      <c r="Q283" s="87" t="str">
        <f t="shared" si="62"/>
        <v>No</v>
      </c>
      <c r="R283" s="87" t="str">
        <f t="shared" ref="R280:R343" si="63">IF(I283="","",I283)</f>
        <v/>
      </c>
    </row>
    <row r="284" spans="1:18" ht="14.25" customHeight="1" x14ac:dyDescent="0.2">
      <c r="A284" s="43"/>
      <c r="B284" s="44"/>
      <c r="C284" s="45"/>
      <c r="D284" s="46"/>
      <c r="E284" s="47"/>
      <c r="F284" s="44"/>
      <c r="G284" s="37">
        <v>1</v>
      </c>
      <c r="H284" s="35" t="s">
        <v>20</v>
      </c>
      <c r="I284" s="10"/>
      <c r="J284" s="87">
        <f t="shared" si="55"/>
        <v>122</v>
      </c>
      <c r="K284" s="87" t="str">
        <f t="shared" si="56"/>
        <v>V784G</v>
      </c>
      <c r="L284" s="87" t="str">
        <f t="shared" si="57"/>
        <v>Lugar para hacerse la prueba de SIDA: Puesto de salud MINSA</v>
      </c>
      <c r="M284" s="87" t="str">
        <f t="shared" si="58"/>
        <v>N</v>
      </c>
      <c r="N284" s="87">
        <f t="shared" si="59"/>
        <v>1</v>
      </c>
      <c r="O284" s="87" t="str">
        <f t="shared" si="60"/>
        <v>0:1</v>
      </c>
      <c r="P284" s="87">
        <f t="shared" si="61"/>
        <v>1</v>
      </c>
      <c r="Q284" s="87" t="str">
        <f t="shared" si="62"/>
        <v>Sí</v>
      </c>
      <c r="R284" s="87" t="str">
        <f t="shared" si="63"/>
        <v/>
      </c>
    </row>
    <row r="285" spans="1:18" ht="14.25" customHeight="1" x14ac:dyDescent="0.2">
      <c r="A285" s="38">
        <v>123</v>
      </c>
      <c r="B285" s="39" t="s">
        <v>267</v>
      </c>
      <c r="C285" s="40" t="s">
        <v>268</v>
      </c>
      <c r="D285" s="41" t="s">
        <v>12</v>
      </c>
      <c r="E285" s="42">
        <v>1</v>
      </c>
      <c r="F285" s="39" t="s">
        <v>18</v>
      </c>
      <c r="G285" s="37">
        <v>0</v>
      </c>
      <c r="H285" s="35" t="s">
        <v>19</v>
      </c>
      <c r="I285" s="9"/>
      <c r="J285" s="87">
        <f t="shared" si="55"/>
        <v>123</v>
      </c>
      <c r="K285" s="87" t="str">
        <f t="shared" si="56"/>
        <v>V784H</v>
      </c>
      <c r="L285" s="87" t="str">
        <f t="shared" si="57"/>
        <v>Lugar para hacerse la prueba de SIDA: Hospital ESSALUD</v>
      </c>
      <c r="M285" s="87" t="str">
        <f t="shared" si="58"/>
        <v>N</v>
      </c>
      <c r="N285" s="87">
        <f t="shared" si="59"/>
        <v>1</v>
      </c>
      <c r="O285" s="87" t="str">
        <f t="shared" si="60"/>
        <v>0:1</v>
      </c>
      <c r="P285" s="87">
        <f t="shared" si="61"/>
        <v>0</v>
      </c>
      <c r="Q285" s="87" t="str">
        <f t="shared" si="62"/>
        <v>No</v>
      </c>
      <c r="R285" s="87" t="str">
        <f t="shared" si="63"/>
        <v/>
      </c>
    </row>
    <row r="286" spans="1:18" ht="14.25" customHeight="1" x14ac:dyDescent="0.2">
      <c r="A286" s="43"/>
      <c r="B286" s="44"/>
      <c r="C286" s="45"/>
      <c r="D286" s="46"/>
      <c r="E286" s="47"/>
      <c r="F286" s="44"/>
      <c r="G286" s="37">
        <v>1</v>
      </c>
      <c r="H286" s="35" t="s">
        <v>20</v>
      </c>
      <c r="I286" s="10"/>
      <c r="J286" s="87">
        <f t="shared" si="55"/>
        <v>123</v>
      </c>
      <c r="K286" s="87" t="str">
        <f t="shared" si="56"/>
        <v>V784H</v>
      </c>
      <c r="L286" s="87" t="str">
        <f t="shared" si="57"/>
        <v>Lugar para hacerse la prueba de SIDA: Hospital ESSALUD</v>
      </c>
      <c r="M286" s="87" t="str">
        <f t="shared" si="58"/>
        <v>N</v>
      </c>
      <c r="N286" s="87">
        <f t="shared" si="59"/>
        <v>1</v>
      </c>
      <c r="O286" s="87" t="str">
        <f t="shared" si="60"/>
        <v>0:1</v>
      </c>
      <c r="P286" s="87">
        <f t="shared" si="61"/>
        <v>1</v>
      </c>
      <c r="Q286" s="87" t="str">
        <f t="shared" si="62"/>
        <v>Sí</v>
      </c>
      <c r="R286" s="87" t="str">
        <f t="shared" si="63"/>
        <v/>
      </c>
    </row>
    <row r="287" spans="1:18" ht="14.25" customHeight="1" x14ac:dyDescent="0.2">
      <c r="A287" s="38">
        <v>124</v>
      </c>
      <c r="B287" s="39" t="s">
        <v>269</v>
      </c>
      <c r="C287" s="40" t="s">
        <v>270</v>
      </c>
      <c r="D287" s="41" t="s">
        <v>12</v>
      </c>
      <c r="E287" s="42">
        <v>1</v>
      </c>
      <c r="F287" s="39" t="s">
        <v>18</v>
      </c>
      <c r="G287" s="37">
        <v>0</v>
      </c>
      <c r="H287" s="35" t="s">
        <v>19</v>
      </c>
      <c r="I287" s="9"/>
      <c r="J287" s="87">
        <f t="shared" si="55"/>
        <v>124</v>
      </c>
      <c r="K287" s="87" t="str">
        <f t="shared" si="56"/>
        <v>V784I</v>
      </c>
      <c r="L287" s="87" t="str">
        <f t="shared" si="57"/>
        <v>Lugar para hacerse la prueba de SIDA: Policlínico/centro/posta ESSALUD</v>
      </c>
      <c r="M287" s="87" t="str">
        <f t="shared" si="58"/>
        <v>N</v>
      </c>
      <c r="N287" s="87">
        <f t="shared" si="59"/>
        <v>1</v>
      </c>
      <c r="O287" s="87" t="str">
        <f t="shared" si="60"/>
        <v>0:1</v>
      </c>
      <c r="P287" s="87">
        <f t="shared" si="61"/>
        <v>0</v>
      </c>
      <c r="Q287" s="87" t="str">
        <f t="shared" si="62"/>
        <v>No</v>
      </c>
      <c r="R287" s="87" t="str">
        <f t="shared" si="63"/>
        <v/>
      </c>
    </row>
    <row r="288" spans="1:18" ht="14.25" customHeight="1" x14ac:dyDescent="0.2">
      <c r="A288" s="43"/>
      <c r="B288" s="44"/>
      <c r="C288" s="45"/>
      <c r="D288" s="46"/>
      <c r="E288" s="47"/>
      <c r="F288" s="44"/>
      <c r="G288" s="37">
        <v>1</v>
      </c>
      <c r="H288" s="35" t="s">
        <v>20</v>
      </c>
      <c r="I288" s="10"/>
      <c r="J288" s="87">
        <f t="shared" si="55"/>
        <v>124</v>
      </c>
      <c r="K288" s="87" t="str">
        <f t="shared" si="56"/>
        <v>V784I</v>
      </c>
      <c r="L288" s="87" t="str">
        <f t="shared" si="57"/>
        <v>Lugar para hacerse la prueba de SIDA: Policlínico/centro/posta ESSALUD</v>
      </c>
      <c r="M288" s="87" t="str">
        <f t="shared" si="58"/>
        <v>N</v>
      </c>
      <c r="N288" s="87">
        <f t="shared" si="59"/>
        <v>1</v>
      </c>
      <c r="O288" s="87" t="str">
        <f t="shared" si="60"/>
        <v>0:1</v>
      </c>
      <c r="P288" s="87">
        <f t="shared" si="61"/>
        <v>1</v>
      </c>
      <c r="Q288" s="87" t="str">
        <f t="shared" si="62"/>
        <v>Sí</v>
      </c>
      <c r="R288" s="87" t="str">
        <f t="shared" si="63"/>
        <v/>
      </c>
    </row>
    <row r="289" spans="1:18" ht="14.25" customHeight="1" x14ac:dyDescent="0.2">
      <c r="A289" s="38">
        <v>125</v>
      </c>
      <c r="B289" s="39" t="s">
        <v>271</v>
      </c>
      <c r="C289" s="40" t="s">
        <v>272</v>
      </c>
      <c r="D289" s="41" t="s">
        <v>12</v>
      </c>
      <c r="E289" s="42">
        <v>1</v>
      </c>
      <c r="F289" s="39" t="s">
        <v>18</v>
      </c>
      <c r="G289" s="37">
        <v>0</v>
      </c>
      <c r="H289" s="35" t="s">
        <v>19</v>
      </c>
      <c r="I289" s="9"/>
      <c r="J289" s="87">
        <f t="shared" si="55"/>
        <v>125</v>
      </c>
      <c r="K289" s="87" t="str">
        <f t="shared" si="56"/>
        <v>V784J</v>
      </c>
      <c r="L289" s="87" t="str">
        <f t="shared" si="57"/>
        <v>Lugar para la prueba del SIDA: Otro público</v>
      </c>
      <c r="M289" s="87" t="str">
        <f t="shared" si="58"/>
        <v>N</v>
      </c>
      <c r="N289" s="87">
        <f t="shared" si="59"/>
        <v>1</v>
      </c>
      <c r="O289" s="87" t="str">
        <f t="shared" si="60"/>
        <v>0:1</v>
      </c>
      <c r="P289" s="87">
        <f t="shared" si="61"/>
        <v>0</v>
      </c>
      <c r="Q289" s="87" t="str">
        <f t="shared" si="62"/>
        <v>No</v>
      </c>
      <c r="R289" s="87" t="str">
        <f t="shared" si="63"/>
        <v/>
      </c>
    </row>
    <row r="290" spans="1:18" ht="14.25" customHeight="1" x14ac:dyDescent="0.2">
      <c r="A290" s="43"/>
      <c r="B290" s="44"/>
      <c r="C290" s="45"/>
      <c r="D290" s="46"/>
      <c r="E290" s="47"/>
      <c r="F290" s="44"/>
      <c r="G290" s="37">
        <v>1</v>
      </c>
      <c r="H290" s="35" t="s">
        <v>20</v>
      </c>
      <c r="I290" s="10"/>
      <c r="J290" s="87">
        <f t="shared" si="55"/>
        <v>125</v>
      </c>
      <c r="K290" s="87" t="str">
        <f t="shared" si="56"/>
        <v>V784J</v>
      </c>
      <c r="L290" s="87" t="str">
        <f t="shared" si="57"/>
        <v>Lugar para la prueba del SIDA: Otro público</v>
      </c>
      <c r="M290" s="87" t="str">
        <f t="shared" si="58"/>
        <v>N</v>
      </c>
      <c r="N290" s="87">
        <f t="shared" si="59"/>
        <v>1</v>
      </c>
      <c r="O290" s="87" t="str">
        <f t="shared" si="60"/>
        <v>0:1</v>
      </c>
      <c r="P290" s="87">
        <f t="shared" si="61"/>
        <v>1</v>
      </c>
      <c r="Q290" s="87" t="str">
        <f t="shared" si="62"/>
        <v>Sí</v>
      </c>
      <c r="R290" s="87" t="str">
        <f t="shared" si="63"/>
        <v/>
      </c>
    </row>
    <row r="291" spans="1:18" ht="14.25" customHeight="1" x14ac:dyDescent="0.2">
      <c r="A291" s="38">
        <v>126</v>
      </c>
      <c r="B291" s="39" t="s">
        <v>273</v>
      </c>
      <c r="C291" s="40" t="s">
        <v>274</v>
      </c>
      <c r="D291" s="41" t="s">
        <v>12</v>
      </c>
      <c r="E291" s="42">
        <v>1</v>
      </c>
      <c r="F291" s="39" t="s">
        <v>18</v>
      </c>
      <c r="G291" s="37">
        <v>0</v>
      </c>
      <c r="H291" s="35" t="s">
        <v>19</v>
      </c>
      <c r="I291" s="9"/>
      <c r="J291" s="87">
        <f t="shared" si="55"/>
        <v>126</v>
      </c>
      <c r="K291" s="87" t="str">
        <f t="shared" si="56"/>
        <v>V784K</v>
      </c>
      <c r="L291" s="87" t="str">
        <f t="shared" si="57"/>
        <v>Lugar para la prueba del SIDA: Clínica particular</v>
      </c>
      <c r="M291" s="87" t="str">
        <f t="shared" si="58"/>
        <v>N</v>
      </c>
      <c r="N291" s="87">
        <f t="shared" si="59"/>
        <v>1</v>
      </c>
      <c r="O291" s="87" t="str">
        <f t="shared" si="60"/>
        <v>0:1</v>
      </c>
      <c r="P291" s="87">
        <f t="shared" si="61"/>
        <v>0</v>
      </c>
      <c r="Q291" s="87" t="str">
        <f t="shared" si="62"/>
        <v>No</v>
      </c>
      <c r="R291" s="87" t="str">
        <f t="shared" si="63"/>
        <v/>
      </c>
    </row>
    <row r="292" spans="1:18" ht="14.25" customHeight="1" x14ac:dyDescent="0.2">
      <c r="A292" s="43"/>
      <c r="B292" s="44"/>
      <c r="C292" s="45"/>
      <c r="D292" s="46"/>
      <c r="E292" s="47"/>
      <c r="F292" s="44"/>
      <c r="G292" s="37">
        <v>1</v>
      </c>
      <c r="H292" s="35" t="s">
        <v>20</v>
      </c>
      <c r="I292" s="10"/>
      <c r="J292" s="87">
        <f t="shared" si="55"/>
        <v>126</v>
      </c>
      <c r="K292" s="87" t="str">
        <f t="shared" si="56"/>
        <v>V784K</v>
      </c>
      <c r="L292" s="87" t="str">
        <f t="shared" si="57"/>
        <v>Lugar para la prueba del SIDA: Clínica particular</v>
      </c>
      <c r="M292" s="87" t="str">
        <f t="shared" si="58"/>
        <v>N</v>
      </c>
      <c r="N292" s="87">
        <f t="shared" si="59"/>
        <v>1</v>
      </c>
      <c r="O292" s="87" t="str">
        <f t="shared" si="60"/>
        <v>0:1</v>
      </c>
      <c r="P292" s="87">
        <f t="shared" si="61"/>
        <v>1</v>
      </c>
      <c r="Q292" s="87" t="str">
        <f t="shared" si="62"/>
        <v>Sí</v>
      </c>
      <c r="R292" s="87" t="str">
        <f t="shared" si="63"/>
        <v/>
      </c>
    </row>
    <row r="293" spans="1:18" ht="14.25" customHeight="1" x14ac:dyDescent="0.2">
      <c r="A293" s="68">
        <v>127</v>
      </c>
      <c r="B293" s="41" t="s">
        <v>275</v>
      </c>
      <c r="C293" s="41" t="s">
        <v>276</v>
      </c>
      <c r="D293" s="41" t="s">
        <v>12</v>
      </c>
      <c r="E293" s="42">
        <v>1</v>
      </c>
      <c r="F293" s="41" t="s">
        <v>18</v>
      </c>
      <c r="G293" s="37">
        <v>0</v>
      </c>
      <c r="H293" s="35" t="s">
        <v>19</v>
      </c>
      <c r="I293" s="1" t="s">
        <v>0</v>
      </c>
      <c r="J293" s="87">
        <f t="shared" si="55"/>
        <v>127</v>
      </c>
      <c r="K293" s="87" t="str">
        <f t="shared" si="56"/>
        <v>V784L</v>
      </c>
      <c r="L293" s="87" t="str">
        <f t="shared" si="57"/>
        <v>Lugar para hacerse la prueba de SIDA: Centro privado de APV</v>
      </c>
      <c r="M293" s="87" t="str">
        <f t="shared" si="58"/>
        <v>N</v>
      </c>
      <c r="N293" s="87">
        <f t="shared" si="59"/>
        <v>1</v>
      </c>
      <c r="O293" s="87" t="str">
        <f t="shared" si="60"/>
        <v>0:1</v>
      </c>
      <c r="P293" s="87">
        <f t="shared" si="61"/>
        <v>0</v>
      </c>
      <c r="Q293" s="87" t="str">
        <f t="shared" si="62"/>
        <v>No</v>
      </c>
      <c r="R293" s="87" t="str">
        <f t="shared" si="63"/>
        <v>VALOR NULL</v>
      </c>
    </row>
    <row r="294" spans="1:18" ht="14.25" customHeight="1" x14ac:dyDescent="0.2">
      <c r="A294" s="69"/>
      <c r="B294" s="46"/>
      <c r="C294" s="46"/>
      <c r="D294" s="46"/>
      <c r="E294" s="47"/>
      <c r="F294" s="46"/>
      <c r="G294" s="37">
        <v>1</v>
      </c>
      <c r="H294" s="67" t="s">
        <v>20</v>
      </c>
      <c r="I294" s="3"/>
      <c r="J294" s="87">
        <f t="shared" si="55"/>
        <v>127</v>
      </c>
      <c r="K294" s="87" t="str">
        <f t="shared" si="56"/>
        <v>V784L</v>
      </c>
      <c r="L294" s="87" t="str">
        <f t="shared" si="57"/>
        <v>Lugar para hacerse la prueba de SIDA: Centro privado de APV</v>
      </c>
      <c r="M294" s="87" t="str">
        <f t="shared" si="58"/>
        <v>N</v>
      </c>
      <c r="N294" s="87">
        <f t="shared" si="59"/>
        <v>1</v>
      </c>
      <c r="O294" s="87" t="str">
        <f t="shared" si="60"/>
        <v>0:1</v>
      </c>
      <c r="P294" s="87">
        <f t="shared" si="61"/>
        <v>1</v>
      </c>
      <c r="Q294" s="87" t="str">
        <f t="shared" si="62"/>
        <v>Sí</v>
      </c>
      <c r="R294" s="87" t="str">
        <f t="shared" ref="R294:R299" si="64">R293</f>
        <v>VALOR NULL</v>
      </c>
    </row>
    <row r="295" spans="1:18" ht="14.25" customHeight="1" x14ac:dyDescent="0.2">
      <c r="A295" s="38">
        <v>128</v>
      </c>
      <c r="B295" s="39" t="s">
        <v>277</v>
      </c>
      <c r="C295" s="40" t="s">
        <v>278</v>
      </c>
      <c r="D295" s="41" t="s">
        <v>12</v>
      </c>
      <c r="E295" s="42">
        <v>1</v>
      </c>
      <c r="F295" s="39" t="s">
        <v>18</v>
      </c>
      <c r="G295" s="37">
        <v>0</v>
      </c>
      <c r="H295" s="35" t="s">
        <v>19</v>
      </c>
      <c r="I295" s="1" t="s">
        <v>0</v>
      </c>
      <c r="J295" s="87">
        <f t="shared" si="55"/>
        <v>128</v>
      </c>
      <c r="K295" s="87" t="str">
        <f t="shared" si="56"/>
        <v>V784M</v>
      </c>
      <c r="L295" s="87" t="str">
        <f t="shared" si="57"/>
        <v>Lugar para la prueba del SIDA: Farmacia</v>
      </c>
      <c r="M295" s="87" t="str">
        <f t="shared" si="58"/>
        <v>N</v>
      </c>
      <c r="N295" s="87">
        <f t="shared" si="59"/>
        <v>1</v>
      </c>
      <c r="O295" s="87" t="str">
        <f t="shared" si="60"/>
        <v>0:1</v>
      </c>
      <c r="P295" s="87">
        <f t="shared" si="61"/>
        <v>0</v>
      </c>
      <c r="Q295" s="87" t="str">
        <f t="shared" si="62"/>
        <v>No</v>
      </c>
      <c r="R295" s="87" t="str">
        <f t="shared" si="64"/>
        <v>VALOR NULL</v>
      </c>
    </row>
    <row r="296" spans="1:18" ht="14.25" customHeight="1" x14ac:dyDescent="0.2">
      <c r="A296" s="43"/>
      <c r="B296" s="44"/>
      <c r="C296" s="45"/>
      <c r="D296" s="46"/>
      <c r="E296" s="47"/>
      <c r="F296" s="44"/>
      <c r="G296" s="37">
        <v>1</v>
      </c>
      <c r="H296" s="35" t="s">
        <v>20</v>
      </c>
      <c r="I296" s="3"/>
      <c r="J296" s="87">
        <f t="shared" si="55"/>
        <v>128</v>
      </c>
      <c r="K296" s="87" t="str">
        <f t="shared" si="56"/>
        <v>V784M</v>
      </c>
      <c r="L296" s="87" t="str">
        <f t="shared" si="57"/>
        <v>Lugar para la prueba del SIDA: Farmacia</v>
      </c>
      <c r="M296" s="87" t="str">
        <f t="shared" si="58"/>
        <v>N</v>
      </c>
      <c r="N296" s="87">
        <f t="shared" si="59"/>
        <v>1</v>
      </c>
      <c r="O296" s="87" t="str">
        <f t="shared" si="60"/>
        <v>0:1</v>
      </c>
      <c r="P296" s="87">
        <f t="shared" si="61"/>
        <v>1</v>
      </c>
      <c r="Q296" s="87" t="str">
        <f t="shared" si="62"/>
        <v>Sí</v>
      </c>
      <c r="R296" s="87" t="str">
        <f t="shared" si="64"/>
        <v>VALOR NULL</v>
      </c>
    </row>
    <row r="297" spans="1:18" ht="14.25" customHeight="1" x14ac:dyDescent="0.2">
      <c r="A297" s="38">
        <v>129</v>
      </c>
      <c r="B297" s="39" t="s">
        <v>279</v>
      </c>
      <c r="C297" s="40" t="s">
        <v>262</v>
      </c>
      <c r="D297" s="41" t="s">
        <v>12</v>
      </c>
      <c r="E297" s="42">
        <v>1</v>
      </c>
      <c r="F297" s="39" t="s">
        <v>18</v>
      </c>
      <c r="G297" s="37">
        <v>0</v>
      </c>
      <c r="H297" s="35" t="s">
        <v>19</v>
      </c>
      <c r="I297" s="1" t="s">
        <v>0</v>
      </c>
      <c r="J297" s="87">
        <f t="shared" si="55"/>
        <v>129</v>
      </c>
      <c r="K297" s="87" t="str">
        <f t="shared" si="56"/>
        <v>V784N</v>
      </c>
      <c r="L297" s="87" t="str">
        <f t="shared" si="57"/>
        <v>Lugar para la prueba del SIDA: Clínica móvil</v>
      </c>
      <c r="M297" s="87" t="str">
        <f t="shared" si="58"/>
        <v>N</v>
      </c>
      <c r="N297" s="87">
        <f t="shared" si="59"/>
        <v>1</v>
      </c>
      <c r="O297" s="87" t="str">
        <f t="shared" si="60"/>
        <v>0:1</v>
      </c>
      <c r="P297" s="87">
        <f t="shared" si="61"/>
        <v>0</v>
      </c>
      <c r="Q297" s="87" t="str">
        <f t="shared" si="62"/>
        <v>No</v>
      </c>
      <c r="R297" s="87" t="str">
        <f t="shared" si="64"/>
        <v>VALOR NULL</v>
      </c>
    </row>
    <row r="298" spans="1:18" ht="14.25" customHeight="1" x14ac:dyDescent="0.2">
      <c r="A298" s="43"/>
      <c r="B298" s="44"/>
      <c r="C298" s="45"/>
      <c r="D298" s="46"/>
      <c r="E298" s="47"/>
      <c r="F298" s="44"/>
      <c r="G298" s="37">
        <v>1</v>
      </c>
      <c r="H298" s="35" t="s">
        <v>20</v>
      </c>
      <c r="I298" s="3"/>
      <c r="J298" s="87">
        <f t="shared" si="55"/>
        <v>129</v>
      </c>
      <c r="K298" s="87" t="str">
        <f t="shared" si="56"/>
        <v>V784N</v>
      </c>
      <c r="L298" s="87" t="str">
        <f t="shared" si="57"/>
        <v>Lugar para la prueba del SIDA: Clínica móvil</v>
      </c>
      <c r="M298" s="87" t="str">
        <f t="shared" si="58"/>
        <v>N</v>
      </c>
      <c r="N298" s="87">
        <f t="shared" si="59"/>
        <v>1</v>
      </c>
      <c r="O298" s="87" t="str">
        <f t="shared" si="60"/>
        <v>0:1</v>
      </c>
      <c r="P298" s="87">
        <f t="shared" si="61"/>
        <v>1</v>
      </c>
      <c r="Q298" s="87" t="str">
        <f t="shared" si="62"/>
        <v>Sí</v>
      </c>
      <c r="R298" s="87" t="str">
        <f t="shared" si="64"/>
        <v>VALOR NULL</v>
      </c>
    </row>
    <row r="299" spans="1:18" ht="14.25" customHeight="1" x14ac:dyDescent="0.2">
      <c r="A299" s="38">
        <v>130</v>
      </c>
      <c r="B299" s="39" t="s">
        <v>280</v>
      </c>
      <c r="C299" s="40" t="s">
        <v>281</v>
      </c>
      <c r="D299" s="41" t="s">
        <v>12</v>
      </c>
      <c r="E299" s="42">
        <v>1</v>
      </c>
      <c r="F299" s="39" t="s">
        <v>18</v>
      </c>
      <c r="G299" s="37">
        <v>0</v>
      </c>
      <c r="H299" s="35" t="s">
        <v>19</v>
      </c>
      <c r="I299" s="1" t="s">
        <v>0</v>
      </c>
      <c r="J299" s="87">
        <f t="shared" si="55"/>
        <v>130</v>
      </c>
      <c r="K299" s="87" t="str">
        <f t="shared" si="56"/>
        <v>V784O</v>
      </c>
      <c r="L299" s="87" t="str">
        <f t="shared" si="57"/>
        <v>Lugar para hacerse la prueba de SIDA: Trabajador de campo</v>
      </c>
      <c r="M299" s="87" t="str">
        <f t="shared" si="58"/>
        <v>N</v>
      </c>
      <c r="N299" s="87">
        <f t="shared" si="59"/>
        <v>1</v>
      </c>
      <c r="O299" s="87" t="str">
        <f t="shared" si="60"/>
        <v>0:1</v>
      </c>
      <c r="P299" s="87">
        <f t="shared" si="61"/>
        <v>0</v>
      </c>
      <c r="Q299" s="87" t="str">
        <f t="shared" si="62"/>
        <v>No</v>
      </c>
      <c r="R299" s="87" t="str">
        <f t="shared" si="64"/>
        <v>VALOR NULL</v>
      </c>
    </row>
    <row r="300" spans="1:18" ht="14.25" customHeight="1" x14ac:dyDescent="0.2">
      <c r="A300" s="43"/>
      <c r="B300" s="44"/>
      <c r="C300" s="45"/>
      <c r="D300" s="46"/>
      <c r="E300" s="47"/>
      <c r="F300" s="44"/>
      <c r="G300" s="37">
        <v>1</v>
      </c>
      <c r="H300" s="35" t="s">
        <v>20</v>
      </c>
      <c r="I300" s="3"/>
      <c r="J300" s="87">
        <f t="shared" si="55"/>
        <v>130</v>
      </c>
      <c r="K300" s="87" t="str">
        <f t="shared" si="56"/>
        <v>V784O</v>
      </c>
      <c r="L300" s="87" t="str">
        <f t="shared" si="57"/>
        <v>Lugar para hacerse la prueba de SIDA: Trabajador de campo</v>
      </c>
      <c r="M300" s="87" t="str">
        <f t="shared" si="58"/>
        <v>N</v>
      </c>
      <c r="N300" s="87">
        <f t="shared" si="59"/>
        <v>1</v>
      </c>
      <c r="O300" s="87" t="str">
        <f t="shared" si="60"/>
        <v>0:1</v>
      </c>
      <c r="P300" s="87">
        <f t="shared" si="61"/>
        <v>1</v>
      </c>
      <c r="Q300" s="87" t="str">
        <f t="shared" si="62"/>
        <v>Sí</v>
      </c>
      <c r="R300" s="87" t="str">
        <f t="shared" si="63"/>
        <v/>
      </c>
    </row>
    <row r="301" spans="1:18" ht="14.25" customHeight="1" x14ac:dyDescent="0.2">
      <c r="A301" s="38">
        <v>131</v>
      </c>
      <c r="B301" s="39" t="s">
        <v>282</v>
      </c>
      <c r="C301" s="40" t="s">
        <v>283</v>
      </c>
      <c r="D301" s="41" t="s">
        <v>12</v>
      </c>
      <c r="E301" s="42">
        <v>1</v>
      </c>
      <c r="F301" s="39" t="s">
        <v>18</v>
      </c>
      <c r="G301" s="37">
        <v>0</v>
      </c>
      <c r="H301" s="35" t="s">
        <v>19</v>
      </c>
      <c r="I301" s="9"/>
      <c r="J301" s="87">
        <f t="shared" si="55"/>
        <v>131</v>
      </c>
      <c r="K301" s="87" t="str">
        <f t="shared" si="56"/>
        <v>V784P</v>
      </c>
      <c r="L301" s="87" t="str">
        <f t="shared" si="57"/>
        <v>Lugar para la prueba del SIDA: Consultorio médico particular</v>
      </c>
      <c r="M301" s="87" t="str">
        <f t="shared" si="58"/>
        <v>N</v>
      </c>
      <c r="N301" s="87">
        <f t="shared" si="59"/>
        <v>1</v>
      </c>
      <c r="O301" s="87" t="str">
        <f t="shared" si="60"/>
        <v>0:1</v>
      </c>
      <c r="P301" s="87">
        <f t="shared" si="61"/>
        <v>0</v>
      </c>
      <c r="Q301" s="87" t="str">
        <f t="shared" si="62"/>
        <v>No</v>
      </c>
      <c r="R301" s="87" t="str">
        <f t="shared" si="63"/>
        <v/>
      </c>
    </row>
    <row r="302" spans="1:18" ht="14.25" customHeight="1" x14ac:dyDescent="0.2">
      <c r="A302" s="43"/>
      <c r="B302" s="44"/>
      <c r="C302" s="45"/>
      <c r="D302" s="46"/>
      <c r="E302" s="47"/>
      <c r="F302" s="44"/>
      <c r="G302" s="37">
        <v>1</v>
      </c>
      <c r="H302" s="35" t="s">
        <v>20</v>
      </c>
      <c r="I302" s="10"/>
      <c r="J302" s="87">
        <f t="shared" si="55"/>
        <v>131</v>
      </c>
      <c r="K302" s="87" t="str">
        <f t="shared" si="56"/>
        <v>V784P</v>
      </c>
      <c r="L302" s="87" t="str">
        <f t="shared" si="57"/>
        <v>Lugar para la prueba del SIDA: Consultorio médico particular</v>
      </c>
      <c r="M302" s="87" t="str">
        <f t="shared" si="58"/>
        <v>N</v>
      </c>
      <c r="N302" s="87">
        <f t="shared" si="59"/>
        <v>1</v>
      </c>
      <c r="O302" s="87" t="str">
        <f t="shared" si="60"/>
        <v>0:1</v>
      </c>
      <c r="P302" s="87">
        <f t="shared" si="61"/>
        <v>1</v>
      </c>
      <c r="Q302" s="87" t="str">
        <f t="shared" si="62"/>
        <v>Sí</v>
      </c>
      <c r="R302" s="87" t="str">
        <f t="shared" si="63"/>
        <v/>
      </c>
    </row>
    <row r="303" spans="1:18" ht="14.25" customHeight="1" x14ac:dyDescent="0.2">
      <c r="A303" s="38">
        <v>132</v>
      </c>
      <c r="B303" s="39" t="s">
        <v>284</v>
      </c>
      <c r="C303" s="40" t="s">
        <v>285</v>
      </c>
      <c r="D303" s="41" t="s">
        <v>12</v>
      </c>
      <c r="E303" s="42">
        <v>1</v>
      </c>
      <c r="F303" s="39" t="s">
        <v>18</v>
      </c>
      <c r="G303" s="37">
        <v>0</v>
      </c>
      <c r="H303" s="35" t="s">
        <v>19</v>
      </c>
      <c r="I303" s="9"/>
      <c r="J303" s="87">
        <f t="shared" si="55"/>
        <v>132</v>
      </c>
      <c r="K303" s="87" t="str">
        <f t="shared" si="56"/>
        <v>V784Q</v>
      </c>
      <c r="L303" s="87" t="str">
        <f t="shared" si="57"/>
        <v>Lugar para la prueba del SIDA: Clínica/posta ONG</v>
      </c>
      <c r="M303" s="87" t="str">
        <f t="shared" si="58"/>
        <v>N</v>
      </c>
      <c r="N303" s="87">
        <f t="shared" si="59"/>
        <v>1</v>
      </c>
      <c r="O303" s="87" t="str">
        <f t="shared" si="60"/>
        <v>0:1</v>
      </c>
      <c r="P303" s="87">
        <f t="shared" si="61"/>
        <v>0</v>
      </c>
      <c r="Q303" s="87" t="str">
        <f t="shared" si="62"/>
        <v>No</v>
      </c>
      <c r="R303" s="87" t="str">
        <f t="shared" si="63"/>
        <v/>
      </c>
    </row>
    <row r="304" spans="1:18" ht="14.25" customHeight="1" x14ac:dyDescent="0.2">
      <c r="A304" s="43"/>
      <c r="B304" s="44"/>
      <c r="C304" s="45"/>
      <c r="D304" s="46"/>
      <c r="E304" s="47"/>
      <c r="F304" s="44"/>
      <c r="G304" s="37">
        <v>1</v>
      </c>
      <c r="H304" s="35" t="s">
        <v>20</v>
      </c>
      <c r="I304" s="10"/>
      <c r="J304" s="87">
        <f t="shared" si="55"/>
        <v>132</v>
      </c>
      <c r="K304" s="87" t="str">
        <f t="shared" si="56"/>
        <v>V784Q</v>
      </c>
      <c r="L304" s="87" t="str">
        <f t="shared" si="57"/>
        <v>Lugar para la prueba del SIDA: Clínica/posta ONG</v>
      </c>
      <c r="M304" s="87" t="str">
        <f t="shared" si="58"/>
        <v>N</v>
      </c>
      <c r="N304" s="87">
        <f t="shared" si="59"/>
        <v>1</v>
      </c>
      <c r="O304" s="87" t="str">
        <f t="shared" si="60"/>
        <v>0:1</v>
      </c>
      <c r="P304" s="87">
        <f t="shared" si="61"/>
        <v>1</v>
      </c>
      <c r="Q304" s="87" t="str">
        <f t="shared" si="62"/>
        <v>Sí</v>
      </c>
      <c r="R304" s="87" t="str">
        <f t="shared" si="63"/>
        <v/>
      </c>
    </row>
    <row r="305" spans="1:18" ht="14.25" customHeight="1" x14ac:dyDescent="0.2">
      <c r="A305" s="38">
        <v>133</v>
      </c>
      <c r="B305" s="39" t="s">
        <v>286</v>
      </c>
      <c r="C305" s="40" t="s">
        <v>287</v>
      </c>
      <c r="D305" s="41" t="s">
        <v>12</v>
      </c>
      <c r="E305" s="42">
        <v>1</v>
      </c>
      <c r="F305" s="39" t="s">
        <v>18</v>
      </c>
      <c r="G305" s="37">
        <v>0</v>
      </c>
      <c r="H305" s="35" t="s">
        <v>19</v>
      </c>
      <c r="I305" s="1" t="s">
        <v>0</v>
      </c>
      <c r="J305" s="87">
        <f t="shared" si="55"/>
        <v>133</v>
      </c>
      <c r="K305" s="87" t="str">
        <f t="shared" si="56"/>
        <v>V784R</v>
      </c>
      <c r="L305" s="87" t="str">
        <f t="shared" si="57"/>
        <v>Lugar para hacerse la prueba de SIDA: CS privado</v>
      </c>
      <c r="M305" s="87" t="str">
        <f t="shared" si="58"/>
        <v>N</v>
      </c>
      <c r="N305" s="87">
        <f t="shared" si="59"/>
        <v>1</v>
      </c>
      <c r="O305" s="87" t="str">
        <f t="shared" si="60"/>
        <v>0:1</v>
      </c>
      <c r="P305" s="87">
        <f t="shared" si="61"/>
        <v>0</v>
      </c>
      <c r="Q305" s="87" t="str">
        <f t="shared" si="62"/>
        <v>No</v>
      </c>
      <c r="R305" s="87" t="str">
        <f t="shared" si="63"/>
        <v>VALOR NULL</v>
      </c>
    </row>
    <row r="306" spans="1:18" ht="14.25" customHeight="1" x14ac:dyDescent="0.2">
      <c r="A306" s="43"/>
      <c r="B306" s="44"/>
      <c r="C306" s="45"/>
      <c r="D306" s="46"/>
      <c r="E306" s="47"/>
      <c r="F306" s="44"/>
      <c r="G306" s="37">
        <v>1</v>
      </c>
      <c r="H306" s="35" t="s">
        <v>20</v>
      </c>
      <c r="I306" s="3"/>
      <c r="J306" s="87">
        <f t="shared" si="55"/>
        <v>133</v>
      </c>
      <c r="K306" s="87" t="str">
        <f t="shared" si="56"/>
        <v>V784R</v>
      </c>
      <c r="L306" s="87" t="str">
        <f t="shared" si="57"/>
        <v>Lugar para hacerse la prueba de SIDA: CS privado</v>
      </c>
      <c r="M306" s="87" t="str">
        <f t="shared" si="58"/>
        <v>N</v>
      </c>
      <c r="N306" s="87">
        <f t="shared" si="59"/>
        <v>1</v>
      </c>
      <c r="O306" s="87" t="str">
        <f t="shared" si="60"/>
        <v>0:1</v>
      </c>
      <c r="P306" s="87">
        <f t="shared" si="61"/>
        <v>1</v>
      </c>
      <c r="Q306" s="87" t="str">
        <f t="shared" si="62"/>
        <v>Sí</v>
      </c>
      <c r="R306" s="87" t="str">
        <f t="shared" ref="R306" si="65">R305</f>
        <v>VALOR NULL</v>
      </c>
    </row>
    <row r="307" spans="1:18" ht="14.25" customHeight="1" x14ac:dyDescent="0.2">
      <c r="A307" s="38">
        <v>134</v>
      </c>
      <c r="B307" s="39" t="s">
        <v>288</v>
      </c>
      <c r="C307" s="40" t="s">
        <v>289</v>
      </c>
      <c r="D307" s="41" t="s">
        <v>12</v>
      </c>
      <c r="E307" s="42">
        <v>1</v>
      </c>
      <c r="F307" s="39" t="s">
        <v>18</v>
      </c>
      <c r="G307" s="37">
        <v>0</v>
      </c>
      <c r="H307" s="35" t="s">
        <v>19</v>
      </c>
      <c r="I307" s="9"/>
      <c r="J307" s="87">
        <f t="shared" si="55"/>
        <v>134</v>
      </c>
      <c r="K307" s="87" t="str">
        <f t="shared" si="56"/>
        <v>V784S</v>
      </c>
      <c r="L307" s="87" t="str">
        <f t="shared" si="57"/>
        <v>Lugar para hacerse la prueba de SIDA: Otro privado</v>
      </c>
      <c r="M307" s="87" t="str">
        <f t="shared" si="58"/>
        <v>N</v>
      </c>
      <c r="N307" s="87">
        <f t="shared" si="59"/>
        <v>1</v>
      </c>
      <c r="O307" s="87" t="str">
        <f t="shared" si="60"/>
        <v>0:1</v>
      </c>
      <c r="P307" s="87">
        <f t="shared" si="61"/>
        <v>0</v>
      </c>
      <c r="Q307" s="87" t="str">
        <f t="shared" si="62"/>
        <v>No</v>
      </c>
      <c r="R307" s="87" t="str">
        <f t="shared" si="63"/>
        <v/>
      </c>
    </row>
    <row r="308" spans="1:18" ht="14.25" customHeight="1" x14ac:dyDescent="0.2">
      <c r="A308" s="43"/>
      <c r="B308" s="44"/>
      <c r="C308" s="45"/>
      <c r="D308" s="46"/>
      <c r="E308" s="47"/>
      <c r="F308" s="44"/>
      <c r="G308" s="37">
        <v>1</v>
      </c>
      <c r="H308" s="35" t="s">
        <v>20</v>
      </c>
      <c r="I308" s="10"/>
      <c r="J308" s="87">
        <f t="shared" si="55"/>
        <v>134</v>
      </c>
      <c r="K308" s="87" t="str">
        <f t="shared" si="56"/>
        <v>V784S</v>
      </c>
      <c r="L308" s="87" t="str">
        <f t="shared" si="57"/>
        <v>Lugar para hacerse la prueba de SIDA: Otro privado</v>
      </c>
      <c r="M308" s="87" t="str">
        <f t="shared" si="58"/>
        <v>N</v>
      </c>
      <c r="N308" s="87">
        <f t="shared" si="59"/>
        <v>1</v>
      </c>
      <c r="O308" s="87" t="str">
        <f t="shared" si="60"/>
        <v>0:1</v>
      </c>
      <c r="P308" s="87">
        <f t="shared" si="61"/>
        <v>1</v>
      </c>
      <c r="Q308" s="87" t="str">
        <f t="shared" si="62"/>
        <v>Sí</v>
      </c>
      <c r="R308" s="87" t="str">
        <f t="shared" si="63"/>
        <v/>
      </c>
    </row>
    <row r="309" spans="1:18" ht="14.25" customHeight="1" x14ac:dyDescent="0.2">
      <c r="A309" s="38">
        <v>135</v>
      </c>
      <c r="B309" s="39" t="s">
        <v>290</v>
      </c>
      <c r="C309" s="40" t="s">
        <v>291</v>
      </c>
      <c r="D309" s="41" t="s">
        <v>12</v>
      </c>
      <c r="E309" s="42">
        <v>1</v>
      </c>
      <c r="F309" s="39" t="s">
        <v>18</v>
      </c>
      <c r="G309" s="37">
        <v>0</v>
      </c>
      <c r="H309" s="35" t="s">
        <v>19</v>
      </c>
      <c r="I309" s="1" t="s">
        <v>0</v>
      </c>
      <c r="J309" s="87">
        <f t="shared" si="55"/>
        <v>135</v>
      </c>
      <c r="K309" s="87" t="str">
        <f t="shared" si="56"/>
        <v>V784T</v>
      </c>
      <c r="L309" s="87" t="str">
        <f t="shared" si="57"/>
        <v>Lugar para la prueba del SIDA: Hospital/Otro de la Iglesia</v>
      </c>
      <c r="M309" s="87" t="str">
        <f t="shared" si="58"/>
        <v>N</v>
      </c>
      <c r="N309" s="87">
        <f t="shared" si="59"/>
        <v>1</v>
      </c>
      <c r="O309" s="87" t="str">
        <f t="shared" si="60"/>
        <v>0:1</v>
      </c>
      <c r="P309" s="87">
        <f t="shared" si="61"/>
        <v>0</v>
      </c>
      <c r="Q309" s="87" t="str">
        <f t="shared" si="62"/>
        <v>No</v>
      </c>
      <c r="R309" s="87" t="str">
        <f t="shared" si="63"/>
        <v>VALOR NULL</v>
      </c>
    </row>
    <row r="310" spans="1:18" ht="14.25" customHeight="1" x14ac:dyDescent="0.2">
      <c r="A310" s="43"/>
      <c r="B310" s="44"/>
      <c r="C310" s="45"/>
      <c r="D310" s="46"/>
      <c r="E310" s="47"/>
      <c r="F310" s="44"/>
      <c r="G310" s="37">
        <v>1</v>
      </c>
      <c r="H310" s="35" t="s">
        <v>20</v>
      </c>
      <c r="I310" s="3"/>
      <c r="J310" s="87">
        <f t="shared" si="55"/>
        <v>135</v>
      </c>
      <c r="K310" s="87" t="str">
        <f t="shared" si="56"/>
        <v>V784T</v>
      </c>
      <c r="L310" s="87" t="str">
        <f t="shared" si="57"/>
        <v>Lugar para la prueba del SIDA: Hospital/Otro de la Iglesia</v>
      </c>
      <c r="M310" s="87" t="str">
        <f t="shared" si="58"/>
        <v>N</v>
      </c>
      <c r="N310" s="87">
        <f t="shared" si="59"/>
        <v>1</v>
      </c>
      <c r="O310" s="87" t="str">
        <f t="shared" si="60"/>
        <v>0:1</v>
      </c>
      <c r="P310" s="87">
        <f t="shared" si="61"/>
        <v>1</v>
      </c>
      <c r="Q310" s="87" t="str">
        <f t="shared" si="62"/>
        <v>Sí</v>
      </c>
      <c r="R310" s="87" t="str">
        <f t="shared" ref="R310:R314" si="66">R309</f>
        <v>VALOR NULL</v>
      </c>
    </row>
    <row r="311" spans="1:18" ht="14.25" customHeight="1" x14ac:dyDescent="0.2">
      <c r="A311" s="38">
        <v>136</v>
      </c>
      <c r="B311" s="39" t="s">
        <v>292</v>
      </c>
      <c r="C311" s="40" t="s">
        <v>293</v>
      </c>
      <c r="D311" s="41" t="s">
        <v>12</v>
      </c>
      <c r="E311" s="42">
        <v>1</v>
      </c>
      <c r="F311" s="39" t="s">
        <v>18</v>
      </c>
      <c r="G311" s="37">
        <v>0</v>
      </c>
      <c r="H311" s="35" t="s">
        <v>19</v>
      </c>
      <c r="I311" s="1" t="s">
        <v>0</v>
      </c>
      <c r="J311" s="87">
        <f t="shared" si="55"/>
        <v>136</v>
      </c>
      <c r="K311" s="87" t="str">
        <f t="shared" si="56"/>
        <v>V784U</v>
      </c>
      <c r="L311" s="87" t="str">
        <f t="shared" si="57"/>
        <v>Lugar para la prueba del SIDA: Hospital/Otros de las FFAA y PNP</v>
      </c>
      <c r="M311" s="87" t="str">
        <f t="shared" si="58"/>
        <v>N</v>
      </c>
      <c r="N311" s="87">
        <f t="shared" si="59"/>
        <v>1</v>
      </c>
      <c r="O311" s="87" t="str">
        <f t="shared" si="60"/>
        <v>0:1</v>
      </c>
      <c r="P311" s="87">
        <f t="shared" si="61"/>
        <v>0</v>
      </c>
      <c r="Q311" s="87" t="str">
        <f t="shared" si="62"/>
        <v>No</v>
      </c>
      <c r="R311" s="87" t="str">
        <f t="shared" si="66"/>
        <v>VALOR NULL</v>
      </c>
    </row>
    <row r="312" spans="1:18" ht="14.25" customHeight="1" x14ac:dyDescent="0.2">
      <c r="A312" s="43"/>
      <c r="B312" s="44"/>
      <c r="C312" s="45"/>
      <c r="D312" s="46"/>
      <c r="E312" s="47"/>
      <c r="F312" s="44"/>
      <c r="G312" s="37">
        <v>1</v>
      </c>
      <c r="H312" s="35" t="s">
        <v>20</v>
      </c>
      <c r="I312" s="3"/>
      <c r="J312" s="87">
        <f t="shared" si="55"/>
        <v>136</v>
      </c>
      <c r="K312" s="87" t="str">
        <f t="shared" si="56"/>
        <v>V784U</v>
      </c>
      <c r="L312" s="87" t="str">
        <f t="shared" si="57"/>
        <v>Lugar para la prueba del SIDA: Hospital/Otros de las FFAA y PNP</v>
      </c>
      <c r="M312" s="87" t="str">
        <f t="shared" si="58"/>
        <v>N</v>
      </c>
      <c r="N312" s="87">
        <f t="shared" si="59"/>
        <v>1</v>
      </c>
      <c r="O312" s="87" t="str">
        <f t="shared" si="60"/>
        <v>0:1</v>
      </c>
      <c r="P312" s="87">
        <f t="shared" si="61"/>
        <v>1</v>
      </c>
      <c r="Q312" s="87" t="str">
        <f t="shared" si="62"/>
        <v>Sí</v>
      </c>
      <c r="R312" s="87" t="str">
        <f t="shared" si="66"/>
        <v>VALOR NULL</v>
      </c>
    </row>
    <row r="313" spans="1:18" ht="14.25" customHeight="1" x14ac:dyDescent="0.2">
      <c r="A313" s="38">
        <v>137</v>
      </c>
      <c r="B313" s="39" t="s">
        <v>294</v>
      </c>
      <c r="C313" s="40" t="s">
        <v>295</v>
      </c>
      <c r="D313" s="41" t="s">
        <v>12</v>
      </c>
      <c r="E313" s="42">
        <v>1</v>
      </c>
      <c r="F313" s="39" t="s">
        <v>18</v>
      </c>
      <c r="G313" s="37">
        <v>0</v>
      </c>
      <c r="H313" s="35" t="s">
        <v>19</v>
      </c>
      <c r="I313" s="1" t="s">
        <v>0</v>
      </c>
      <c r="J313" s="87">
        <f t="shared" si="55"/>
        <v>137</v>
      </c>
      <c r="K313" s="87" t="str">
        <f t="shared" si="56"/>
        <v>V784V</v>
      </c>
      <c r="L313" s="87" t="str">
        <f t="shared" si="57"/>
        <v>Lugar para la prueba del SIDA: Hospital/Otro Ayuntamiento</v>
      </c>
      <c r="M313" s="87" t="str">
        <f t="shared" si="58"/>
        <v>N</v>
      </c>
      <c r="N313" s="87">
        <f t="shared" si="59"/>
        <v>1</v>
      </c>
      <c r="O313" s="87" t="str">
        <f t="shared" si="60"/>
        <v>0:1</v>
      </c>
      <c r="P313" s="87">
        <f t="shared" si="61"/>
        <v>0</v>
      </c>
      <c r="Q313" s="87" t="str">
        <f t="shared" si="62"/>
        <v>No</v>
      </c>
      <c r="R313" s="87" t="str">
        <f t="shared" si="66"/>
        <v>VALOR NULL</v>
      </c>
    </row>
    <row r="314" spans="1:18" ht="14.25" customHeight="1" x14ac:dyDescent="0.2">
      <c r="A314" s="43"/>
      <c r="B314" s="44"/>
      <c r="C314" s="45"/>
      <c r="D314" s="46"/>
      <c r="E314" s="47"/>
      <c r="F314" s="44"/>
      <c r="G314" s="37">
        <v>1</v>
      </c>
      <c r="H314" s="35" t="s">
        <v>20</v>
      </c>
      <c r="I314" s="3"/>
      <c r="J314" s="87">
        <f t="shared" si="55"/>
        <v>137</v>
      </c>
      <c r="K314" s="87" t="str">
        <f t="shared" si="56"/>
        <v>V784V</v>
      </c>
      <c r="L314" s="87" t="str">
        <f t="shared" si="57"/>
        <v>Lugar para la prueba del SIDA: Hospital/Otro Ayuntamiento</v>
      </c>
      <c r="M314" s="87" t="str">
        <f t="shared" si="58"/>
        <v>N</v>
      </c>
      <c r="N314" s="87">
        <f t="shared" si="59"/>
        <v>1</v>
      </c>
      <c r="O314" s="87" t="str">
        <f t="shared" si="60"/>
        <v>0:1</v>
      </c>
      <c r="P314" s="87">
        <f t="shared" si="61"/>
        <v>1</v>
      </c>
      <c r="Q314" s="87" t="str">
        <f t="shared" si="62"/>
        <v>Sí</v>
      </c>
      <c r="R314" s="87" t="str">
        <f t="shared" si="66"/>
        <v>VALOR NULL</v>
      </c>
    </row>
    <row r="315" spans="1:18" ht="14.25" customHeight="1" x14ac:dyDescent="0.2">
      <c r="A315" s="38">
        <v>138</v>
      </c>
      <c r="B315" s="39" t="s">
        <v>296</v>
      </c>
      <c r="C315" s="40" t="s">
        <v>297</v>
      </c>
      <c r="D315" s="41" t="s">
        <v>12</v>
      </c>
      <c r="E315" s="42">
        <v>1</v>
      </c>
      <c r="F315" s="39" t="s">
        <v>18</v>
      </c>
      <c r="G315" s="37">
        <v>0</v>
      </c>
      <c r="H315" s="35" t="s">
        <v>19</v>
      </c>
      <c r="I315" s="9"/>
      <c r="J315" s="87">
        <f t="shared" si="55"/>
        <v>138</v>
      </c>
      <c r="K315" s="87" t="str">
        <f t="shared" si="56"/>
        <v>V784X</v>
      </c>
      <c r="L315" s="87" t="str">
        <f t="shared" si="57"/>
        <v>Lugar para hacerse la prueba de SIDA: Otros</v>
      </c>
      <c r="M315" s="87" t="str">
        <f t="shared" si="58"/>
        <v>N</v>
      </c>
      <c r="N315" s="87">
        <f t="shared" si="59"/>
        <v>1</v>
      </c>
      <c r="O315" s="87" t="str">
        <f t="shared" si="60"/>
        <v>0:1</v>
      </c>
      <c r="P315" s="87">
        <f t="shared" si="61"/>
        <v>0</v>
      </c>
      <c r="Q315" s="87" t="str">
        <f t="shared" si="62"/>
        <v>No</v>
      </c>
      <c r="R315" s="87" t="str">
        <f t="shared" si="63"/>
        <v/>
      </c>
    </row>
    <row r="316" spans="1:18" ht="14.25" customHeight="1" x14ac:dyDescent="0.2">
      <c r="A316" s="43"/>
      <c r="B316" s="44"/>
      <c r="C316" s="45"/>
      <c r="D316" s="46"/>
      <c r="E316" s="47"/>
      <c r="F316" s="44"/>
      <c r="G316" s="37">
        <v>1</v>
      </c>
      <c r="H316" s="35" t="s">
        <v>20</v>
      </c>
      <c r="I316" s="10"/>
      <c r="J316" s="87">
        <f t="shared" si="55"/>
        <v>138</v>
      </c>
      <c r="K316" s="87" t="str">
        <f t="shared" si="56"/>
        <v>V784X</v>
      </c>
      <c r="L316" s="87" t="str">
        <f t="shared" si="57"/>
        <v>Lugar para hacerse la prueba de SIDA: Otros</v>
      </c>
      <c r="M316" s="87" t="str">
        <f t="shared" si="58"/>
        <v>N</v>
      </c>
      <c r="N316" s="87">
        <f t="shared" si="59"/>
        <v>1</v>
      </c>
      <c r="O316" s="87" t="str">
        <f t="shared" si="60"/>
        <v>0:1</v>
      </c>
      <c r="P316" s="87">
        <f t="shared" si="61"/>
        <v>1</v>
      </c>
      <c r="Q316" s="87" t="str">
        <f t="shared" si="62"/>
        <v>Sí</v>
      </c>
      <c r="R316" s="87" t="str">
        <f t="shared" si="63"/>
        <v/>
      </c>
    </row>
    <row r="317" spans="1:18" ht="14.25" customHeight="1" x14ac:dyDescent="0.2">
      <c r="A317" s="38">
        <v>139</v>
      </c>
      <c r="B317" s="39" t="s">
        <v>298</v>
      </c>
      <c r="C317" s="40" t="s">
        <v>299</v>
      </c>
      <c r="D317" s="41" t="s">
        <v>12</v>
      </c>
      <c r="E317" s="42">
        <v>1</v>
      </c>
      <c r="F317" s="39" t="s">
        <v>18</v>
      </c>
      <c r="G317" s="37">
        <v>0</v>
      </c>
      <c r="H317" s="35" t="s">
        <v>19</v>
      </c>
      <c r="I317" s="9"/>
      <c r="J317" s="87">
        <f t="shared" si="55"/>
        <v>139</v>
      </c>
      <c r="K317" s="87" t="str">
        <f t="shared" si="56"/>
        <v>V785</v>
      </c>
      <c r="L317" s="87" t="str">
        <f t="shared" si="57"/>
        <v>Ha oído hablar de otras enfermedades de transmisión sexual</v>
      </c>
      <c r="M317" s="87" t="str">
        <f t="shared" si="58"/>
        <v>N</v>
      </c>
      <c r="N317" s="87">
        <f t="shared" si="59"/>
        <v>1</v>
      </c>
      <c r="O317" s="87" t="str">
        <f t="shared" si="60"/>
        <v>0:1</v>
      </c>
      <c r="P317" s="87">
        <f t="shared" si="61"/>
        <v>0</v>
      </c>
      <c r="Q317" s="87" t="str">
        <f t="shared" si="62"/>
        <v>No</v>
      </c>
      <c r="R317" s="87" t="str">
        <f t="shared" si="63"/>
        <v/>
      </c>
    </row>
    <row r="318" spans="1:18" ht="14.25" customHeight="1" x14ac:dyDescent="0.2">
      <c r="A318" s="43"/>
      <c r="B318" s="44"/>
      <c r="C318" s="45"/>
      <c r="D318" s="46"/>
      <c r="E318" s="47"/>
      <c r="F318" s="44"/>
      <c r="G318" s="37">
        <v>1</v>
      </c>
      <c r="H318" s="35" t="s">
        <v>20</v>
      </c>
      <c r="I318" s="10"/>
      <c r="J318" s="87">
        <f t="shared" si="55"/>
        <v>139</v>
      </c>
      <c r="K318" s="87" t="str">
        <f t="shared" si="56"/>
        <v>V785</v>
      </c>
      <c r="L318" s="87" t="str">
        <f t="shared" si="57"/>
        <v>Ha oído hablar de otras enfermedades de transmisión sexual</v>
      </c>
      <c r="M318" s="87" t="str">
        <f t="shared" si="58"/>
        <v>N</v>
      </c>
      <c r="N318" s="87">
        <f t="shared" si="59"/>
        <v>1</v>
      </c>
      <c r="O318" s="87" t="str">
        <f t="shared" si="60"/>
        <v>0:1</v>
      </c>
      <c r="P318" s="87">
        <f t="shared" si="61"/>
        <v>1</v>
      </c>
      <c r="Q318" s="87" t="str">
        <f t="shared" si="62"/>
        <v>Sí</v>
      </c>
      <c r="R318" s="87" t="str">
        <f t="shared" si="63"/>
        <v/>
      </c>
    </row>
    <row r="319" spans="1:18" ht="14.25" customHeight="1" x14ac:dyDescent="0.2">
      <c r="A319" s="48">
        <v>140</v>
      </c>
      <c r="B319" s="49" t="s">
        <v>300</v>
      </c>
      <c r="C319" s="61" t="s">
        <v>301</v>
      </c>
      <c r="D319" s="50" t="s">
        <v>12</v>
      </c>
      <c r="E319" s="51">
        <v>1</v>
      </c>
      <c r="F319" s="49" t="s">
        <v>25</v>
      </c>
      <c r="G319" s="37">
        <v>0</v>
      </c>
      <c r="H319" s="35" t="s">
        <v>19</v>
      </c>
      <c r="I319" s="9"/>
      <c r="J319" s="87">
        <f t="shared" si="55"/>
        <v>140</v>
      </c>
      <c r="K319" s="87" t="str">
        <f t="shared" si="56"/>
        <v>V820</v>
      </c>
      <c r="L319" s="87" t="str">
        <f t="shared" si="57"/>
        <v>En su primera relación sexual usaron condón</v>
      </c>
      <c r="M319" s="87" t="str">
        <f t="shared" si="58"/>
        <v>N</v>
      </c>
      <c r="N319" s="87">
        <f t="shared" si="59"/>
        <v>1</v>
      </c>
      <c r="O319" s="87" t="str">
        <f t="shared" si="60"/>
        <v>0:1, 8</v>
      </c>
      <c r="P319" s="87">
        <f t="shared" si="61"/>
        <v>0</v>
      </c>
      <c r="Q319" s="87" t="str">
        <f t="shared" si="62"/>
        <v>No</v>
      </c>
      <c r="R319" s="87" t="str">
        <f t="shared" si="63"/>
        <v/>
      </c>
    </row>
    <row r="320" spans="1:18" ht="14.25" customHeight="1" x14ac:dyDescent="0.2">
      <c r="A320" s="52"/>
      <c r="B320" s="53"/>
      <c r="C320" s="62"/>
      <c r="D320" s="55"/>
      <c r="E320" s="56"/>
      <c r="F320" s="53"/>
      <c r="G320" s="37">
        <v>1</v>
      </c>
      <c r="H320" s="35" t="s">
        <v>20</v>
      </c>
      <c r="I320" s="11"/>
      <c r="J320" s="87">
        <f t="shared" si="55"/>
        <v>140</v>
      </c>
      <c r="K320" s="87" t="str">
        <f t="shared" si="56"/>
        <v>V820</v>
      </c>
      <c r="L320" s="87" t="str">
        <f t="shared" si="57"/>
        <v>En su primera relación sexual usaron condón</v>
      </c>
      <c r="M320" s="87" t="str">
        <f t="shared" si="58"/>
        <v>N</v>
      </c>
      <c r="N320" s="87">
        <f t="shared" si="59"/>
        <v>1</v>
      </c>
      <c r="O320" s="87" t="str">
        <f t="shared" si="60"/>
        <v>0:1, 8</v>
      </c>
      <c r="P320" s="87">
        <f t="shared" si="61"/>
        <v>1</v>
      </c>
      <c r="Q320" s="87" t="str">
        <f t="shared" si="62"/>
        <v>Sí</v>
      </c>
      <c r="R320" s="87" t="str">
        <f t="shared" si="63"/>
        <v/>
      </c>
    </row>
    <row r="321" spans="1:18" ht="14.25" customHeight="1" x14ac:dyDescent="0.2">
      <c r="A321" s="57"/>
      <c r="B321" s="58"/>
      <c r="C321" s="63"/>
      <c r="D321" s="59"/>
      <c r="E321" s="60"/>
      <c r="F321" s="58"/>
      <c r="G321" s="37">
        <v>8</v>
      </c>
      <c r="H321" s="35" t="s">
        <v>26</v>
      </c>
      <c r="I321" s="10"/>
      <c r="J321" s="87">
        <f t="shared" si="55"/>
        <v>140</v>
      </c>
      <c r="K321" s="87" t="str">
        <f t="shared" si="56"/>
        <v>V820</v>
      </c>
      <c r="L321" s="87" t="str">
        <f t="shared" si="57"/>
        <v>En su primera relación sexual usaron condón</v>
      </c>
      <c r="M321" s="87" t="str">
        <f t="shared" si="58"/>
        <v>N</v>
      </c>
      <c r="N321" s="87">
        <f t="shared" si="59"/>
        <v>1</v>
      </c>
      <c r="O321" s="87" t="str">
        <f t="shared" si="60"/>
        <v>0:1, 8</v>
      </c>
      <c r="P321" s="87">
        <f t="shared" si="61"/>
        <v>8</v>
      </c>
      <c r="Q321" s="87" t="str">
        <f t="shared" si="62"/>
        <v>No sabe</v>
      </c>
      <c r="R321" s="87" t="str">
        <f t="shared" si="63"/>
        <v/>
      </c>
    </row>
    <row r="322" spans="1:18" ht="14.25" customHeight="1" x14ac:dyDescent="0.2">
      <c r="A322" s="48">
        <v>141</v>
      </c>
      <c r="B322" s="49" t="s">
        <v>302</v>
      </c>
      <c r="C322" s="61" t="s">
        <v>303</v>
      </c>
      <c r="D322" s="50" t="s">
        <v>12</v>
      </c>
      <c r="E322" s="51">
        <v>1</v>
      </c>
      <c r="F322" s="49" t="s">
        <v>304</v>
      </c>
      <c r="G322" s="37">
        <v>1</v>
      </c>
      <c r="H322" s="35" t="s">
        <v>305</v>
      </c>
      <c r="I322" s="17"/>
      <c r="J322" s="87">
        <f t="shared" si="55"/>
        <v>141</v>
      </c>
      <c r="K322" s="87" t="str">
        <f t="shared" si="56"/>
        <v>V821A</v>
      </c>
      <c r="L322" s="87" t="str">
        <f t="shared" si="57"/>
        <v>La última pareja sexual es mayor, más joven o de la misma edad</v>
      </c>
      <c r="M322" s="87" t="str">
        <f t="shared" si="58"/>
        <v>N</v>
      </c>
      <c r="N322" s="87">
        <f t="shared" si="59"/>
        <v>1</v>
      </c>
      <c r="O322" s="87" t="str">
        <f t="shared" si="60"/>
        <v>1:5, 8</v>
      </c>
      <c r="P322" s="87">
        <f t="shared" si="61"/>
        <v>1</v>
      </c>
      <c r="Q322" s="87" t="str">
        <f t="shared" si="62"/>
        <v>Mas joven</v>
      </c>
      <c r="R322" s="87" t="str">
        <f t="shared" si="63"/>
        <v/>
      </c>
    </row>
    <row r="323" spans="1:18" ht="14.25" customHeight="1" x14ac:dyDescent="0.2">
      <c r="A323" s="52"/>
      <c r="B323" s="53"/>
      <c r="C323" s="62"/>
      <c r="D323" s="55"/>
      <c r="E323" s="56"/>
      <c r="F323" s="53"/>
      <c r="G323" s="37">
        <v>2</v>
      </c>
      <c r="H323" s="35" t="s">
        <v>306</v>
      </c>
      <c r="I323" s="18"/>
      <c r="J323" s="87">
        <f t="shared" si="55"/>
        <v>141</v>
      </c>
      <c r="K323" s="87" t="str">
        <f t="shared" si="56"/>
        <v>V821A</v>
      </c>
      <c r="L323" s="87" t="str">
        <f t="shared" si="57"/>
        <v>La última pareja sexual es mayor, más joven o de la misma edad</v>
      </c>
      <c r="M323" s="87" t="str">
        <f t="shared" si="58"/>
        <v>N</v>
      </c>
      <c r="N323" s="87">
        <f t="shared" si="59"/>
        <v>1</v>
      </c>
      <c r="O323" s="87" t="str">
        <f t="shared" si="60"/>
        <v>1:5, 8</v>
      </c>
      <c r="P323" s="87">
        <f t="shared" si="61"/>
        <v>2</v>
      </c>
      <c r="Q323" s="87" t="str">
        <f t="shared" si="62"/>
        <v>De la misma edad</v>
      </c>
      <c r="R323" s="87" t="str">
        <f t="shared" si="63"/>
        <v/>
      </c>
    </row>
    <row r="324" spans="1:18" ht="14.25" customHeight="1" x14ac:dyDescent="0.2">
      <c r="A324" s="52"/>
      <c r="B324" s="53"/>
      <c r="C324" s="62"/>
      <c r="D324" s="55"/>
      <c r="E324" s="56"/>
      <c r="F324" s="53"/>
      <c r="G324" s="37">
        <v>3</v>
      </c>
      <c r="H324" s="35" t="s">
        <v>307</v>
      </c>
      <c r="I324" s="18"/>
      <c r="J324" s="87">
        <f t="shared" si="55"/>
        <v>141</v>
      </c>
      <c r="K324" s="87" t="str">
        <f t="shared" si="56"/>
        <v>V821A</v>
      </c>
      <c r="L324" s="87" t="str">
        <f t="shared" si="57"/>
        <v>La última pareja sexual es mayor, más joven o de la misma edad</v>
      </c>
      <c r="M324" s="87" t="str">
        <f t="shared" si="58"/>
        <v>N</v>
      </c>
      <c r="N324" s="87">
        <f t="shared" si="59"/>
        <v>1</v>
      </c>
      <c r="O324" s="87" t="str">
        <f t="shared" si="60"/>
        <v>1:5, 8</v>
      </c>
      <c r="P324" s="87">
        <f t="shared" si="61"/>
        <v>3</v>
      </c>
      <c r="Q324" s="87" t="str">
        <f t="shared" si="62"/>
        <v>Menos de 10 años</v>
      </c>
      <c r="R324" s="87" t="str">
        <f t="shared" si="63"/>
        <v/>
      </c>
    </row>
    <row r="325" spans="1:18" ht="14.25" customHeight="1" x14ac:dyDescent="0.2">
      <c r="A325" s="52"/>
      <c r="B325" s="53"/>
      <c r="C325" s="62"/>
      <c r="D325" s="55"/>
      <c r="E325" s="56"/>
      <c r="F325" s="53"/>
      <c r="G325" s="37">
        <v>4</v>
      </c>
      <c r="H325" s="35" t="s">
        <v>308</v>
      </c>
      <c r="I325" s="18"/>
      <c r="J325" s="87">
        <f t="shared" si="55"/>
        <v>141</v>
      </c>
      <c r="K325" s="87" t="str">
        <f t="shared" si="56"/>
        <v>V821A</v>
      </c>
      <c r="L325" s="87" t="str">
        <f t="shared" si="57"/>
        <v>La última pareja sexual es mayor, más joven o de la misma edad</v>
      </c>
      <c r="M325" s="87" t="str">
        <f t="shared" si="58"/>
        <v>N</v>
      </c>
      <c r="N325" s="87">
        <f t="shared" si="59"/>
        <v>1</v>
      </c>
      <c r="O325" s="87" t="str">
        <f t="shared" si="60"/>
        <v>1:5, 8</v>
      </c>
      <c r="P325" s="87">
        <f t="shared" si="61"/>
        <v>4</v>
      </c>
      <c r="Q325" s="87" t="str">
        <f t="shared" si="62"/>
        <v>10 o mas años mayor</v>
      </c>
      <c r="R325" s="87" t="str">
        <f t="shared" si="63"/>
        <v/>
      </c>
    </row>
    <row r="326" spans="1:18" ht="14.25" customHeight="1" x14ac:dyDescent="0.2">
      <c r="A326" s="52"/>
      <c r="B326" s="53"/>
      <c r="C326" s="62"/>
      <c r="D326" s="55"/>
      <c r="E326" s="56"/>
      <c r="F326" s="53"/>
      <c r="G326" s="37">
        <v>5</v>
      </c>
      <c r="H326" s="35" t="s">
        <v>309</v>
      </c>
      <c r="I326" s="18"/>
      <c r="J326" s="87">
        <f t="shared" si="55"/>
        <v>141</v>
      </c>
      <c r="K326" s="87" t="str">
        <f t="shared" si="56"/>
        <v>V821A</v>
      </c>
      <c r="L326" s="87" t="str">
        <f t="shared" si="57"/>
        <v>La última pareja sexual es mayor, más joven o de la misma edad</v>
      </c>
      <c r="M326" s="87" t="str">
        <f t="shared" si="58"/>
        <v>N</v>
      </c>
      <c r="N326" s="87">
        <f t="shared" si="59"/>
        <v>1</v>
      </c>
      <c r="O326" s="87" t="str">
        <f t="shared" si="60"/>
        <v>1:5, 8</v>
      </c>
      <c r="P326" s="87">
        <f t="shared" si="61"/>
        <v>5</v>
      </c>
      <c r="Q326" s="87" t="str">
        <f t="shared" si="62"/>
        <v>Mayor No sabe diferencia</v>
      </c>
      <c r="R326" s="87" t="str">
        <f t="shared" si="63"/>
        <v/>
      </c>
    </row>
    <row r="327" spans="1:18" ht="14.25" customHeight="1" x14ac:dyDescent="0.2">
      <c r="A327" s="57"/>
      <c r="B327" s="58"/>
      <c r="C327" s="63"/>
      <c r="D327" s="59"/>
      <c r="E327" s="60"/>
      <c r="F327" s="58"/>
      <c r="G327" s="37">
        <v>8</v>
      </c>
      <c r="H327" s="35" t="s">
        <v>26</v>
      </c>
      <c r="I327" s="19"/>
      <c r="J327" s="87">
        <f t="shared" si="55"/>
        <v>141</v>
      </c>
      <c r="K327" s="87" t="str">
        <f t="shared" si="56"/>
        <v>V821A</v>
      </c>
      <c r="L327" s="87" t="str">
        <f t="shared" si="57"/>
        <v>La última pareja sexual es mayor, más joven o de la misma edad</v>
      </c>
      <c r="M327" s="87" t="str">
        <f t="shared" si="58"/>
        <v>N</v>
      </c>
      <c r="N327" s="87">
        <f t="shared" si="59"/>
        <v>1</v>
      </c>
      <c r="O327" s="87" t="str">
        <f t="shared" si="60"/>
        <v>1:5, 8</v>
      </c>
      <c r="P327" s="87">
        <f t="shared" si="61"/>
        <v>8</v>
      </c>
      <c r="Q327" s="87" t="str">
        <f t="shared" si="62"/>
        <v>No sabe</v>
      </c>
      <c r="R327" s="87" t="str">
        <f t="shared" si="63"/>
        <v/>
      </c>
    </row>
    <row r="328" spans="1:18" ht="14.25" customHeight="1" x14ac:dyDescent="0.2">
      <c r="A328" s="48">
        <v>142</v>
      </c>
      <c r="B328" s="49" t="s">
        <v>310</v>
      </c>
      <c r="C328" s="61" t="s">
        <v>311</v>
      </c>
      <c r="D328" s="50" t="s">
        <v>12</v>
      </c>
      <c r="E328" s="51">
        <v>1</v>
      </c>
      <c r="F328" s="49" t="s">
        <v>304</v>
      </c>
      <c r="G328" s="37">
        <v>1</v>
      </c>
      <c r="H328" s="35" t="s">
        <v>305</v>
      </c>
      <c r="I328" s="17"/>
      <c r="J328" s="87">
        <f t="shared" si="55"/>
        <v>142</v>
      </c>
      <c r="K328" s="87" t="str">
        <f t="shared" si="56"/>
        <v>V821B</v>
      </c>
      <c r="L328" s="87" t="str">
        <f t="shared" si="57"/>
        <v>La penúltima pareja sexual era mayor, más joven o de la misma edad</v>
      </c>
      <c r="M328" s="87" t="str">
        <f t="shared" si="58"/>
        <v>N</v>
      </c>
      <c r="N328" s="87">
        <f t="shared" si="59"/>
        <v>1</v>
      </c>
      <c r="O328" s="87" t="str">
        <f t="shared" si="60"/>
        <v>1:5, 8</v>
      </c>
      <c r="P328" s="87">
        <f t="shared" si="61"/>
        <v>1</v>
      </c>
      <c r="Q328" s="87" t="str">
        <f t="shared" si="62"/>
        <v>Mas joven</v>
      </c>
      <c r="R328" s="87" t="str">
        <f t="shared" si="63"/>
        <v/>
      </c>
    </row>
    <row r="329" spans="1:18" ht="14.25" customHeight="1" x14ac:dyDescent="0.2">
      <c r="A329" s="52"/>
      <c r="B329" s="53"/>
      <c r="C329" s="62"/>
      <c r="D329" s="55"/>
      <c r="E329" s="56"/>
      <c r="F329" s="53"/>
      <c r="G329" s="37">
        <v>2</v>
      </c>
      <c r="H329" s="35" t="s">
        <v>306</v>
      </c>
      <c r="I329" s="18"/>
      <c r="J329" s="87">
        <f t="shared" si="55"/>
        <v>142</v>
      </c>
      <c r="K329" s="87" t="str">
        <f t="shared" si="56"/>
        <v>V821B</v>
      </c>
      <c r="L329" s="87" t="str">
        <f t="shared" si="57"/>
        <v>La penúltima pareja sexual era mayor, más joven o de la misma edad</v>
      </c>
      <c r="M329" s="87" t="str">
        <f t="shared" si="58"/>
        <v>N</v>
      </c>
      <c r="N329" s="87">
        <f t="shared" si="59"/>
        <v>1</v>
      </c>
      <c r="O329" s="87" t="str">
        <f t="shared" si="60"/>
        <v>1:5, 8</v>
      </c>
      <c r="P329" s="87">
        <f t="shared" si="61"/>
        <v>2</v>
      </c>
      <c r="Q329" s="87" t="str">
        <f t="shared" si="62"/>
        <v>De la misma edad</v>
      </c>
      <c r="R329" s="87" t="str">
        <f t="shared" si="63"/>
        <v/>
      </c>
    </row>
    <row r="330" spans="1:18" ht="14.25" customHeight="1" x14ac:dyDescent="0.2">
      <c r="A330" s="52"/>
      <c r="B330" s="53"/>
      <c r="C330" s="62"/>
      <c r="D330" s="55"/>
      <c r="E330" s="56"/>
      <c r="F330" s="53"/>
      <c r="G330" s="37">
        <v>3</v>
      </c>
      <c r="H330" s="35" t="s">
        <v>307</v>
      </c>
      <c r="I330" s="18"/>
      <c r="J330" s="87">
        <f t="shared" si="55"/>
        <v>142</v>
      </c>
      <c r="K330" s="87" t="str">
        <f t="shared" si="56"/>
        <v>V821B</v>
      </c>
      <c r="L330" s="87" t="str">
        <f t="shared" si="57"/>
        <v>La penúltima pareja sexual era mayor, más joven o de la misma edad</v>
      </c>
      <c r="M330" s="87" t="str">
        <f t="shared" si="58"/>
        <v>N</v>
      </c>
      <c r="N330" s="87">
        <f t="shared" si="59"/>
        <v>1</v>
      </c>
      <c r="O330" s="87" t="str">
        <f t="shared" si="60"/>
        <v>1:5, 8</v>
      </c>
      <c r="P330" s="87">
        <f t="shared" si="61"/>
        <v>3</v>
      </c>
      <c r="Q330" s="87" t="str">
        <f t="shared" si="62"/>
        <v>Menos de 10 años</v>
      </c>
      <c r="R330" s="87" t="str">
        <f t="shared" si="63"/>
        <v/>
      </c>
    </row>
    <row r="331" spans="1:18" ht="14.25" customHeight="1" x14ac:dyDescent="0.2">
      <c r="A331" s="52"/>
      <c r="B331" s="53"/>
      <c r="C331" s="62"/>
      <c r="D331" s="55"/>
      <c r="E331" s="56"/>
      <c r="F331" s="53"/>
      <c r="G331" s="37">
        <v>4</v>
      </c>
      <c r="H331" s="35" t="s">
        <v>308</v>
      </c>
      <c r="I331" s="18"/>
      <c r="J331" s="87">
        <f t="shared" si="55"/>
        <v>142</v>
      </c>
      <c r="K331" s="87" t="str">
        <f t="shared" si="56"/>
        <v>V821B</v>
      </c>
      <c r="L331" s="87" t="str">
        <f t="shared" si="57"/>
        <v>La penúltima pareja sexual era mayor, más joven o de la misma edad</v>
      </c>
      <c r="M331" s="87" t="str">
        <f t="shared" si="58"/>
        <v>N</v>
      </c>
      <c r="N331" s="87">
        <f t="shared" si="59"/>
        <v>1</v>
      </c>
      <c r="O331" s="87" t="str">
        <f t="shared" si="60"/>
        <v>1:5, 8</v>
      </c>
      <c r="P331" s="87">
        <f t="shared" si="61"/>
        <v>4</v>
      </c>
      <c r="Q331" s="87" t="str">
        <f t="shared" si="62"/>
        <v>10 o mas años mayor</v>
      </c>
      <c r="R331" s="87" t="str">
        <f t="shared" si="63"/>
        <v/>
      </c>
    </row>
    <row r="332" spans="1:18" ht="14.25" customHeight="1" x14ac:dyDescent="0.2">
      <c r="A332" s="52"/>
      <c r="B332" s="53"/>
      <c r="C332" s="62"/>
      <c r="D332" s="55"/>
      <c r="E332" s="56"/>
      <c r="F332" s="53"/>
      <c r="G332" s="37">
        <v>5</v>
      </c>
      <c r="H332" s="35" t="s">
        <v>309</v>
      </c>
      <c r="I332" s="18"/>
      <c r="J332" s="87">
        <f t="shared" si="55"/>
        <v>142</v>
      </c>
      <c r="K332" s="87" t="str">
        <f t="shared" si="56"/>
        <v>V821B</v>
      </c>
      <c r="L332" s="87" t="str">
        <f t="shared" si="57"/>
        <v>La penúltima pareja sexual era mayor, más joven o de la misma edad</v>
      </c>
      <c r="M332" s="87" t="str">
        <f t="shared" si="58"/>
        <v>N</v>
      </c>
      <c r="N332" s="87">
        <f t="shared" si="59"/>
        <v>1</v>
      </c>
      <c r="O332" s="87" t="str">
        <f t="shared" si="60"/>
        <v>1:5, 8</v>
      </c>
      <c r="P332" s="87">
        <f t="shared" si="61"/>
        <v>5</v>
      </c>
      <c r="Q332" s="87" t="str">
        <f t="shared" si="62"/>
        <v>Mayor No sabe diferencia</v>
      </c>
      <c r="R332" s="87" t="str">
        <f t="shared" si="63"/>
        <v/>
      </c>
    </row>
    <row r="333" spans="1:18" ht="14.25" customHeight="1" x14ac:dyDescent="0.2">
      <c r="A333" s="57"/>
      <c r="B333" s="58"/>
      <c r="C333" s="63"/>
      <c r="D333" s="59"/>
      <c r="E333" s="60"/>
      <c r="F333" s="58"/>
      <c r="G333" s="37">
        <v>8</v>
      </c>
      <c r="H333" s="35" t="s">
        <v>26</v>
      </c>
      <c r="I333" s="19"/>
      <c r="J333" s="87">
        <f t="shared" si="55"/>
        <v>142</v>
      </c>
      <c r="K333" s="87" t="str">
        <f t="shared" si="56"/>
        <v>V821B</v>
      </c>
      <c r="L333" s="87" t="str">
        <f t="shared" si="57"/>
        <v>La penúltima pareja sexual era mayor, más joven o de la misma edad</v>
      </c>
      <c r="M333" s="87" t="str">
        <f t="shared" si="58"/>
        <v>N</v>
      </c>
      <c r="N333" s="87">
        <f t="shared" si="59"/>
        <v>1</v>
      </c>
      <c r="O333" s="87" t="str">
        <f t="shared" si="60"/>
        <v>1:5, 8</v>
      </c>
      <c r="P333" s="87">
        <f t="shared" si="61"/>
        <v>8</v>
      </c>
      <c r="Q333" s="87" t="str">
        <f t="shared" si="62"/>
        <v>No sabe</v>
      </c>
      <c r="R333" s="87" t="str">
        <f t="shared" si="63"/>
        <v/>
      </c>
    </row>
    <row r="334" spans="1:18" ht="14.25" customHeight="1" x14ac:dyDescent="0.2">
      <c r="A334" s="48">
        <v>143</v>
      </c>
      <c r="B334" s="49" t="s">
        <v>312</v>
      </c>
      <c r="C334" s="61" t="s">
        <v>313</v>
      </c>
      <c r="D334" s="50" t="s">
        <v>12</v>
      </c>
      <c r="E334" s="51">
        <v>1</v>
      </c>
      <c r="F334" s="49" t="s">
        <v>304</v>
      </c>
      <c r="G334" s="37">
        <v>1</v>
      </c>
      <c r="H334" s="35" t="s">
        <v>305</v>
      </c>
      <c r="I334" s="17"/>
      <c r="J334" s="87">
        <f t="shared" si="55"/>
        <v>143</v>
      </c>
      <c r="K334" s="87" t="str">
        <f t="shared" si="56"/>
        <v>V821C</v>
      </c>
      <c r="L334" s="87" t="str">
        <f t="shared" si="57"/>
        <v>La antepenúltima pareja sexual era mayor, más joven o de la misma edad</v>
      </c>
      <c r="M334" s="87" t="str">
        <f t="shared" si="58"/>
        <v>N</v>
      </c>
      <c r="N334" s="87">
        <f t="shared" si="59"/>
        <v>1</v>
      </c>
      <c r="O334" s="87" t="str">
        <f t="shared" si="60"/>
        <v>1:5, 8</v>
      </c>
      <c r="P334" s="87">
        <f t="shared" si="61"/>
        <v>1</v>
      </c>
      <c r="Q334" s="87" t="str">
        <f t="shared" si="62"/>
        <v>Mas joven</v>
      </c>
      <c r="R334" s="87" t="str">
        <f t="shared" si="63"/>
        <v/>
      </c>
    </row>
    <row r="335" spans="1:18" ht="14.25" customHeight="1" x14ac:dyDescent="0.2">
      <c r="A335" s="52"/>
      <c r="B335" s="53"/>
      <c r="C335" s="62"/>
      <c r="D335" s="55"/>
      <c r="E335" s="56"/>
      <c r="F335" s="53"/>
      <c r="G335" s="37">
        <v>2</v>
      </c>
      <c r="H335" s="35" t="s">
        <v>306</v>
      </c>
      <c r="I335" s="18"/>
      <c r="J335" s="87">
        <f t="shared" si="55"/>
        <v>143</v>
      </c>
      <c r="K335" s="87" t="str">
        <f t="shared" si="56"/>
        <v>V821C</v>
      </c>
      <c r="L335" s="87" t="str">
        <f t="shared" si="57"/>
        <v>La antepenúltima pareja sexual era mayor, más joven o de la misma edad</v>
      </c>
      <c r="M335" s="87" t="str">
        <f t="shared" si="58"/>
        <v>N</v>
      </c>
      <c r="N335" s="87">
        <f t="shared" si="59"/>
        <v>1</v>
      </c>
      <c r="O335" s="87" t="str">
        <f t="shared" si="60"/>
        <v>1:5, 8</v>
      </c>
      <c r="P335" s="87">
        <f t="shared" si="61"/>
        <v>2</v>
      </c>
      <c r="Q335" s="87" t="str">
        <f t="shared" si="62"/>
        <v>De la misma edad</v>
      </c>
      <c r="R335" s="87" t="str">
        <f t="shared" si="63"/>
        <v/>
      </c>
    </row>
    <row r="336" spans="1:18" ht="14.25" customHeight="1" x14ac:dyDescent="0.2">
      <c r="A336" s="52"/>
      <c r="B336" s="53"/>
      <c r="C336" s="62"/>
      <c r="D336" s="55"/>
      <c r="E336" s="56"/>
      <c r="F336" s="53"/>
      <c r="G336" s="37">
        <v>3</v>
      </c>
      <c r="H336" s="35" t="s">
        <v>307</v>
      </c>
      <c r="I336" s="18"/>
      <c r="J336" s="87">
        <f t="shared" si="55"/>
        <v>143</v>
      </c>
      <c r="K336" s="87" t="str">
        <f t="shared" si="56"/>
        <v>V821C</v>
      </c>
      <c r="L336" s="87" t="str">
        <f t="shared" si="57"/>
        <v>La antepenúltima pareja sexual era mayor, más joven o de la misma edad</v>
      </c>
      <c r="M336" s="87" t="str">
        <f t="shared" si="58"/>
        <v>N</v>
      </c>
      <c r="N336" s="87">
        <f t="shared" si="59"/>
        <v>1</v>
      </c>
      <c r="O336" s="87" t="str">
        <f t="shared" si="60"/>
        <v>1:5, 8</v>
      </c>
      <c r="P336" s="87">
        <f t="shared" si="61"/>
        <v>3</v>
      </c>
      <c r="Q336" s="87" t="str">
        <f t="shared" si="62"/>
        <v>Menos de 10 años</v>
      </c>
      <c r="R336" s="87" t="str">
        <f t="shared" si="63"/>
        <v/>
      </c>
    </row>
    <row r="337" spans="1:18" ht="14.25" customHeight="1" x14ac:dyDescent="0.2">
      <c r="A337" s="52"/>
      <c r="B337" s="53"/>
      <c r="C337" s="62"/>
      <c r="D337" s="55"/>
      <c r="E337" s="56"/>
      <c r="F337" s="53"/>
      <c r="G337" s="37">
        <v>4</v>
      </c>
      <c r="H337" s="35" t="s">
        <v>308</v>
      </c>
      <c r="I337" s="18"/>
      <c r="J337" s="87">
        <f t="shared" si="55"/>
        <v>143</v>
      </c>
      <c r="K337" s="87" t="str">
        <f t="shared" si="56"/>
        <v>V821C</v>
      </c>
      <c r="L337" s="87" t="str">
        <f t="shared" si="57"/>
        <v>La antepenúltima pareja sexual era mayor, más joven o de la misma edad</v>
      </c>
      <c r="M337" s="87" t="str">
        <f t="shared" si="58"/>
        <v>N</v>
      </c>
      <c r="N337" s="87">
        <f t="shared" si="59"/>
        <v>1</v>
      </c>
      <c r="O337" s="87" t="str">
        <f t="shared" si="60"/>
        <v>1:5, 8</v>
      </c>
      <c r="P337" s="87">
        <f t="shared" si="61"/>
        <v>4</v>
      </c>
      <c r="Q337" s="87" t="str">
        <f t="shared" si="62"/>
        <v>10 o mas años mayor</v>
      </c>
      <c r="R337" s="87" t="str">
        <f t="shared" si="63"/>
        <v/>
      </c>
    </row>
    <row r="338" spans="1:18" ht="14.25" customHeight="1" x14ac:dyDescent="0.2">
      <c r="A338" s="52"/>
      <c r="B338" s="53"/>
      <c r="C338" s="62"/>
      <c r="D338" s="55"/>
      <c r="E338" s="56"/>
      <c r="F338" s="53"/>
      <c r="G338" s="37">
        <v>5</v>
      </c>
      <c r="H338" s="35" t="s">
        <v>309</v>
      </c>
      <c r="I338" s="18"/>
      <c r="J338" s="87">
        <f t="shared" si="55"/>
        <v>143</v>
      </c>
      <c r="K338" s="87" t="str">
        <f t="shared" si="56"/>
        <v>V821C</v>
      </c>
      <c r="L338" s="87" t="str">
        <f t="shared" si="57"/>
        <v>La antepenúltima pareja sexual era mayor, más joven o de la misma edad</v>
      </c>
      <c r="M338" s="87" t="str">
        <f t="shared" si="58"/>
        <v>N</v>
      </c>
      <c r="N338" s="87">
        <f t="shared" si="59"/>
        <v>1</v>
      </c>
      <c r="O338" s="87" t="str">
        <f t="shared" si="60"/>
        <v>1:5, 8</v>
      </c>
      <c r="P338" s="87">
        <f t="shared" si="61"/>
        <v>5</v>
      </c>
      <c r="Q338" s="87" t="str">
        <f t="shared" si="62"/>
        <v>Mayor No sabe diferencia</v>
      </c>
      <c r="R338" s="87" t="str">
        <f t="shared" si="63"/>
        <v/>
      </c>
    </row>
    <row r="339" spans="1:18" ht="14.25" customHeight="1" x14ac:dyDescent="0.2">
      <c r="A339" s="57"/>
      <c r="B339" s="58"/>
      <c r="C339" s="63"/>
      <c r="D339" s="59"/>
      <c r="E339" s="60"/>
      <c r="F339" s="58"/>
      <c r="G339" s="37">
        <v>8</v>
      </c>
      <c r="H339" s="35" t="s">
        <v>26</v>
      </c>
      <c r="I339" s="19"/>
      <c r="J339" s="87">
        <f t="shared" si="55"/>
        <v>143</v>
      </c>
      <c r="K339" s="87" t="str">
        <f t="shared" si="56"/>
        <v>V821C</v>
      </c>
      <c r="L339" s="87" t="str">
        <f t="shared" si="57"/>
        <v>La antepenúltima pareja sexual era mayor, más joven o de la misma edad</v>
      </c>
      <c r="M339" s="87" t="str">
        <f t="shared" si="58"/>
        <v>N</v>
      </c>
      <c r="N339" s="87">
        <f t="shared" si="59"/>
        <v>1</v>
      </c>
      <c r="O339" s="87" t="str">
        <f t="shared" si="60"/>
        <v>1:5, 8</v>
      </c>
      <c r="P339" s="87">
        <f t="shared" si="61"/>
        <v>8</v>
      </c>
      <c r="Q339" s="87" t="str">
        <f t="shared" si="62"/>
        <v>No sabe</v>
      </c>
      <c r="R339" s="87" t="str">
        <f t="shared" si="63"/>
        <v/>
      </c>
    </row>
    <row r="340" spans="1:18" ht="14.25" customHeight="1" x14ac:dyDescent="0.2">
      <c r="A340" s="48">
        <v>144</v>
      </c>
      <c r="B340" s="49" t="s">
        <v>314</v>
      </c>
      <c r="C340" s="61" t="s">
        <v>315</v>
      </c>
      <c r="D340" s="50" t="s">
        <v>12</v>
      </c>
      <c r="E340" s="51">
        <v>1</v>
      </c>
      <c r="F340" s="49" t="s">
        <v>25</v>
      </c>
      <c r="G340" s="37">
        <v>0</v>
      </c>
      <c r="H340" s="35" t="s">
        <v>19</v>
      </c>
      <c r="I340" s="64" t="s">
        <v>0</v>
      </c>
      <c r="J340" s="87">
        <f t="shared" si="55"/>
        <v>144</v>
      </c>
      <c r="K340" s="87" t="str">
        <f t="shared" si="56"/>
        <v>V822</v>
      </c>
      <c r="L340" s="87" t="str">
        <f t="shared" si="57"/>
        <v>Esposa justifica pedirle al esposo que use condón si tiene una ETS</v>
      </c>
      <c r="M340" s="87" t="str">
        <f t="shared" si="58"/>
        <v>N</v>
      </c>
      <c r="N340" s="87">
        <f t="shared" si="59"/>
        <v>1</v>
      </c>
      <c r="O340" s="87" t="str">
        <f t="shared" si="60"/>
        <v>0:1, 8</v>
      </c>
      <c r="P340" s="87">
        <f t="shared" si="61"/>
        <v>0</v>
      </c>
      <c r="Q340" s="87" t="str">
        <f t="shared" si="62"/>
        <v>No</v>
      </c>
      <c r="R340" s="87" t="str">
        <f t="shared" si="63"/>
        <v>VALOR NULL</v>
      </c>
    </row>
    <row r="341" spans="1:18" ht="14.25" customHeight="1" x14ac:dyDescent="0.2">
      <c r="A341" s="52"/>
      <c r="B341" s="53"/>
      <c r="C341" s="62"/>
      <c r="D341" s="55"/>
      <c r="E341" s="56"/>
      <c r="F341" s="53"/>
      <c r="G341" s="37">
        <v>1</v>
      </c>
      <c r="H341" s="35" t="s">
        <v>20</v>
      </c>
      <c r="I341" s="65"/>
      <c r="J341" s="87">
        <f t="shared" si="55"/>
        <v>144</v>
      </c>
      <c r="K341" s="87" t="str">
        <f t="shared" si="56"/>
        <v>V822</v>
      </c>
      <c r="L341" s="87" t="str">
        <f t="shared" si="57"/>
        <v>Esposa justifica pedirle al esposo que use condón si tiene una ETS</v>
      </c>
      <c r="M341" s="87" t="str">
        <f t="shared" si="58"/>
        <v>N</v>
      </c>
      <c r="N341" s="87">
        <f t="shared" si="59"/>
        <v>1</v>
      </c>
      <c r="O341" s="87" t="str">
        <f t="shared" si="60"/>
        <v>0:1, 8</v>
      </c>
      <c r="P341" s="87">
        <f t="shared" si="61"/>
        <v>1</v>
      </c>
      <c r="Q341" s="87" t="str">
        <f t="shared" si="62"/>
        <v>Sí</v>
      </c>
      <c r="R341" s="87" t="str">
        <f t="shared" ref="R341:R348" si="67">R340</f>
        <v>VALOR NULL</v>
      </c>
    </row>
    <row r="342" spans="1:18" ht="14.25" customHeight="1" x14ac:dyDescent="0.2">
      <c r="A342" s="57"/>
      <c r="B342" s="58"/>
      <c r="C342" s="63"/>
      <c r="D342" s="59"/>
      <c r="E342" s="60"/>
      <c r="F342" s="58"/>
      <c r="G342" s="37">
        <v>8</v>
      </c>
      <c r="H342" s="35" t="s">
        <v>26</v>
      </c>
      <c r="I342" s="66"/>
      <c r="J342" s="87">
        <f t="shared" si="55"/>
        <v>144</v>
      </c>
      <c r="K342" s="87" t="str">
        <f t="shared" si="56"/>
        <v>V822</v>
      </c>
      <c r="L342" s="87" t="str">
        <f t="shared" si="57"/>
        <v>Esposa justifica pedirle al esposo que use condón si tiene una ETS</v>
      </c>
      <c r="M342" s="87" t="str">
        <f t="shared" si="58"/>
        <v>N</v>
      </c>
      <c r="N342" s="87">
        <f t="shared" si="59"/>
        <v>1</v>
      </c>
      <c r="O342" s="87" t="str">
        <f t="shared" si="60"/>
        <v>0:1, 8</v>
      </c>
      <c r="P342" s="87">
        <f t="shared" si="61"/>
        <v>8</v>
      </c>
      <c r="Q342" s="87" t="str">
        <f t="shared" si="62"/>
        <v>No sabe</v>
      </c>
      <c r="R342" s="87" t="str">
        <f t="shared" si="67"/>
        <v>VALOR NULL</v>
      </c>
    </row>
    <row r="343" spans="1:18" ht="14.25" customHeight="1" x14ac:dyDescent="0.2">
      <c r="A343" s="48">
        <v>145</v>
      </c>
      <c r="B343" s="49" t="s">
        <v>316</v>
      </c>
      <c r="C343" s="61" t="s">
        <v>317</v>
      </c>
      <c r="D343" s="50" t="s">
        <v>12</v>
      </c>
      <c r="E343" s="51">
        <v>1</v>
      </c>
      <c r="F343" s="49" t="s">
        <v>25</v>
      </c>
      <c r="G343" s="37">
        <v>0</v>
      </c>
      <c r="H343" s="35" t="s">
        <v>19</v>
      </c>
      <c r="I343" s="64" t="s">
        <v>0</v>
      </c>
      <c r="J343" s="87">
        <f t="shared" si="55"/>
        <v>145</v>
      </c>
      <c r="K343" s="87" t="str">
        <f t="shared" si="56"/>
        <v>V823</v>
      </c>
      <c r="L343" s="87" t="str">
        <f t="shared" si="57"/>
        <v>Puede contraer el SIDA por brujería o por medios sobrenaturales</v>
      </c>
      <c r="M343" s="87" t="str">
        <f t="shared" si="58"/>
        <v>N</v>
      </c>
      <c r="N343" s="87">
        <f t="shared" si="59"/>
        <v>1</v>
      </c>
      <c r="O343" s="87" t="str">
        <f t="shared" si="60"/>
        <v>0:1, 8</v>
      </c>
      <c r="P343" s="87">
        <f t="shared" si="61"/>
        <v>0</v>
      </c>
      <c r="Q343" s="87" t="str">
        <f t="shared" si="62"/>
        <v>No</v>
      </c>
      <c r="R343" s="87" t="str">
        <f t="shared" si="67"/>
        <v>VALOR NULL</v>
      </c>
    </row>
    <row r="344" spans="1:18" ht="14.25" customHeight="1" x14ac:dyDescent="0.2">
      <c r="A344" s="52"/>
      <c r="B344" s="53"/>
      <c r="C344" s="62"/>
      <c r="D344" s="55"/>
      <c r="E344" s="56"/>
      <c r="F344" s="53"/>
      <c r="G344" s="37">
        <v>1</v>
      </c>
      <c r="H344" s="35" t="s">
        <v>20</v>
      </c>
      <c r="I344" s="65"/>
      <c r="J344" s="87">
        <f t="shared" ref="J344:J407" si="68">IF(A344="",IF(J343="","",J343),A344)</f>
        <v>145</v>
      </c>
      <c r="K344" s="87" t="str">
        <f t="shared" ref="K344:K407" si="69">IF(B344="",IF(K343="","",K343),B344)</f>
        <v>V823</v>
      </c>
      <c r="L344" s="87" t="str">
        <f t="shared" ref="L344:L407" si="70">IF(C344="",IF(L343="","",L343),C344)</f>
        <v>Puede contraer el SIDA por brujería o por medios sobrenaturales</v>
      </c>
      <c r="M344" s="87" t="str">
        <f t="shared" ref="M344:M407" si="71">IF(D344="",IF(M343="","",M343),D344)</f>
        <v>N</v>
      </c>
      <c r="N344" s="87">
        <f t="shared" ref="N344:N407" si="72">IF(E344="",IF(N343="","",N343),E344)</f>
        <v>1</v>
      </c>
      <c r="O344" s="87" t="str">
        <f t="shared" ref="O344:O407" si="73">IF(F344="",IF(O343="","",O343),F344)</f>
        <v>0:1, 8</v>
      </c>
      <c r="P344" s="87">
        <f t="shared" ref="P344:P407" si="74">IF(G344="","",G344)</f>
        <v>1</v>
      </c>
      <c r="Q344" s="87" t="str">
        <f t="shared" ref="Q344:Q407" si="75">IF(H344="","",H344)</f>
        <v>Sí</v>
      </c>
      <c r="R344" s="87" t="str">
        <f t="shared" si="67"/>
        <v>VALOR NULL</v>
      </c>
    </row>
    <row r="345" spans="1:18" ht="14.25" customHeight="1" x14ac:dyDescent="0.2">
      <c r="A345" s="57"/>
      <c r="B345" s="58"/>
      <c r="C345" s="63"/>
      <c r="D345" s="59"/>
      <c r="E345" s="60"/>
      <c r="F345" s="58"/>
      <c r="G345" s="37">
        <v>8</v>
      </c>
      <c r="H345" s="35" t="s">
        <v>26</v>
      </c>
      <c r="I345" s="66"/>
      <c r="J345" s="87">
        <f t="shared" si="68"/>
        <v>145</v>
      </c>
      <c r="K345" s="87" t="str">
        <f t="shared" si="69"/>
        <v>V823</v>
      </c>
      <c r="L345" s="87" t="str">
        <f t="shared" si="70"/>
        <v>Puede contraer el SIDA por brujería o por medios sobrenaturales</v>
      </c>
      <c r="M345" s="87" t="str">
        <f t="shared" si="71"/>
        <v>N</v>
      </c>
      <c r="N345" s="87">
        <f t="shared" si="72"/>
        <v>1</v>
      </c>
      <c r="O345" s="87" t="str">
        <f t="shared" si="73"/>
        <v>0:1, 8</v>
      </c>
      <c r="P345" s="87">
        <f t="shared" si="74"/>
        <v>8</v>
      </c>
      <c r="Q345" s="87" t="str">
        <f t="shared" si="75"/>
        <v>No sabe</v>
      </c>
      <c r="R345" s="87" t="str">
        <f t="shared" si="67"/>
        <v>VALOR NULL</v>
      </c>
    </row>
    <row r="346" spans="1:18" ht="14.25" customHeight="1" x14ac:dyDescent="0.2">
      <c r="A346" s="48">
        <v>146</v>
      </c>
      <c r="B346" s="49" t="s">
        <v>318</v>
      </c>
      <c r="C346" s="61" t="s">
        <v>319</v>
      </c>
      <c r="D346" s="50" t="s">
        <v>12</v>
      </c>
      <c r="E346" s="51">
        <v>1</v>
      </c>
      <c r="F346" s="49" t="s">
        <v>25</v>
      </c>
      <c r="G346" s="37">
        <v>0</v>
      </c>
      <c r="H346" s="35" t="s">
        <v>19</v>
      </c>
      <c r="I346" s="64" t="s">
        <v>0</v>
      </c>
      <c r="J346" s="87">
        <f t="shared" si="68"/>
        <v>146</v>
      </c>
      <c r="K346" s="87" t="str">
        <f t="shared" si="69"/>
        <v>V824</v>
      </c>
      <c r="L346" s="87" t="str">
        <f t="shared" si="70"/>
        <v>Medicamentos para evitar la transmisión del SIDA al bebé durante el embarazo</v>
      </c>
      <c r="M346" s="87" t="str">
        <f t="shared" si="71"/>
        <v>N</v>
      </c>
      <c r="N346" s="87">
        <f t="shared" si="72"/>
        <v>1</v>
      </c>
      <c r="O346" s="87" t="str">
        <f t="shared" si="73"/>
        <v>0:1, 8</v>
      </c>
      <c r="P346" s="87">
        <f t="shared" si="74"/>
        <v>0</v>
      </c>
      <c r="Q346" s="87" t="str">
        <f t="shared" si="75"/>
        <v>No</v>
      </c>
      <c r="R346" s="87" t="str">
        <f t="shared" si="67"/>
        <v>VALOR NULL</v>
      </c>
    </row>
    <row r="347" spans="1:18" ht="14.25" customHeight="1" x14ac:dyDescent="0.2">
      <c r="A347" s="52"/>
      <c r="B347" s="53"/>
      <c r="C347" s="62"/>
      <c r="D347" s="55"/>
      <c r="E347" s="56"/>
      <c r="F347" s="53"/>
      <c r="G347" s="37">
        <v>1</v>
      </c>
      <c r="H347" s="35" t="s">
        <v>20</v>
      </c>
      <c r="I347" s="65"/>
      <c r="J347" s="87">
        <f t="shared" si="68"/>
        <v>146</v>
      </c>
      <c r="K347" s="87" t="str">
        <f t="shared" si="69"/>
        <v>V824</v>
      </c>
      <c r="L347" s="87" t="str">
        <f t="shared" si="70"/>
        <v>Medicamentos para evitar la transmisión del SIDA al bebé durante el embarazo</v>
      </c>
      <c r="M347" s="87" t="str">
        <f t="shared" si="71"/>
        <v>N</v>
      </c>
      <c r="N347" s="87">
        <f t="shared" si="72"/>
        <v>1</v>
      </c>
      <c r="O347" s="87" t="str">
        <f t="shared" si="73"/>
        <v>0:1, 8</v>
      </c>
      <c r="P347" s="87">
        <f t="shared" si="74"/>
        <v>1</v>
      </c>
      <c r="Q347" s="87" t="str">
        <f t="shared" si="75"/>
        <v>Sí</v>
      </c>
      <c r="R347" s="87" t="str">
        <f t="shared" si="67"/>
        <v>VALOR NULL</v>
      </c>
    </row>
    <row r="348" spans="1:18" ht="14.25" customHeight="1" x14ac:dyDescent="0.2">
      <c r="A348" s="57"/>
      <c r="B348" s="58"/>
      <c r="C348" s="63"/>
      <c r="D348" s="59"/>
      <c r="E348" s="60"/>
      <c r="F348" s="58"/>
      <c r="G348" s="37">
        <v>8</v>
      </c>
      <c r="H348" s="35" t="s">
        <v>26</v>
      </c>
      <c r="I348" s="66"/>
      <c r="J348" s="87">
        <f t="shared" si="68"/>
        <v>146</v>
      </c>
      <c r="K348" s="87" t="str">
        <f t="shared" si="69"/>
        <v>V824</v>
      </c>
      <c r="L348" s="87" t="str">
        <f t="shared" si="70"/>
        <v>Medicamentos para evitar la transmisión del SIDA al bebé durante el embarazo</v>
      </c>
      <c r="M348" s="87" t="str">
        <f t="shared" si="71"/>
        <v>N</v>
      </c>
      <c r="N348" s="87">
        <f t="shared" si="72"/>
        <v>1</v>
      </c>
      <c r="O348" s="87" t="str">
        <f t="shared" si="73"/>
        <v>0:1, 8</v>
      </c>
      <c r="P348" s="87">
        <f t="shared" si="74"/>
        <v>8</v>
      </c>
      <c r="Q348" s="87" t="str">
        <f t="shared" si="75"/>
        <v>No sabe</v>
      </c>
      <c r="R348" s="87" t="str">
        <f t="shared" si="67"/>
        <v>VALOR NULL</v>
      </c>
    </row>
    <row r="349" spans="1:18" ht="14.25" customHeight="1" x14ac:dyDescent="0.2">
      <c r="A349" s="48">
        <v>147</v>
      </c>
      <c r="B349" s="49" t="s">
        <v>320</v>
      </c>
      <c r="C349" s="40" t="s">
        <v>321</v>
      </c>
      <c r="D349" s="50" t="s">
        <v>12</v>
      </c>
      <c r="E349" s="51">
        <v>1</v>
      </c>
      <c r="F349" s="49" t="s">
        <v>25</v>
      </c>
      <c r="G349" s="37">
        <v>0</v>
      </c>
      <c r="H349" s="35" t="s">
        <v>19</v>
      </c>
      <c r="I349" s="9"/>
      <c r="J349" s="87">
        <f t="shared" si="68"/>
        <v>147</v>
      </c>
      <c r="K349" s="87" t="str">
        <f t="shared" si="69"/>
        <v>V825</v>
      </c>
      <c r="L349" s="87" t="str">
        <f t="shared" si="70"/>
        <v>Compraría verduras o frutas si supiera que el vendedor está infectado con el virus que causa el SIDA</v>
      </c>
      <c r="M349" s="87" t="str">
        <f t="shared" si="71"/>
        <v>N</v>
      </c>
      <c r="N349" s="87">
        <f t="shared" si="72"/>
        <v>1</v>
      </c>
      <c r="O349" s="87" t="str">
        <f t="shared" si="73"/>
        <v>0:1, 8</v>
      </c>
      <c r="P349" s="87">
        <f t="shared" si="74"/>
        <v>0</v>
      </c>
      <c r="Q349" s="87" t="str">
        <f t="shared" si="75"/>
        <v>No</v>
      </c>
      <c r="R349" s="87" t="str">
        <f t="shared" ref="R344:R407" si="76">IF(I349="","",I349)</f>
        <v/>
      </c>
    </row>
    <row r="350" spans="1:18" ht="14.25" customHeight="1" x14ac:dyDescent="0.2">
      <c r="A350" s="52"/>
      <c r="B350" s="53"/>
      <c r="C350" s="54"/>
      <c r="D350" s="55"/>
      <c r="E350" s="56"/>
      <c r="F350" s="53"/>
      <c r="G350" s="37">
        <v>1</v>
      </c>
      <c r="H350" s="35" t="s">
        <v>20</v>
      </c>
      <c r="I350" s="11"/>
      <c r="J350" s="87">
        <f t="shared" si="68"/>
        <v>147</v>
      </c>
      <c r="K350" s="87" t="str">
        <f t="shared" si="69"/>
        <v>V825</v>
      </c>
      <c r="L350" s="87" t="str">
        <f t="shared" si="70"/>
        <v>Compraría verduras o frutas si supiera que el vendedor está infectado con el virus que causa el SIDA</v>
      </c>
      <c r="M350" s="87" t="str">
        <f t="shared" si="71"/>
        <v>N</v>
      </c>
      <c r="N350" s="87">
        <f t="shared" si="72"/>
        <v>1</v>
      </c>
      <c r="O350" s="87" t="str">
        <f t="shared" si="73"/>
        <v>0:1, 8</v>
      </c>
      <c r="P350" s="87">
        <f t="shared" si="74"/>
        <v>1</v>
      </c>
      <c r="Q350" s="87" t="str">
        <f t="shared" si="75"/>
        <v>Sí</v>
      </c>
      <c r="R350" s="87" t="str">
        <f t="shared" si="76"/>
        <v/>
      </c>
    </row>
    <row r="351" spans="1:18" ht="14.25" customHeight="1" x14ac:dyDescent="0.2">
      <c r="A351" s="57"/>
      <c r="B351" s="58"/>
      <c r="C351" s="45"/>
      <c r="D351" s="59"/>
      <c r="E351" s="60"/>
      <c r="F351" s="58"/>
      <c r="G351" s="37">
        <v>8</v>
      </c>
      <c r="H351" s="35" t="s">
        <v>26</v>
      </c>
      <c r="I351" s="10"/>
      <c r="J351" s="87">
        <f t="shared" si="68"/>
        <v>147</v>
      </c>
      <c r="K351" s="87" t="str">
        <f t="shared" si="69"/>
        <v>V825</v>
      </c>
      <c r="L351" s="87" t="str">
        <f t="shared" si="70"/>
        <v>Compraría verduras o frutas si supiera que el vendedor está infectado con el virus que causa el SIDA</v>
      </c>
      <c r="M351" s="87" t="str">
        <f t="shared" si="71"/>
        <v>N</v>
      </c>
      <c r="N351" s="87">
        <f t="shared" si="72"/>
        <v>1</v>
      </c>
      <c r="O351" s="87" t="str">
        <f t="shared" si="73"/>
        <v>0:1, 8</v>
      </c>
      <c r="P351" s="87">
        <f t="shared" si="74"/>
        <v>8</v>
      </c>
      <c r="Q351" s="87" t="str">
        <f t="shared" si="75"/>
        <v>No sabe</v>
      </c>
      <c r="R351" s="87" t="str">
        <f t="shared" si="76"/>
        <v/>
      </c>
    </row>
    <row r="352" spans="1:18" ht="14.25" customHeight="1" x14ac:dyDescent="0.2">
      <c r="A352" s="68">
        <v>148</v>
      </c>
      <c r="B352" s="41" t="s">
        <v>322</v>
      </c>
      <c r="C352" s="41" t="s">
        <v>323</v>
      </c>
      <c r="D352" s="41" t="s">
        <v>12</v>
      </c>
      <c r="E352" s="42">
        <v>1</v>
      </c>
      <c r="F352" s="41" t="s">
        <v>324</v>
      </c>
      <c r="G352" s="37">
        <v>1</v>
      </c>
      <c r="H352" s="35" t="s">
        <v>325</v>
      </c>
      <c r="I352" s="1" t="s">
        <v>0</v>
      </c>
      <c r="J352" s="87">
        <f t="shared" si="68"/>
        <v>148</v>
      </c>
      <c r="K352" s="87" t="str">
        <f t="shared" si="69"/>
        <v>V826</v>
      </c>
      <c r="L352" s="87" t="str">
        <f t="shared" si="70"/>
        <v>Cuando fue la última vez que se examinó</v>
      </c>
      <c r="M352" s="87" t="str">
        <f t="shared" si="71"/>
        <v>N</v>
      </c>
      <c r="N352" s="87">
        <f t="shared" si="72"/>
        <v>1</v>
      </c>
      <c r="O352" s="87" t="str">
        <f t="shared" si="73"/>
        <v>1:3</v>
      </c>
      <c r="P352" s="87">
        <f t="shared" si="74"/>
        <v>1</v>
      </c>
      <c r="Q352" s="87" t="str">
        <f t="shared" si="75"/>
        <v>Menos de 12 meses</v>
      </c>
      <c r="R352" s="87" t="str">
        <f t="shared" si="76"/>
        <v>VALOR NULL</v>
      </c>
    </row>
    <row r="353" spans="1:18" ht="14.25" customHeight="1" x14ac:dyDescent="0.2">
      <c r="A353" s="75"/>
      <c r="B353" s="76"/>
      <c r="C353" s="76"/>
      <c r="D353" s="76"/>
      <c r="E353" s="77"/>
      <c r="F353" s="76"/>
      <c r="G353" s="37">
        <v>2</v>
      </c>
      <c r="H353" s="67" t="s">
        <v>326</v>
      </c>
      <c r="I353" s="2"/>
      <c r="J353" s="87">
        <f t="shared" si="68"/>
        <v>148</v>
      </c>
      <c r="K353" s="87" t="str">
        <f t="shared" si="69"/>
        <v>V826</v>
      </c>
      <c r="L353" s="87" t="str">
        <f t="shared" si="70"/>
        <v>Cuando fue la última vez que se examinó</v>
      </c>
      <c r="M353" s="87" t="str">
        <f t="shared" si="71"/>
        <v>N</v>
      </c>
      <c r="N353" s="87">
        <f t="shared" si="72"/>
        <v>1</v>
      </c>
      <c r="O353" s="87" t="str">
        <f t="shared" si="73"/>
        <v>1:3</v>
      </c>
      <c r="P353" s="87">
        <f t="shared" si="74"/>
        <v>2</v>
      </c>
      <c r="Q353" s="87" t="str">
        <f t="shared" si="75"/>
        <v>12-23 meses</v>
      </c>
      <c r="R353" s="87" t="str">
        <f t="shared" ref="R353:R357" si="77">R352</f>
        <v>VALOR NULL</v>
      </c>
    </row>
    <row r="354" spans="1:18" ht="14.25" customHeight="1" x14ac:dyDescent="0.2">
      <c r="A354" s="69"/>
      <c r="B354" s="46"/>
      <c r="C354" s="46"/>
      <c r="D354" s="46"/>
      <c r="E354" s="47"/>
      <c r="F354" s="46"/>
      <c r="G354" s="37">
        <v>3</v>
      </c>
      <c r="H354" s="35" t="s">
        <v>327</v>
      </c>
      <c r="I354" s="3"/>
      <c r="J354" s="87">
        <f t="shared" si="68"/>
        <v>148</v>
      </c>
      <c r="K354" s="87" t="str">
        <f t="shared" si="69"/>
        <v>V826</v>
      </c>
      <c r="L354" s="87" t="str">
        <f t="shared" si="70"/>
        <v>Cuando fue la última vez que se examinó</v>
      </c>
      <c r="M354" s="87" t="str">
        <f t="shared" si="71"/>
        <v>N</v>
      </c>
      <c r="N354" s="87">
        <f t="shared" si="72"/>
        <v>1</v>
      </c>
      <c r="O354" s="87" t="str">
        <f t="shared" si="73"/>
        <v>1:3</v>
      </c>
      <c r="P354" s="87">
        <f t="shared" si="74"/>
        <v>3</v>
      </c>
      <c r="Q354" s="87" t="str">
        <f t="shared" si="75"/>
        <v>2 años o mas</v>
      </c>
      <c r="R354" s="87" t="str">
        <f t="shared" si="77"/>
        <v>VALOR NULL</v>
      </c>
    </row>
    <row r="355" spans="1:18" ht="14.25" customHeight="1" x14ac:dyDescent="0.2">
      <c r="A355" s="48">
        <v>149</v>
      </c>
      <c r="B355" s="49" t="s">
        <v>328</v>
      </c>
      <c r="C355" s="61" t="s">
        <v>329</v>
      </c>
      <c r="D355" s="50" t="s">
        <v>12</v>
      </c>
      <c r="E355" s="51">
        <v>1</v>
      </c>
      <c r="F355" s="49" t="s">
        <v>324</v>
      </c>
      <c r="G355" s="37">
        <v>1</v>
      </c>
      <c r="H355" s="35" t="s">
        <v>330</v>
      </c>
      <c r="I355" s="64" t="s">
        <v>0</v>
      </c>
      <c r="J355" s="87">
        <f t="shared" si="68"/>
        <v>149</v>
      </c>
      <c r="K355" s="87" t="str">
        <f t="shared" si="69"/>
        <v>V827</v>
      </c>
      <c r="L355" s="87" t="str">
        <f t="shared" si="70"/>
        <v>La última prueba fue por su cuenta, ofrecida o requerida</v>
      </c>
      <c r="M355" s="87" t="str">
        <f t="shared" si="71"/>
        <v>N</v>
      </c>
      <c r="N355" s="87">
        <f t="shared" si="72"/>
        <v>1</v>
      </c>
      <c r="O355" s="87" t="str">
        <f t="shared" si="73"/>
        <v>1:3</v>
      </c>
      <c r="P355" s="87">
        <f t="shared" si="74"/>
        <v>1</v>
      </c>
      <c r="Q355" s="87" t="str">
        <f t="shared" si="75"/>
        <v>Pidió la prueba</v>
      </c>
      <c r="R355" s="87" t="str">
        <f t="shared" si="77"/>
        <v>VALOR NULL</v>
      </c>
    </row>
    <row r="356" spans="1:18" ht="14.25" customHeight="1" x14ac:dyDescent="0.2">
      <c r="A356" s="52"/>
      <c r="B356" s="53"/>
      <c r="C356" s="62"/>
      <c r="D356" s="55"/>
      <c r="E356" s="56"/>
      <c r="F356" s="53"/>
      <c r="G356" s="37">
        <v>2</v>
      </c>
      <c r="H356" s="35" t="s">
        <v>331</v>
      </c>
      <c r="I356" s="65"/>
      <c r="J356" s="87">
        <f t="shared" si="68"/>
        <v>149</v>
      </c>
      <c r="K356" s="87" t="str">
        <f t="shared" si="69"/>
        <v>V827</v>
      </c>
      <c r="L356" s="87" t="str">
        <f t="shared" si="70"/>
        <v>La última prueba fue por su cuenta, ofrecida o requerida</v>
      </c>
      <c r="M356" s="87" t="str">
        <f t="shared" si="71"/>
        <v>N</v>
      </c>
      <c r="N356" s="87">
        <f t="shared" si="72"/>
        <v>1</v>
      </c>
      <c r="O356" s="87" t="str">
        <f t="shared" si="73"/>
        <v>1:3</v>
      </c>
      <c r="P356" s="87">
        <f t="shared" si="74"/>
        <v>2</v>
      </c>
      <c r="Q356" s="87" t="str">
        <f t="shared" si="75"/>
        <v>Ofrecida y aceptada</v>
      </c>
      <c r="R356" s="87" t="str">
        <f t="shared" si="77"/>
        <v>VALOR NULL</v>
      </c>
    </row>
    <row r="357" spans="1:18" ht="14.25" customHeight="1" x14ac:dyDescent="0.2">
      <c r="A357" s="57"/>
      <c r="B357" s="58"/>
      <c r="C357" s="63"/>
      <c r="D357" s="59"/>
      <c r="E357" s="60"/>
      <c r="F357" s="58"/>
      <c r="G357" s="37">
        <v>3</v>
      </c>
      <c r="H357" s="35" t="s">
        <v>332</v>
      </c>
      <c r="I357" s="66"/>
      <c r="J357" s="87">
        <f t="shared" si="68"/>
        <v>149</v>
      </c>
      <c r="K357" s="87" t="str">
        <f t="shared" si="69"/>
        <v>V827</v>
      </c>
      <c r="L357" s="87" t="str">
        <f t="shared" si="70"/>
        <v>La última prueba fue por su cuenta, ofrecida o requerida</v>
      </c>
      <c r="M357" s="87" t="str">
        <f t="shared" si="71"/>
        <v>N</v>
      </c>
      <c r="N357" s="87">
        <f t="shared" si="72"/>
        <v>1</v>
      </c>
      <c r="O357" s="87" t="str">
        <f t="shared" si="73"/>
        <v>1:3</v>
      </c>
      <c r="P357" s="87">
        <f t="shared" si="74"/>
        <v>3</v>
      </c>
      <c r="Q357" s="87" t="str">
        <f t="shared" si="75"/>
        <v>Requerida</v>
      </c>
      <c r="R357" s="87" t="str">
        <f t="shared" si="77"/>
        <v>VALOR NULL</v>
      </c>
    </row>
    <row r="358" spans="1:18" ht="14.25" customHeight="1" x14ac:dyDescent="0.2">
      <c r="A358" s="38">
        <v>150</v>
      </c>
      <c r="B358" s="39" t="s">
        <v>333</v>
      </c>
      <c r="C358" s="40" t="s">
        <v>334</v>
      </c>
      <c r="D358" s="41" t="s">
        <v>12</v>
      </c>
      <c r="E358" s="42">
        <v>1</v>
      </c>
      <c r="F358" s="39" t="s">
        <v>18</v>
      </c>
      <c r="G358" s="37">
        <v>0</v>
      </c>
      <c r="H358" s="35" t="s">
        <v>19</v>
      </c>
      <c r="I358" s="9"/>
      <c r="J358" s="87">
        <f t="shared" si="68"/>
        <v>150</v>
      </c>
      <c r="K358" s="87" t="str">
        <f t="shared" si="69"/>
        <v>V828</v>
      </c>
      <c r="L358" s="87" t="str">
        <f t="shared" si="70"/>
        <v>Obtuvo los resultados del último examen</v>
      </c>
      <c r="M358" s="87" t="str">
        <f t="shared" si="71"/>
        <v>N</v>
      </c>
      <c r="N358" s="87">
        <f t="shared" si="72"/>
        <v>1</v>
      </c>
      <c r="O358" s="87" t="str">
        <f t="shared" si="73"/>
        <v>0:1</v>
      </c>
      <c r="P358" s="87">
        <f t="shared" si="74"/>
        <v>0</v>
      </c>
      <c r="Q358" s="87" t="str">
        <f t="shared" si="75"/>
        <v>No</v>
      </c>
      <c r="R358" s="87" t="str">
        <f t="shared" si="76"/>
        <v/>
      </c>
    </row>
    <row r="359" spans="1:18" ht="14.25" customHeight="1" x14ac:dyDescent="0.2">
      <c r="A359" s="43"/>
      <c r="B359" s="44"/>
      <c r="C359" s="45"/>
      <c r="D359" s="46"/>
      <c r="E359" s="47"/>
      <c r="F359" s="44"/>
      <c r="G359" s="37">
        <v>1</v>
      </c>
      <c r="H359" s="35" t="s">
        <v>20</v>
      </c>
      <c r="I359" s="10"/>
      <c r="J359" s="87">
        <f t="shared" si="68"/>
        <v>150</v>
      </c>
      <c r="K359" s="87" t="str">
        <f t="shared" si="69"/>
        <v>V828</v>
      </c>
      <c r="L359" s="87" t="str">
        <f t="shared" si="70"/>
        <v>Obtuvo los resultados del último examen</v>
      </c>
      <c r="M359" s="87" t="str">
        <f t="shared" si="71"/>
        <v>N</v>
      </c>
      <c r="N359" s="87">
        <f t="shared" si="72"/>
        <v>1</v>
      </c>
      <c r="O359" s="87" t="str">
        <f t="shared" si="73"/>
        <v>0:1</v>
      </c>
      <c r="P359" s="87">
        <f t="shared" si="74"/>
        <v>1</v>
      </c>
      <c r="Q359" s="87" t="str">
        <f t="shared" si="75"/>
        <v>Sí</v>
      </c>
      <c r="R359" s="87" t="str">
        <f t="shared" si="76"/>
        <v/>
      </c>
    </row>
    <row r="360" spans="1:18" ht="14.25" customHeight="1" x14ac:dyDescent="0.2">
      <c r="A360" s="48">
        <v>151</v>
      </c>
      <c r="B360" s="49" t="s">
        <v>335</v>
      </c>
      <c r="C360" s="61" t="s">
        <v>336</v>
      </c>
      <c r="D360" s="50" t="s">
        <v>12</v>
      </c>
      <c r="E360" s="51">
        <v>2</v>
      </c>
      <c r="F360" s="49" t="s">
        <v>337</v>
      </c>
      <c r="G360" s="37">
        <v>10</v>
      </c>
      <c r="H360" s="35" t="s">
        <v>338</v>
      </c>
      <c r="I360" s="64" t="s">
        <v>0</v>
      </c>
      <c r="J360" s="87">
        <f t="shared" si="68"/>
        <v>151</v>
      </c>
      <c r="K360" s="87" t="str">
        <f t="shared" si="69"/>
        <v>V829</v>
      </c>
      <c r="L360" s="87" t="str">
        <f t="shared" si="70"/>
        <v>Lugar donde se realizó la última prueba de VIH</v>
      </c>
      <c r="M360" s="87" t="str">
        <f t="shared" si="71"/>
        <v>N</v>
      </c>
      <c r="N360" s="87">
        <f t="shared" si="72"/>
        <v>2</v>
      </c>
      <c r="O360" s="87" t="str">
        <f t="shared" si="73"/>
        <v>10:17, 20:26</v>
      </c>
      <c r="P360" s="87">
        <f t="shared" si="74"/>
        <v>10</v>
      </c>
      <c r="Q360" s="87" t="str">
        <f t="shared" si="75"/>
        <v>Sector Público</v>
      </c>
      <c r="R360" s="87" t="str">
        <f t="shared" si="76"/>
        <v>VALOR NULL</v>
      </c>
    </row>
    <row r="361" spans="1:18" ht="14.25" customHeight="1" x14ac:dyDescent="0.2">
      <c r="A361" s="52"/>
      <c r="B361" s="53"/>
      <c r="C361" s="62"/>
      <c r="D361" s="55"/>
      <c r="E361" s="56"/>
      <c r="F361" s="53"/>
      <c r="G361" s="37">
        <v>11</v>
      </c>
      <c r="H361" s="35" t="s">
        <v>339</v>
      </c>
      <c r="I361" s="65"/>
      <c r="J361" s="87">
        <f t="shared" si="68"/>
        <v>151</v>
      </c>
      <c r="K361" s="87" t="str">
        <f t="shared" si="69"/>
        <v>V829</v>
      </c>
      <c r="L361" s="87" t="str">
        <f t="shared" si="70"/>
        <v>Lugar donde se realizó la última prueba de VIH</v>
      </c>
      <c r="M361" s="87" t="str">
        <f t="shared" si="71"/>
        <v>N</v>
      </c>
      <c r="N361" s="87">
        <f t="shared" si="72"/>
        <v>2</v>
      </c>
      <c r="O361" s="87" t="str">
        <f t="shared" si="73"/>
        <v>10:17, 20:26</v>
      </c>
      <c r="P361" s="87">
        <f t="shared" si="74"/>
        <v>11</v>
      </c>
      <c r="Q361" s="87" t="str">
        <f t="shared" si="75"/>
        <v>Hospital del gobierno</v>
      </c>
      <c r="R361" s="87" t="str">
        <f t="shared" ref="R361:R374" si="78">R360</f>
        <v>VALOR NULL</v>
      </c>
    </row>
    <row r="362" spans="1:18" ht="14.25" customHeight="1" x14ac:dyDescent="0.2">
      <c r="A362" s="52"/>
      <c r="B362" s="53"/>
      <c r="C362" s="62"/>
      <c r="D362" s="55"/>
      <c r="E362" s="56"/>
      <c r="F362" s="53"/>
      <c r="G362" s="37">
        <v>12</v>
      </c>
      <c r="H362" s="35" t="s">
        <v>340</v>
      </c>
      <c r="I362" s="65"/>
      <c r="J362" s="87">
        <f t="shared" si="68"/>
        <v>151</v>
      </c>
      <c r="K362" s="87" t="str">
        <f t="shared" si="69"/>
        <v>V829</v>
      </c>
      <c r="L362" s="87" t="str">
        <f t="shared" si="70"/>
        <v>Lugar donde se realizó la última prueba de VIH</v>
      </c>
      <c r="M362" s="87" t="str">
        <f t="shared" si="71"/>
        <v>N</v>
      </c>
      <c r="N362" s="87">
        <f t="shared" si="72"/>
        <v>2</v>
      </c>
      <c r="O362" s="87" t="str">
        <f t="shared" si="73"/>
        <v>10:17, 20:26</v>
      </c>
      <c r="P362" s="87">
        <f t="shared" si="74"/>
        <v>12</v>
      </c>
      <c r="Q362" s="87" t="str">
        <f t="shared" si="75"/>
        <v>Centro de salud del gobierno</v>
      </c>
      <c r="R362" s="87" t="str">
        <f t="shared" si="78"/>
        <v>VALOR NULL</v>
      </c>
    </row>
    <row r="363" spans="1:18" ht="14.25" customHeight="1" x14ac:dyDescent="0.2">
      <c r="A363" s="52"/>
      <c r="B363" s="53"/>
      <c r="C363" s="62"/>
      <c r="D363" s="55"/>
      <c r="E363" s="56"/>
      <c r="F363" s="53"/>
      <c r="G363" s="37">
        <v>13</v>
      </c>
      <c r="H363" s="35" t="s">
        <v>341</v>
      </c>
      <c r="I363" s="65"/>
      <c r="J363" s="87">
        <f t="shared" si="68"/>
        <v>151</v>
      </c>
      <c r="K363" s="87" t="str">
        <f t="shared" si="69"/>
        <v>V829</v>
      </c>
      <c r="L363" s="87" t="str">
        <f t="shared" si="70"/>
        <v>Lugar donde se realizó la última prueba de VIH</v>
      </c>
      <c r="M363" s="87" t="str">
        <f t="shared" si="71"/>
        <v>N</v>
      </c>
      <c r="N363" s="87">
        <f t="shared" si="72"/>
        <v>2</v>
      </c>
      <c r="O363" s="87" t="str">
        <f t="shared" si="73"/>
        <v>10:17, 20:26</v>
      </c>
      <c r="P363" s="87">
        <f t="shared" si="74"/>
        <v>13</v>
      </c>
      <c r="Q363" s="87" t="str">
        <f t="shared" si="75"/>
        <v>Centro VCT independiente y público</v>
      </c>
      <c r="R363" s="87" t="str">
        <f t="shared" si="78"/>
        <v>VALOR NULL</v>
      </c>
    </row>
    <row r="364" spans="1:18" ht="14.25" customHeight="1" x14ac:dyDescent="0.2">
      <c r="A364" s="52"/>
      <c r="B364" s="53"/>
      <c r="C364" s="62"/>
      <c r="D364" s="55"/>
      <c r="E364" s="56"/>
      <c r="F364" s="53"/>
      <c r="G364" s="37">
        <v>14</v>
      </c>
      <c r="H364" s="35" t="s">
        <v>342</v>
      </c>
      <c r="I364" s="65"/>
      <c r="J364" s="87">
        <f t="shared" si="68"/>
        <v>151</v>
      </c>
      <c r="K364" s="87" t="str">
        <f t="shared" si="69"/>
        <v>V829</v>
      </c>
      <c r="L364" s="87" t="str">
        <f t="shared" si="70"/>
        <v>Lugar donde se realizó la última prueba de VIH</v>
      </c>
      <c r="M364" s="87" t="str">
        <f t="shared" si="71"/>
        <v>N</v>
      </c>
      <c r="N364" s="87">
        <f t="shared" si="72"/>
        <v>2</v>
      </c>
      <c r="O364" s="87" t="str">
        <f t="shared" si="73"/>
        <v>10:17, 20:26</v>
      </c>
      <c r="P364" s="87">
        <f t="shared" si="74"/>
        <v>14</v>
      </c>
      <c r="Q364" s="87" t="str">
        <f t="shared" si="75"/>
        <v>Clínica pública de planificación familiar</v>
      </c>
      <c r="R364" s="87" t="str">
        <f t="shared" si="78"/>
        <v>VALOR NULL</v>
      </c>
    </row>
    <row r="365" spans="1:18" ht="14.25" customHeight="1" x14ac:dyDescent="0.2">
      <c r="A365" s="52"/>
      <c r="B365" s="53"/>
      <c r="C365" s="62"/>
      <c r="D365" s="55"/>
      <c r="E365" s="56"/>
      <c r="F365" s="53"/>
      <c r="G365" s="37">
        <v>15</v>
      </c>
      <c r="H365" s="35" t="s">
        <v>343</v>
      </c>
      <c r="I365" s="65"/>
      <c r="J365" s="87">
        <f t="shared" si="68"/>
        <v>151</v>
      </c>
      <c r="K365" s="87" t="str">
        <f t="shared" si="69"/>
        <v>V829</v>
      </c>
      <c r="L365" s="87" t="str">
        <f t="shared" si="70"/>
        <v>Lugar donde se realizó la última prueba de VIH</v>
      </c>
      <c r="M365" s="87" t="str">
        <f t="shared" si="71"/>
        <v>N</v>
      </c>
      <c r="N365" s="87">
        <f t="shared" si="72"/>
        <v>2</v>
      </c>
      <c r="O365" s="87" t="str">
        <f t="shared" si="73"/>
        <v>10:17, 20:26</v>
      </c>
      <c r="P365" s="87">
        <f t="shared" si="74"/>
        <v>15</v>
      </c>
      <c r="Q365" s="87" t="str">
        <f t="shared" si="75"/>
        <v>Clínica móvil pública</v>
      </c>
      <c r="R365" s="87" t="str">
        <f t="shared" si="78"/>
        <v>VALOR NULL</v>
      </c>
    </row>
    <row r="366" spans="1:18" ht="14.25" customHeight="1" x14ac:dyDescent="0.2">
      <c r="A366" s="52"/>
      <c r="B366" s="53"/>
      <c r="C366" s="62"/>
      <c r="D366" s="55"/>
      <c r="E366" s="56"/>
      <c r="F366" s="53"/>
      <c r="G366" s="37">
        <v>16</v>
      </c>
      <c r="H366" s="35" t="s">
        <v>344</v>
      </c>
      <c r="I366" s="65"/>
      <c r="J366" s="87">
        <f t="shared" si="68"/>
        <v>151</v>
      </c>
      <c r="K366" s="87" t="str">
        <f t="shared" si="69"/>
        <v>V829</v>
      </c>
      <c r="L366" s="87" t="str">
        <f t="shared" si="70"/>
        <v>Lugar donde se realizó la última prueba de VIH</v>
      </c>
      <c r="M366" s="87" t="str">
        <f t="shared" si="71"/>
        <v>N</v>
      </c>
      <c r="N366" s="87">
        <f t="shared" si="72"/>
        <v>2</v>
      </c>
      <c r="O366" s="87" t="str">
        <f t="shared" si="73"/>
        <v>10:17, 20:26</v>
      </c>
      <c r="P366" s="87">
        <f t="shared" si="74"/>
        <v>16</v>
      </c>
      <c r="Q366" s="87" t="str">
        <f t="shared" si="75"/>
        <v>Trabajador de campo publico</v>
      </c>
      <c r="R366" s="87" t="str">
        <f t="shared" si="78"/>
        <v>VALOR NULL</v>
      </c>
    </row>
    <row r="367" spans="1:18" ht="14.25" customHeight="1" x14ac:dyDescent="0.2">
      <c r="A367" s="52"/>
      <c r="B367" s="53"/>
      <c r="C367" s="62"/>
      <c r="D367" s="55"/>
      <c r="E367" s="56"/>
      <c r="F367" s="53"/>
      <c r="G367" s="37">
        <v>17</v>
      </c>
      <c r="H367" s="35" t="s">
        <v>345</v>
      </c>
      <c r="I367" s="65"/>
      <c r="J367" s="87">
        <f t="shared" si="68"/>
        <v>151</v>
      </c>
      <c r="K367" s="87" t="str">
        <f t="shared" si="69"/>
        <v>V829</v>
      </c>
      <c r="L367" s="87" t="str">
        <f t="shared" si="70"/>
        <v>Lugar donde se realizó la última prueba de VIH</v>
      </c>
      <c r="M367" s="87" t="str">
        <f t="shared" si="71"/>
        <v>N</v>
      </c>
      <c r="N367" s="87">
        <f t="shared" si="72"/>
        <v>2</v>
      </c>
      <c r="O367" s="87" t="str">
        <f t="shared" si="73"/>
        <v>10:17, 20:26</v>
      </c>
      <c r="P367" s="87">
        <f t="shared" si="74"/>
        <v>17</v>
      </c>
      <c r="Q367" s="87" t="str">
        <f t="shared" si="75"/>
        <v>Otro publico</v>
      </c>
      <c r="R367" s="87" t="str">
        <f t="shared" si="78"/>
        <v>VALOR NULL</v>
      </c>
    </row>
    <row r="368" spans="1:18" ht="14.25" customHeight="1" x14ac:dyDescent="0.2">
      <c r="A368" s="52"/>
      <c r="B368" s="53"/>
      <c r="C368" s="62"/>
      <c r="D368" s="55"/>
      <c r="E368" s="56"/>
      <c r="F368" s="53"/>
      <c r="G368" s="37">
        <v>20</v>
      </c>
      <c r="H368" s="35" t="s">
        <v>346</v>
      </c>
      <c r="I368" s="65"/>
      <c r="J368" s="87">
        <f t="shared" si="68"/>
        <v>151</v>
      </c>
      <c r="K368" s="87" t="str">
        <f t="shared" si="69"/>
        <v>V829</v>
      </c>
      <c r="L368" s="87" t="str">
        <f t="shared" si="70"/>
        <v>Lugar donde se realizó la última prueba de VIH</v>
      </c>
      <c r="M368" s="87" t="str">
        <f t="shared" si="71"/>
        <v>N</v>
      </c>
      <c r="N368" s="87">
        <f t="shared" si="72"/>
        <v>2</v>
      </c>
      <c r="O368" s="87" t="str">
        <f t="shared" si="73"/>
        <v>10:17, 20:26</v>
      </c>
      <c r="P368" s="87">
        <f t="shared" si="74"/>
        <v>20</v>
      </c>
      <c r="Q368" s="87" t="str">
        <f t="shared" si="75"/>
        <v>Medico privado</v>
      </c>
      <c r="R368" s="87" t="str">
        <f t="shared" si="78"/>
        <v>VALOR NULL</v>
      </c>
    </row>
    <row r="369" spans="1:18" ht="14.25" customHeight="1" x14ac:dyDescent="0.2">
      <c r="A369" s="52"/>
      <c r="B369" s="53"/>
      <c r="C369" s="62"/>
      <c r="D369" s="55"/>
      <c r="E369" s="56"/>
      <c r="F369" s="53"/>
      <c r="G369" s="37">
        <v>21</v>
      </c>
      <c r="H369" s="35" t="s">
        <v>347</v>
      </c>
      <c r="I369" s="65"/>
      <c r="J369" s="87">
        <f t="shared" si="68"/>
        <v>151</v>
      </c>
      <c r="K369" s="87" t="str">
        <f t="shared" si="69"/>
        <v>V829</v>
      </c>
      <c r="L369" s="87" t="str">
        <f t="shared" si="70"/>
        <v>Lugar donde se realizó la última prueba de VIH</v>
      </c>
      <c r="M369" s="87" t="str">
        <f t="shared" si="71"/>
        <v>N</v>
      </c>
      <c r="N369" s="87">
        <f t="shared" si="72"/>
        <v>2</v>
      </c>
      <c r="O369" s="87" t="str">
        <f t="shared" si="73"/>
        <v>10:17, 20:26</v>
      </c>
      <c r="P369" s="87">
        <f t="shared" si="74"/>
        <v>21</v>
      </c>
      <c r="Q369" s="87" t="str">
        <f t="shared" si="75"/>
        <v>Hospital privado, clínica o médico.</v>
      </c>
      <c r="R369" s="87" t="str">
        <f t="shared" si="78"/>
        <v>VALOR NULL</v>
      </c>
    </row>
    <row r="370" spans="1:18" ht="14.25" customHeight="1" x14ac:dyDescent="0.2">
      <c r="A370" s="52"/>
      <c r="B370" s="53"/>
      <c r="C370" s="62"/>
      <c r="D370" s="55"/>
      <c r="E370" s="56"/>
      <c r="F370" s="53"/>
      <c r="G370" s="37">
        <v>22</v>
      </c>
      <c r="H370" s="35" t="s">
        <v>348</v>
      </c>
      <c r="I370" s="65"/>
      <c r="J370" s="87">
        <f t="shared" si="68"/>
        <v>151</v>
      </c>
      <c r="K370" s="87" t="str">
        <f t="shared" si="69"/>
        <v>V829</v>
      </c>
      <c r="L370" s="87" t="str">
        <f t="shared" si="70"/>
        <v>Lugar donde se realizó la última prueba de VIH</v>
      </c>
      <c r="M370" s="87" t="str">
        <f t="shared" si="71"/>
        <v>N</v>
      </c>
      <c r="N370" s="87">
        <f t="shared" si="72"/>
        <v>2</v>
      </c>
      <c r="O370" s="87" t="str">
        <f t="shared" si="73"/>
        <v>10:17, 20:26</v>
      </c>
      <c r="P370" s="87">
        <f t="shared" si="74"/>
        <v>22</v>
      </c>
      <c r="Q370" s="87" t="str">
        <f t="shared" si="75"/>
        <v>Centro privado independiente de VCT</v>
      </c>
      <c r="R370" s="87" t="str">
        <f t="shared" si="78"/>
        <v>VALOR NULL</v>
      </c>
    </row>
    <row r="371" spans="1:18" ht="14.25" customHeight="1" x14ac:dyDescent="0.2">
      <c r="A371" s="52"/>
      <c r="B371" s="53"/>
      <c r="C371" s="62"/>
      <c r="D371" s="55"/>
      <c r="E371" s="56"/>
      <c r="F371" s="53"/>
      <c r="G371" s="37">
        <v>23</v>
      </c>
      <c r="H371" s="35" t="s">
        <v>349</v>
      </c>
      <c r="I371" s="65"/>
      <c r="J371" s="87">
        <f t="shared" si="68"/>
        <v>151</v>
      </c>
      <c r="K371" s="87" t="str">
        <f t="shared" si="69"/>
        <v>V829</v>
      </c>
      <c r="L371" s="87" t="str">
        <f t="shared" si="70"/>
        <v>Lugar donde se realizó la última prueba de VIH</v>
      </c>
      <c r="M371" s="87" t="str">
        <f t="shared" si="71"/>
        <v>N</v>
      </c>
      <c r="N371" s="87">
        <f t="shared" si="72"/>
        <v>2</v>
      </c>
      <c r="O371" s="87" t="str">
        <f t="shared" si="73"/>
        <v>10:17, 20:26</v>
      </c>
      <c r="P371" s="87">
        <f t="shared" si="74"/>
        <v>23</v>
      </c>
      <c r="Q371" s="87" t="str">
        <f t="shared" si="75"/>
        <v>Farmacia privada</v>
      </c>
      <c r="R371" s="87" t="str">
        <f t="shared" si="78"/>
        <v>VALOR NULL</v>
      </c>
    </row>
    <row r="372" spans="1:18" ht="14.25" customHeight="1" x14ac:dyDescent="0.2">
      <c r="A372" s="52"/>
      <c r="B372" s="53"/>
      <c r="C372" s="62"/>
      <c r="D372" s="55"/>
      <c r="E372" s="56"/>
      <c r="F372" s="53"/>
      <c r="G372" s="37">
        <v>24</v>
      </c>
      <c r="H372" s="35" t="s">
        <v>350</v>
      </c>
      <c r="I372" s="65"/>
      <c r="J372" s="87">
        <f t="shared" si="68"/>
        <v>151</v>
      </c>
      <c r="K372" s="87" t="str">
        <f t="shared" si="69"/>
        <v>V829</v>
      </c>
      <c r="L372" s="87" t="str">
        <f t="shared" si="70"/>
        <v>Lugar donde se realizó la última prueba de VIH</v>
      </c>
      <c r="M372" s="87" t="str">
        <f t="shared" si="71"/>
        <v>N</v>
      </c>
      <c r="N372" s="87">
        <f t="shared" si="72"/>
        <v>2</v>
      </c>
      <c r="O372" s="87" t="str">
        <f t="shared" si="73"/>
        <v>10:17, 20:26</v>
      </c>
      <c r="P372" s="87">
        <f t="shared" si="74"/>
        <v>24</v>
      </c>
      <c r="Q372" s="87" t="str">
        <f t="shared" si="75"/>
        <v>Clínica móvil privada</v>
      </c>
      <c r="R372" s="87" t="str">
        <f t="shared" si="78"/>
        <v>VALOR NULL</v>
      </c>
    </row>
    <row r="373" spans="1:18" ht="14.25" customHeight="1" x14ac:dyDescent="0.2">
      <c r="A373" s="52"/>
      <c r="B373" s="53"/>
      <c r="C373" s="62"/>
      <c r="D373" s="55"/>
      <c r="E373" s="56"/>
      <c r="F373" s="53"/>
      <c r="G373" s="37">
        <v>25</v>
      </c>
      <c r="H373" s="35" t="s">
        <v>351</v>
      </c>
      <c r="I373" s="65"/>
      <c r="J373" s="87">
        <f t="shared" si="68"/>
        <v>151</v>
      </c>
      <c r="K373" s="87" t="str">
        <f t="shared" si="69"/>
        <v>V829</v>
      </c>
      <c r="L373" s="87" t="str">
        <f t="shared" si="70"/>
        <v>Lugar donde se realizó la última prueba de VIH</v>
      </c>
      <c r="M373" s="87" t="str">
        <f t="shared" si="71"/>
        <v>N</v>
      </c>
      <c r="N373" s="87">
        <f t="shared" si="72"/>
        <v>2</v>
      </c>
      <c r="O373" s="87" t="str">
        <f t="shared" si="73"/>
        <v>10:17, 20:26</v>
      </c>
      <c r="P373" s="87">
        <f t="shared" si="74"/>
        <v>25</v>
      </c>
      <c r="Q373" s="87" t="str">
        <f t="shared" si="75"/>
        <v>Trabajador de campo privado</v>
      </c>
      <c r="R373" s="87" t="str">
        <f t="shared" si="78"/>
        <v>VALOR NULL</v>
      </c>
    </row>
    <row r="374" spans="1:18" ht="14.25" customHeight="1" x14ac:dyDescent="0.2">
      <c r="A374" s="57"/>
      <c r="B374" s="58"/>
      <c r="C374" s="63"/>
      <c r="D374" s="59"/>
      <c r="E374" s="60"/>
      <c r="F374" s="58"/>
      <c r="G374" s="37">
        <v>26</v>
      </c>
      <c r="H374" s="35" t="s">
        <v>352</v>
      </c>
      <c r="I374" s="66"/>
      <c r="J374" s="87">
        <f t="shared" si="68"/>
        <v>151</v>
      </c>
      <c r="K374" s="87" t="str">
        <f t="shared" si="69"/>
        <v>V829</v>
      </c>
      <c r="L374" s="87" t="str">
        <f t="shared" si="70"/>
        <v>Lugar donde se realizó la última prueba de VIH</v>
      </c>
      <c r="M374" s="87" t="str">
        <f t="shared" si="71"/>
        <v>N</v>
      </c>
      <c r="N374" s="87">
        <f t="shared" si="72"/>
        <v>2</v>
      </c>
      <c r="O374" s="87" t="str">
        <f t="shared" si="73"/>
        <v>10:17, 20:26</v>
      </c>
      <c r="P374" s="87">
        <f t="shared" si="74"/>
        <v>26</v>
      </c>
      <c r="Q374" s="87" t="str">
        <f t="shared" si="75"/>
        <v>Otro medico privado</v>
      </c>
      <c r="R374" s="87" t="str">
        <f t="shared" si="78"/>
        <v>VALOR NULL</v>
      </c>
    </row>
    <row r="375" spans="1:18" ht="14.25" customHeight="1" x14ac:dyDescent="0.2">
      <c r="A375" s="33">
        <v>152</v>
      </c>
      <c r="B375" s="70" t="s">
        <v>353</v>
      </c>
      <c r="C375" s="35" t="s">
        <v>354</v>
      </c>
      <c r="D375" s="36" t="s">
        <v>12</v>
      </c>
      <c r="E375" s="37">
        <v>2</v>
      </c>
      <c r="F375" s="34" t="s">
        <v>355</v>
      </c>
      <c r="G375" s="37">
        <v>98</v>
      </c>
      <c r="H375" s="35" t="s">
        <v>26</v>
      </c>
      <c r="I375" s="8"/>
      <c r="J375" s="87">
        <f t="shared" si="68"/>
        <v>152</v>
      </c>
      <c r="K375" s="87" t="str">
        <f t="shared" si="69"/>
        <v>V830</v>
      </c>
      <c r="L375" s="87" t="str">
        <f t="shared" si="70"/>
        <v>Edad de la primera pareja sexual</v>
      </c>
      <c r="M375" s="87" t="str">
        <f t="shared" si="71"/>
        <v>N</v>
      </c>
      <c r="N375" s="87">
        <f t="shared" si="72"/>
        <v>2</v>
      </c>
      <c r="O375" s="87" t="str">
        <f t="shared" si="73"/>
        <v>10:98</v>
      </c>
      <c r="P375" s="87">
        <f t="shared" si="74"/>
        <v>98</v>
      </c>
      <c r="Q375" s="87" t="str">
        <f t="shared" si="75"/>
        <v>No sabe</v>
      </c>
      <c r="R375" s="87" t="str">
        <f t="shared" si="76"/>
        <v/>
      </c>
    </row>
    <row r="376" spans="1:18" ht="14.25" customHeight="1" x14ac:dyDescent="0.2">
      <c r="A376" s="48">
        <v>153</v>
      </c>
      <c r="B376" s="49" t="s">
        <v>356</v>
      </c>
      <c r="C376" s="61" t="s">
        <v>357</v>
      </c>
      <c r="D376" s="50" t="s">
        <v>12</v>
      </c>
      <c r="E376" s="51">
        <v>1</v>
      </c>
      <c r="F376" s="49" t="s">
        <v>304</v>
      </c>
      <c r="G376" s="37">
        <v>1</v>
      </c>
      <c r="H376" s="35" t="s">
        <v>305</v>
      </c>
      <c r="I376" s="17"/>
      <c r="J376" s="87">
        <f t="shared" si="68"/>
        <v>153</v>
      </c>
      <c r="K376" s="87" t="str">
        <f t="shared" si="69"/>
        <v>V831</v>
      </c>
      <c r="L376" s="87" t="str">
        <f t="shared" si="70"/>
        <v>Primera pareja sexual menor, de la misma edad o mayor</v>
      </c>
      <c r="M376" s="87" t="str">
        <f t="shared" si="71"/>
        <v>N</v>
      </c>
      <c r="N376" s="87">
        <f t="shared" si="72"/>
        <v>1</v>
      </c>
      <c r="O376" s="87" t="str">
        <f t="shared" si="73"/>
        <v>1:5, 8</v>
      </c>
      <c r="P376" s="87">
        <f t="shared" si="74"/>
        <v>1</v>
      </c>
      <c r="Q376" s="87" t="str">
        <f t="shared" si="75"/>
        <v>Mas joven</v>
      </c>
      <c r="R376" s="87" t="str">
        <f t="shared" si="76"/>
        <v/>
      </c>
    </row>
    <row r="377" spans="1:18" ht="14.25" customHeight="1" x14ac:dyDescent="0.2">
      <c r="A377" s="52"/>
      <c r="B377" s="53"/>
      <c r="C377" s="62"/>
      <c r="D377" s="55"/>
      <c r="E377" s="56"/>
      <c r="F377" s="53"/>
      <c r="G377" s="37">
        <v>2</v>
      </c>
      <c r="H377" s="35" t="s">
        <v>306</v>
      </c>
      <c r="I377" s="18"/>
      <c r="J377" s="87">
        <f t="shared" si="68"/>
        <v>153</v>
      </c>
      <c r="K377" s="87" t="str">
        <f t="shared" si="69"/>
        <v>V831</v>
      </c>
      <c r="L377" s="87" t="str">
        <f t="shared" si="70"/>
        <v>Primera pareja sexual menor, de la misma edad o mayor</v>
      </c>
      <c r="M377" s="87" t="str">
        <f t="shared" si="71"/>
        <v>N</v>
      </c>
      <c r="N377" s="87">
        <f t="shared" si="72"/>
        <v>1</v>
      </c>
      <c r="O377" s="87" t="str">
        <f t="shared" si="73"/>
        <v>1:5, 8</v>
      </c>
      <c r="P377" s="87">
        <f t="shared" si="74"/>
        <v>2</v>
      </c>
      <c r="Q377" s="87" t="str">
        <f t="shared" si="75"/>
        <v>De la misma edad</v>
      </c>
      <c r="R377" s="87" t="str">
        <f t="shared" si="76"/>
        <v/>
      </c>
    </row>
    <row r="378" spans="1:18" ht="14.25" customHeight="1" x14ac:dyDescent="0.2">
      <c r="A378" s="52"/>
      <c r="B378" s="53"/>
      <c r="C378" s="62"/>
      <c r="D378" s="55"/>
      <c r="E378" s="56"/>
      <c r="F378" s="53"/>
      <c r="G378" s="37">
        <v>3</v>
      </c>
      <c r="H378" s="35" t="s">
        <v>307</v>
      </c>
      <c r="I378" s="18"/>
      <c r="J378" s="87">
        <f t="shared" si="68"/>
        <v>153</v>
      </c>
      <c r="K378" s="87" t="str">
        <f t="shared" si="69"/>
        <v>V831</v>
      </c>
      <c r="L378" s="87" t="str">
        <f t="shared" si="70"/>
        <v>Primera pareja sexual menor, de la misma edad o mayor</v>
      </c>
      <c r="M378" s="87" t="str">
        <f t="shared" si="71"/>
        <v>N</v>
      </c>
      <c r="N378" s="87">
        <f t="shared" si="72"/>
        <v>1</v>
      </c>
      <c r="O378" s="87" t="str">
        <f t="shared" si="73"/>
        <v>1:5, 8</v>
      </c>
      <c r="P378" s="87">
        <f t="shared" si="74"/>
        <v>3</v>
      </c>
      <c r="Q378" s="87" t="str">
        <f t="shared" si="75"/>
        <v>Menos de 10 años</v>
      </c>
      <c r="R378" s="87" t="str">
        <f t="shared" si="76"/>
        <v/>
      </c>
    </row>
    <row r="379" spans="1:18" ht="14.25" customHeight="1" x14ac:dyDescent="0.2">
      <c r="A379" s="52"/>
      <c r="B379" s="53"/>
      <c r="C379" s="62"/>
      <c r="D379" s="55"/>
      <c r="E379" s="56"/>
      <c r="F379" s="53"/>
      <c r="G379" s="37">
        <v>4</v>
      </c>
      <c r="H379" s="35" t="s">
        <v>308</v>
      </c>
      <c r="I379" s="18"/>
      <c r="J379" s="87">
        <f t="shared" si="68"/>
        <v>153</v>
      </c>
      <c r="K379" s="87" t="str">
        <f t="shared" si="69"/>
        <v>V831</v>
      </c>
      <c r="L379" s="87" t="str">
        <f t="shared" si="70"/>
        <v>Primera pareja sexual menor, de la misma edad o mayor</v>
      </c>
      <c r="M379" s="87" t="str">
        <f t="shared" si="71"/>
        <v>N</v>
      </c>
      <c r="N379" s="87">
        <f t="shared" si="72"/>
        <v>1</v>
      </c>
      <c r="O379" s="87" t="str">
        <f t="shared" si="73"/>
        <v>1:5, 8</v>
      </c>
      <c r="P379" s="87">
        <f t="shared" si="74"/>
        <v>4</v>
      </c>
      <c r="Q379" s="87" t="str">
        <f t="shared" si="75"/>
        <v>10 o mas años mayor</v>
      </c>
      <c r="R379" s="87" t="str">
        <f t="shared" si="76"/>
        <v/>
      </c>
    </row>
    <row r="380" spans="1:18" ht="14.25" customHeight="1" x14ac:dyDescent="0.2">
      <c r="A380" s="52"/>
      <c r="B380" s="53"/>
      <c r="C380" s="62"/>
      <c r="D380" s="55"/>
      <c r="E380" s="56"/>
      <c r="F380" s="53"/>
      <c r="G380" s="37">
        <v>5</v>
      </c>
      <c r="H380" s="35" t="s">
        <v>309</v>
      </c>
      <c r="I380" s="18"/>
      <c r="J380" s="87">
        <f t="shared" si="68"/>
        <v>153</v>
      </c>
      <c r="K380" s="87" t="str">
        <f t="shared" si="69"/>
        <v>V831</v>
      </c>
      <c r="L380" s="87" t="str">
        <f t="shared" si="70"/>
        <v>Primera pareja sexual menor, de la misma edad o mayor</v>
      </c>
      <c r="M380" s="87" t="str">
        <f t="shared" si="71"/>
        <v>N</v>
      </c>
      <c r="N380" s="87">
        <f t="shared" si="72"/>
        <v>1</v>
      </c>
      <c r="O380" s="87" t="str">
        <f t="shared" si="73"/>
        <v>1:5, 8</v>
      </c>
      <c r="P380" s="87">
        <f t="shared" si="74"/>
        <v>5</v>
      </c>
      <c r="Q380" s="87" t="str">
        <f t="shared" si="75"/>
        <v>Mayor No sabe diferencia</v>
      </c>
      <c r="R380" s="87" t="str">
        <f t="shared" si="76"/>
        <v/>
      </c>
    </row>
    <row r="381" spans="1:18" ht="14.25" customHeight="1" x14ac:dyDescent="0.2">
      <c r="A381" s="57"/>
      <c r="B381" s="58"/>
      <c r="C381" s="63"/>
      <c r="D381" s="59"/>
      <c r="E381" s="60"/>
      <c r="F381" s="58"/>
      <c r="G381" s="37">
        <v>8</v>
      </c>
      <c r="H381" s="35" t="s">
        <v>26</v>
      </c>
      <c r="I381" s="19"/>
      <c r="J381" s="87">
        <f t="shared" si="68"/>
        <v>153</v>
      </c>
      <c r="K381" s="87" t="str">
        <f t="shared" si="69"/>
        <v>V831</v>
      </c>
      <c r="L381" s="87" t="str">
        <f t="shared" si="70"/>
        <v>Primera pareja sexual menor, de la misma edad o mayor</v>
      </c>
      <c r="M381" s="87" t="str">
        <f t="shared" si="71"/>
        <v>N</v>
      </c>
      <c r="N381" s="87">
        <f t="shared" si="72"/>
        <v>1</v>
      </c>
      <c r="O381" s="87" t="str">
        <f t="shared" si="73"/>
        <v>1:5, 8</v>
      </c>
      <c r="P381" s="87">
        <f t="shared" si="74"/>
        <v>8</v>
      </c>
      <c r="Q381" s="87" t="str">
        <f t="shared" si="75"/>
        <v>No sabe</v>
      </c>
      <c r="R381" s="87" t="str">
        <f t="shared" si="76"/>
        <v/>
      </c>
    </row>
    <row r="382" spans="1:18" ht="14.25" customHeight="1" x14ac:dyDescent="0.2">
      <c r="A382" s="48">
        <v>154</v>
      </c>
      <c r="B382" s="49" t="s">
        <v>358</v>
      </c>
      <c r="C382" s="40" t="s">
        <v>359</v>
      </c>
      <c r="D382" s="50" t="s">
        <v>12</v>
      </c>
      <c r="E382" s="51">
        <v>3</v>
      </c>
      <c r="F382" s="49" t="s">
        <v>173</v>
      </c>
      <c r="G382" s="37">
        <v>101</v>
      </c>
      <c r="H382" s="35" t="s">
        <v>360</v>
      </c>
      <c r="I382" s="9"/>
      <c r="J382" s="87">
        <f t="shared" si="68"/>
        <v>154</v>
      </c>
      <c r="K382" s="87" t="str">
        <f t="shared" si="69"/>
        <v>V832B</v>
      </c>
      <c r="L382" s="87" t="str">
        <f t="shared" si="70"/>
        <v>Cuando fue la última vez que tuvo relaciones sexuales con esta persona (penúltima pareja sexual)</v>
      </c>
      <c r="M382" s="87" t="str">
        <f t="shared" si="71"/>
        <v>N</v>
      </c>
      <c r="N382" s="87">
        <f t="shared" si="72"/>
        <v>3</v>
      </c>
      <c r="O382" s="87" t="str">
        <f t="shared" si="73"/>
        <v>101:399</v>
      </c>
      <c r="P382" s="87">
        <f t="shared" si="74"/>
        <v>101</v>
      </c>
      <c r="Q382" s="87" t="str">
        <f t="shared" si="75"/>
        <v>1 día</v>
      </c>
      <c r="R382" s="87" t="str">
        <f t="shared" si="76"/>
        <v/>
      </c>
    </row>
    <row r="383" spans="1:18" ht="14.25" customHeight="1" x14ac:dyDescent="0.2">
      <c r="A383" s="52"/>
      <c r="B383" s="53"/>
      <c r="C383" s="54"/>
      <c r="D383" s="55"/>
      <c r="E383" s="56"/>
      <c r="F383" s="53"/>
      <c r="G383" s="37">
        <v>102</v>
      </c>
      <c r="H383" s="35" t="s">
        <v>361</v>
      </c>
      <c r="I383" s="11"/>
      <c r="J383" s="87">
        <f t="shared" si="68"/>
        <v>154</v>
      </c>
      <c r="K383" s="87" t="str">
        <f t="shared" si="69"/>
        <v>V832B</v>
      </c>
      <c r="L383" s="87" t="str">
        <f t="shared" si="70"/>
        <v>Cuando fue la última vez que tuvo relaciones sexuales con esta persona (penúltima pareja sexual)</v>
      </c>
      <c r="M383" s="87" t="str">
        <f t="shared" si="71"/>
        <v>N</v>
      </c>
      <c r="N383" s="87">
        <f t="shared" si="72"/>
        <v>3</v>
      </c>
      <c r="O383" s="87" t="str">
        <f t="shared" si="73"/>
        <v>101:399</v>
      </c>
      <c r="P383" s="87">
        <f t="shared" si="74"/>
        <v>102</v>
      </c>
      <c r="Q383" s="87" t="str">
        <f t="shared" si="75"/>
        <v>1 semana</v>
      </c>
      <c r="R383" s="87" t="str">
        <f t="shared" si="76"/>
        <v/>
      </c>
    </row>
    <row r="384" spans="1:18" ht="14.25" customHeight="1" x14ac:dyDescent="0.2">
      <c r="A384" s="57"/>
      <c r="B384" s="58"/>
      <c r="C384" s="45"/>
      <c r="D384" s="59"/>
      <c r="E384" s="60"/>
      <c r="F384" s="58"/>
      <c r="G384" s="37">
        <v>103</v>
      </c>
      <c r="H384" s="35" t="s">
        <v>362</v>
      </c>
      <c r="I384" s="10"/>
      <c r="J384" s="87">
        <f t="shared" si="68"/>
        <v>154</v>
      </c>
      <c r="K384" s="87" t="str">
        <f t="shared" si="69"/>
        <v>V832B</v>
      </c>
      <c r="L384" s="87" t="str">
        <f t="shared" si="70"/>
        <v>Cuando fue la última vez que tuvo relaciones sexuales con esta persona (penúltima pareja sexual)</v>
      </c>
      <c r="M384" s="87" t="str">
        <f t="shared" si="71"/>
        <v>N</v>
      </c>
      <c r="N384" s="87">
        <f t="shared" si="72"/>
        <v>3</v>
      </c>
      <c r="O384" s="87" t="str">
        <f t="shared" si="73"/>
        <v>101:399</v>
      </c>
      <c r="P384" s="87">
        <f t="shared" si="74"/>
        <v>103</v>
      </c>
      <c r="Q384" s="87" t="str">
        <f t="shared" si="75"/>
        <v>1 mes</v>
      </c>
      <c r="R384" s="87" t="str">
        <f t="shared" si="76"/>
        <v/>
      </c>
    </row>
    <row r="385" spans="1:18" ht="14.25" customHeight="1" x14ac:dyDescent="0.2">
      <c r="A385" s="48">
        <v>155</v>
      </c>
      <c r="B385" s="49" t="s">
        <v>363</v>
      </c>
      <c r="C385" s="40" t="s">
        <v>364</v>
      </c>
      <c r="D385" s="50" t="s">
        <v>12</v>
      </c>
      <c r="E385" s="51">
        <v>3</v>
      </c>
      <c r="F385" s="49" t="s">
        <v>173</v>
      </c>
      <c r="G385" s="37">
        <v>101</v>
      </c>
      <c r="H385" s="35" t="s">
        <v>360</v>
      </c>
      <c r="I385" s="9"/>
      <c r="J385" s="87">
        <f t="shared" si="68"/>
        <v>155</v>
      </c>
      <c r="K385" s="87" t="str">
        <f t="shared" si="69"/>
        <v>V832C</v>
      </c>
      <c r="L385" s="87" t="str">
        <f t="shared" si="70"/>
        <v>Cuando fue la última vez que tuvo relaciones sexuales con esta persona (antepenúltima pareja sexual)</v>
      </c>
      <c r="M385" s="87" t="str">
        <f t="shared" si="71"/>
        <v>N</v>
      </c>
      <c r="N385" s="87">
        <f t="shared" si="72"/>
        <v>3</v>
      </c>
      <c r="O385" s="87" t="str">
        <f t="shared" si="73"/>
        <v>101:399</v>
      </c>
      <c r="P385" s="87">
        <f t="shared" si="74"/>
        <v>101</v>
      </c>
      <c r="Q385" s="87" t="str">
        <f t="shared" si="75"/>
        <v>1 día</v>
      </c>
      <c r="R385" s="87" t="str">
        <f t="shared" si="76"/>
        <v/>
      </c>
    </row>
    <row r="386" spans="1:18" ht="14.25" customHeight="1" x14ac:dyDescent="0.2">
      <c r="A386" s="52"/>
      <c r="B386" s="53"/>
      <c r="C386" s="54"/>
      <c r="D386" s="55"/>
      <c r="E386" s="56"/>
      <c r="F386" s="53"/>
      <c r="G386" s="37">
        <v>102</v>
      </c>
      <c r="H386" s="35" t="s">
        <v>361</v>
      </c>
      <c r="I386" s="11"/>
      <c r="J386" s="87">
        <f t="shared" si="68"/>
        <v>155</v>
      </c>
      <c r="K386" s="87" t="str">
        <f t="shared" si="69"/>
        <v>V832C</v>
      </c>
      <c r="L386" s="87" t="str">
        <f t="shared" si="70"/>
        <v>Cuando fue la última vez que tuvo relaciones sexuales con esta persona (antepenúltima pareja sexual)</v>
      </c>
      <c r="M386" s="87" t="str">
        <f t="shared" si="71"/>
        <v>N</v>
      </c>
      <c r="N386" s="87">
        <f t="shared" si="72"/>
        <v>3</v>
      </c>
      <c r="O386" s="87" t="str">
        <f t="shared" si="73"/>
        <v>101:399</v>
      </c>
      <c r="P386" s="87">
        <f t="shared" si="74"/>
        <v>102</v>
      </c>
      <c r="Q386" s="87" t="str">
        <f t="shared" si="75"/>
        <v>1 semana</v>
      </c>
      <c r="R386" s="87" t="str">
        <f t="shared" si="76"/>
        <v/>
      </c>
    </row>
    <row r="387" spans="1:18" ht="14.25" customHeight="1" x14ac:dyDescent="0.2">
      <c r="A387" s="57"/>
      <c r="B387" s="58"/>
      <c r="C387" s="45"/>
      <c r="D387" s="59"/>
      <c r="E387" s="60"/>
      <c r="F387" s="58"/>
      <c r="G387" s="37">
        <v>103</v>
      </c>
      <c r="H387" s="35" t="s">
        <v>362</v>
      </c>
      <c r="I387" s="10"/>
      <c r="J387" s="87">
        <f t="shared" si="68"/>
        <v>155</v>
      </c>
      <c r="K387" s="87" t="str">
        <f t="shared" si="69"/>
        <v>V832C</v>
      </c>
      <c r="L387" s="87" t="str">
        <f t="shared" si="70"/>
        <v>Cuando fue la última vez que tuvo relaciones sexuales con esta persona (antepenúltima pareja sexual)</v>
      </c>
      <c r="M387" s="87" t="str">
        <f t="shared" si="71"/>
        <v>N</v>
      </c>
      <c r="N387" s="87">
        <f t="shared" si="72"/>
        <v>3</v>
      </c>
      <c r="O387" s="87" t="str">
        <f t="shared" si="73"/>
        <v>101:399</v>
      </c>
      <c r="P387" s="87">
        <f t="shared" si="74"/>
        <v>103</v>
      </c>
      <c r="Q387" s="87" t="str">
        <f t="shared" si="75"/>
        <v>1 mes</v>
      </c>
      <c r="R387" s="87" t="str">
        <f t="shared" si="76"/>
        <v/>
      </c>
    </row>
    <row r="388" spans="1:18" ht="14.25" customHeight="1" x14ac:dyDescent="0.2">
      <c r="A388" s="38">
        <v>156</v>
      </c>
      <c r="B388" s="39" t="s">
        <v>365</v>
      </c>
      <c r="C388" s="12" t="s">
        <v>366</v>
      </c>
      <c r="D388" s="41" t="s">
        <v>12</v>
      </c>
      <c r="E388" s="42">
        <v>1</v>
      </c>
      <c r="F388" s="39" t="s">
        <v>18</v>
      </c>
      <c r="G388" s="37">
        <v>0</v>
      </c>
      <c r="H388" s="35" t="s">
        <v>19</v>
      </c>
      <c r="I388" s="9"/>
      <c r="J388" s="87">
        <f t="shared" si="68"/>
        <v>156</v>
      </c>
      <c r="K388" s="87" t="str">
        <f t="shared" si="69"/>
        <v>V833A</v>
      </c>
      <c r="L388" s="87" t="str">
        <f t="shared" si="70"/>
        <v>Uso condón cada vez que tuvo relaciones sexuales con la última pareja sexual (últimos 12
meses)</v>
      </c>
      <c r="M388" s="87" t="str">
        <f t="shared" si="71"/>
        <v>N</v>
      </c>
      <c r="N388" s="87">
        <f t="shared" si="72"/>
        <v>1</v>
      </c>
      <c r="O388" s="87" t="str">
        <f t="shared" si="73"/>
        <v>0:1</v>
      </c>
      <c r="P388" s="87">
        <f t="shared" si="74"/>
        <v>0</v>
      </c>
      <c r="Q388" s="87" t="str">
        <f t="shared" si="75"/>
        <v>No</v>
      </c>
      <c r="R388" s="87" t="str">
        <f t="shared" si="76"/>
        <v/>
      </c>
    </row>
    <row r="389" spans="1:18" ht="14.25" customHeight="1" x14ac:dyDescent="0.2">
      <c r="A389" s="43"/>
      <c r="B389" s="44"/>
      <c r="C389" s="14"/>
      <c r="D389" s="46"/>
      <c r="E389" s="47"/>
      <c r="F389" s="44"/>
      <c r="G389" s="37">
        <v>1</v>
      </c>
      <c r="H389" s="35" t="s">
        <v>20</v>
      </c>
      <c r="I389" s="10"/>
      <c r="J389" s="87">
        <f t="shared" si="68"/>
        <v>156</v>
      </c>
      <c r="K389" s="87" t="str">
        <f t="shared" si="69"/>
        <v>V833A</v>
      </c>
      <c r="L389" s="87" t="str">
        <f t="shared" si="70"/>
        <v>Uso condón cada vez que tuvo relaciones sexuales con la última pareja sexual (últimos 12
meses)</v>
      </c>
      <c r="M389" s="87" t="str">
        <f t="shared" si="71"/>
        <v>N</v>
      </c>
      <c r="N389" s="87">
        <f t="shared" si="72"/>
        <v>1</v>
      </c>
      <c r="O389" s="87" t="str">
        <f t="shared" si="73"/>
        <v>0:1</v>
      </c>
      <c r="P389" s="87">
        <f t="shared" si="74"/>
        <v>1</v>
      </c>
      <c r="Q389" s="87" t="str">
        <f t="shared" si="75"/>
        <v>Sí</v>
      </c>
      <c r="R389" s="87" t="str">
        <f t="shared" si="76"/>
        <v/>
      </c>
    </row>
    <row r="390" spans="1:18" ht="14.25" customHeight="1" x14ac:dyDescent="0.2">
      <c r="A390" s="38">
        <v>157</v>
      </c>
      <c r="B390" s="39" t="s">
        <v>367</v>
      </c>
      <c r="C390" s="12" t="s">
        <v>368</v>
      </c>
      <c r="D390" s="41" t="s">
        <v>12</v>
      </c>
      <c r="E390" s="42">
        <v>1</v>
      </c>
      <c r="F390" s="39" t="s">
        <v>18</v>
      </c>
      <c r="G390" s="37">
        <v>0</v>
      </c>
      <c r="H390" s="35" t="s">
        <v>19</v>
      </c>
      <c r="I390" s="9"/>
      <c r="J390" s="87">
        <f t="shared" si="68"/>
        <v>157</v>
      </c>
      <c r="K390" s="87" t="str">
        <f t="shared" si="69"/>
        <v>V833B</v>
      </c>
      <c r="L390" s="87" t="str">
        <f t="shared" si="70"/>
        <v>Uso condón cada vez que tuvo relaciones sexuales con la penúltima pareja sexual (últimos
12 meses)</v>
      </c>
      <c r="M390" s="87" t="str">
        <f t="shared" si="71"/>
        <v>N</v>
      </c>
      <c r="N390" s="87">
        <f t="shared" si="72"/>
        <v>1</v>
      </c>
      <c r="O390" s="87" t="str">
        <f t="shared" si="73"/>
        <v>0:1</v>
      </c>
      <c r="P390" s="87">
        <f t="shared" si="74"/>
        <v>0</v>
      </c>
      <c r="Q390" s="87" t="str">
        <f t="shared" si="75"/>
        <v>No</v>
      </c>
      <c r="R390" s="87" t="str">
        <f t="shared" si="76"/>
        <v/>
      </c>
    </row>
    <row r="391" spans="1:18" ht="14.25" customHeight="1" x14ac:dyDescent="0.2">
      <c r="A391" s="43"/>
      <c r="B391" s="44"/>
      <c r="C391" s="14"/>
      <c r="D391" s="46"/>
      <c r="E391" s="47"/>
      <c r="F391" s="44"/>
      <c r="G391" s="37">
        <v>1</v>
      </c>
      <c r="H391" s="35" t="s">
        <v>20</v>
      </c>
      <c r="I391" s="10"/>
      <c r="J391" s="87">
        <f t="shared" si="68"/>
        <v>157</v>
      </c>
      <c r="K391" s="87" t="str">
        <f t="shared" si="69"/>
        <v>V833B</v>
      </c>
      <c r="L391" s="87" t="str">
        <f t="shared" si="70"/>
        <v>Uso condón cada vez que tuvo relaciones sexuales con la penúltima pareja sexual (últimos
12 meses)</v>
      </c>
      <c r="M391" s="87" t="str">
        <f t="shared" si="71"/>
        <v>N</v>
      </c>
      <c r="N391" s="87">
        <f t="shared" si="72"/>
        <v>1</v>
      </c>
      <c r="O391" s="87" t="str">
        <f t="shared" si="73"/>
        <v>0:1</v>
      </c>
      <c r="P391" s="87">
        <f t="shared" si="74"/>
        <v>1</v>
      </c>
      <c r="Q391" s="87" t="str">
        <f t="shared" si="75"/>
        <v>Sí</v>
      </c>
      <c r="R391" s="87" t="str">
        <f t="shared" si="76"/>
        <v/>
      </c>
    </row>
    <row r="392" spans="1:18" ht="14.25" customHeight="1" x14ac:dyDescent="0.2">
      <c r="A392" s="38">
        <v>158</v>
      </c>
      <c r="B392" s="39" t="s">
        <v>369</v>
      </c>
      <c r="C392" s="12" t="s">
        <v>370</v>
      </c>
      <c r="D392" s="41" t="s">
        <v>12</v>
      </c>
      <c r="E392" s="42">
        <v>1</v>
      </c>
      <c r="F392" s="39" t="s">
        <v>18</v>
      </c>
      <c r="G392" s="37">
        <v>0</v>
      </c>
      <c r="H392" s="35" t="s">
        <v>19</v>
      </c>
      <c r="I392" s="9"/>
      <c r="J392" s="87">
        <f t="shared" si="68"/>
        <v>158</v>
      </c>
      <c r="K392" s="87" t="str">
        <f t="shared" si="69"/>
        <v>V833C</v>
      </c>
      <c r="L392" s="87" t="str">
        <f t="shared" si="70"/>
        <v>Uso condón cada vez que tuvo relaciones sexuales con la antepenúltima pareja sexual
(últimos 12 meses)</v>
      </c>
      <c r="M392" s="87" t="str">
        <f t="shared" si="71"/>
        <v>N</v>
      </c>
      <c r="N392" s="87">
        <f t="shared" si="72"/>
        <v>1</v>
      </c>
      <c r="O392" s="87" t="str">
        <f t="shared" si="73"/>
        <v>0:1</v>
      </c>
      <c r="P392" s="87">
        <f t="shared" si="74"/>
        <v>0</v>
      </c>
      <c r="Q392" s="87" t="str">
        <f t="shared" si="75"/>
        <v>No</v>
      </c>
      <c r="R392" s="87" t="str">
        <f t="shared" si="76"/>
        <v/>
      </c>
    </row>
    <row r="393" spans="1:18" ht="14.25" customHeight="1" x14ac:dyDescent="0.2">
      <c r="A393" s="43"/>
      <c r="B393" s="44"/>
      <c r="C393" s="14"/>
      <c r="D393" s="46"/>
      <c r="E393" s="47"/>
      <c r="F393" s="44"/>
      <c r="G393" s="37">
        <v>1</v>
      </c>
      <c r="H393" s="35" t="s">
        <v>20</v>
      </c>
      <c r="I393" s="10"/>
      <c r="J393" s="87">
        <f t="shared" si="68"/>
        <v>158</v>
      </c>
      <c r="K393" s="87" t="str">
        <f t="shared" si="69"/>
        <v>V833C</v>
      </c>
      <c r="L393" s="87" t="str">
        <f t="shared" si="70"/>
        <v>Uso condón cada vez que tuvo relaciones sexuales con la antepenúltima pareja sexual
(últimos 12 meses)</v>
      </c>
      <c r="M393" s="87" t="str">
        <f t="shared" si="71"/>
        <v>N</v>
      </c>
      <c r="N393" s="87">
        <f t="shared" si="72"/>
        <v>1</v>
      </c>
      <c r="O393" s="87" t="str">
        <f t="shared" si="73"/>
        <v>0:1</v>
      </c>
      <c r="P393" s="87">
        <f t="shared" si="74"/>
        <v>1</v>
      </c>
      <c r="Q393" s="87" t="str">
        <f t="shared" si="75"/>
        <v>Sí</v>
      </c>
      <c r="R393" s="87" t="str">
        <f t="shared" si="76"/>
        <v/>
      </c>
    </row>
    <row r="394" spans="1:18" ht="14.25" customHeight="1" x14ac:dyDescent="0.2">
      <c r="A394" s="33">
        <v>159</v>
      </c>
      <c r="B394" s="70" t="s">
        <v>371</v>
      </c>
      <c r="C394" s="35" t="s">
        <v>372</v>
      </c>
      <c r="D394" s="36" t="s">
        <v>12</v>
      </c>
      <c r="E394" s="37">
        <v>2</v>
      </c>
      <c r="F394" s="34" t="s">
        <v>373</v>
      </c>
      <c r="G394" s="37">
        <v>98</v>
      </c>
      <c r="H394" s="35" t="s">
        <v>26</v>
      </c>
      <c r="I394" s="8"/>
      <c r="J394" s="87">
        <f t="shared" si="68"/>
        <v>159</v>
      </c>
      <c r="K394" s="87" t="str">
        <f t="shared" si="69"/>
        <v>V834A</v>
      </c>
      <c r="L394" s="87" t="str">
        <f t="shared" si="70"/>
        <v>Edad de la última pareja sexual</v>
      </c>
      <c r="M394" s="87" t="str">
        <f t="shared" si="71"/>
        <v>N</v>
      </c>
      <c r="N394" s="87">
        <f t="shared" si="72"/>
        <v>2</v>
      </c>
      <c r="O394" s="87" t="str">
        <f t="shared" si="73"/>
        <v>12:98</v>
      </c>
      <c r="P394" s="87">
        <f t="shared" si="74"/>
        <v>98</v>
      </c>
      <c r="Q394" s="87" t="str">
        <f t="shared" si="75"/>
        <v>No sabe</v>
      </c>
      <c r="R394" s="87" t="str">
        <f t="shared" si="76"/>
        <v/>
      </c>
    </row>
    <row r="395" spans="1:18" ht="14.25" customHeight="1" x14ac:dyDescent="0.2">
      <c r="A395" s="33">
        <v>160</v>
      </c>
      <c r="B395" s="70" t="s">
        <v>374</v>
      </c>
      <c r="C395" s="35" t="s">
        <v>375</v>
      </c>
      <c r="D395" s="36" t="s">
        <v>12</v>
      </c>
      <c r="E395" s="37">
        <v>2</v>
      </c>
      <c r="F395" s="34" t="s">
        <v>373</v>
      </c>
      <c r="G395" s="37">
        <v>98</v>
      </c>
      <c r="H395" s="35" t="s">
        <v>26</v>
      </c>
      <c r="I395" s="8"/>
      <c r="J395" s="87">
        <f t="shared" si="68"/>
        <v>160</v>
      </c>
      <c r="K395" s="87" t="str">
        <f t="shared" si="69"/>
        <v>V834B</v>
      </c>
      <c r="L395" s="87" t="str">
        <f t="shared" si="70"/>
        <v>Edad de la penúltima pareja sexual</v>
      </c>
      <c r="M395" s="87" t="str">
        <f t="shared" si="71"/>
        <v>N</v>
      </c>
      <c r="N395" s="87">
        <f t="shared" si="72"/>
        <v>2</v>
      </c>
      <c r="O395" s="87" t="str">
        <f t="shared" si="73"/>
        <v>12:98</v>
      </c>
      <c r="P395" s="87">
        <f t="shared" si="74"/>
        <v>98</v>
      </c>
      <c r="Q395" s="87" t="str">
        <f t="shared" si="75"/>
        <v>No sabe</v>
      </c>
      <c r="R395" s="87" t="str">
        <f t="shared" si="76"/>
        <v/>
      </c>
    </row>
    <row r="396" spans="1:18" ht="14.25" customHeight="1" x14ac:dyDescent="0.2">
      <c r="A396" s="33">
        <v>161</v>
      </c>
      <c r="B396" s="70" t="s">
        <v>376</v>
      </c>
      <c r="C396" s="35" t="s">
        <v>377</v>
      </c>
      <c r="D396" s="36" t="s">
        <v>12</v>
      </c>
      <c r="E396" s="37">
        <v>2</v>
      </c>
      <c r="F396" s="34" t="s">
        <v>373</v>
      </c>
      <c r="G396" s="37">
        <v>98</v>
      </c>
      <c r="H396" s="35" t="s">
        <v>26</v>
      </c>
      <c r="I396" s="8"/>
      <c r="J396" s="87">
        <f t="shared" si="68"/>
        <v>161</v>
      </c>
      <c r="K396" s="87" t="str">
        <f t="shared" si="69"/>
        <v>V834C</v>
      </c>
      <c r="L396" s="87" t="str">
        <f t="shared" si="70"/>
        <v>Edad de la antepenúltima pareja sexual</v>
      </c>
      <c r="M396" s="87" t="str">
        <f t="shared" si="71"/>
        <v>N</v>
      </c>
      <c r="N396" s="87">
        <f t="shared" si="72"/>
        <v>2</v>
      </c>
      <c r="O396" s="87" t="str">
        <f t="shared" si="73"/>
        <v>12:98</v>
      </c>
      <c r="P396" s="87">
        <f t="shared" si="74"/>
        <v>98</v>
      </c>
      <c r="Q396" s="87" t="str">
        <f t="shared" si="75"/>
        <v>No sabe</v>
      </c>
      <c r="R396" s="87" t="str">
        <f t="shared" si="76"/>
        <v/>
      </c>
    </row>
    <row r="397" spans="1:18" ht="14.25" customHeight="1" x14ac:dyDescent="0.2">
      <c r="A397" s="48">
        <v>162</v>
      </c>
      <c r="B397" s="49" t="s">
        <v>378</v>
      </c>
      <c r="C397" s="40" t="s">
        <v>379</v>
      </c>
      <c r="D397" s="50" t="s">
        <v>12</v>
      </c>
      <c r="E397" s="51">
        <v>1</v>
      </c>
      <c r="F397" s="49" t="s">
        <v>380</v>
      </c>
      <c r="G397" s="37">
        <v>0</v>
      </c>
      <c r="H397" s="35" t="s">
        <v>19</v>
      </c>
      <c r="I397" s="17"/>
      <c r="J397" s="87">
        <f t="shared" si="68"/>
        <v>162</v>
      </c>
      <c r="K397" s="87" t="str">
        <f t="shared" si="69"/>
        <v>V835A</v>
      </c>
      <c r="L397" s="87" t="str">
        <f t="shared" si="70"/>
        <v>La última vez tuvo relaciones sexuales alguno de los dos se embriagó (última pareja sexual)</v>
      </c>
      <c r="M397" s="87" t="str">
        <f t="shared" si="71"/>
        <v>N</v>
      </c>
      <c r="N397" s="87">
        <f t="shared" si="72"/>
        <v>1</v>
      </c>
      <c r="O397" s="87" t="str">
        <f t="shared" si="73"/>
        <v>0:4</v>
      </c>
      <c r="P397" s="87">
        <f t="shared" si="74"/>
        <v>0</v>
      </c>
      <c r="Q397" s="87" t="str">
        <f t="shared" si="75"/>
        <v>No</v>
      </c>
      <c r="R397" s="87" t="str">
        <f t="shared" si="76"/>
        <v/>
      </c>
    </row>
    <row r="398" spans="1:18" ht="14.25" customHeight="1" x14ac:dyDescent="0.2">
      <c r="A398" s="52"/>
      <c r="B398" s="53"/>
      <c r="C398" s="54"/>
      <c r="D398" s="55"/>
      <c r="E398" s="56"/>
      <c r="F398" s="53"/>
      <c r="G398" s="37">
        <v>1</v>
      </c>
      <c r="H398" s="35" t="s">
        <v>381</v>
      </c>
      <c r="I398" s="18"/>
      <c r="J398" s="87">
        <f t="shared" si="68"/>
        <v>162</v>
      </c>
      <c r="K398" s="87" t="str">
        <f t="shared" si="69"/>
        <v>V835A</v>
      </c>
      <c r="L398" s="87" t="str">
        <f t="shared" si="70"/>
        <v>La última vez tuvo relaciones sexuales alguno de los dos se embriagó (última pareja sexual)</v>
      </c>
      <c r="M398" s="87" t="str">
        <f t="shared" si="71"/>
        <v>N</v>
      </c>
      <c r="N398" s="87">
        <f t="shared" si="72"/>
        <v>1</v>
      </c>
      <c r="O398" s="87" t="str">
        <f t="shared" si="73"/>
        <v>0:4</v>
      </c>
      <c r="P398" s="87">
        <f t="shared" si="74"/>
        <v>1</v>
      </c>
      <c r="Q398" s="87" t="str">
        <f t="shared" si="75"/>
        <v>Solo ella</v>
      </c>
      <c r="R398" s="87" t="str">
        <f t="shared" si="76"/>
        <v/>
      </c>
    </row>
    <row r="399" spans="1:18" ht="14.25" customHeight="1" x14ac:dyDescent="0.2">
      <c r="A399" s="52"/>
      <c r="B399" s="53"/>
      <c r="C399" s="54"/>
      <c r="D399" s="55"/>
      <c r="E399" s="56"/>
      <c r="F399" s="53"/>
      <c r="G399" s="37">
        <v>2</v>
      </c>
      <c r="H399" s="35" t="s">
        <v>382</v>
      </c>
      <c r="I399" s="18"/>
      <c r="J399" s="87">
        <f t="shared" si="68"/>
        <v>162</v>
      </c>
      <c r="K399" s="87" t="str">
        <f t="shared" si="69"/>
        <v>V835A</v>
      </c>
      <c r="L399" s="87" t="str">
        <f t="shared" si="70"/>
        <v>La última vez tuvo relaciones sexuales alguno de los dos se embriagó (última pareja sexual)</v>
      </c>
      <c r="M399" s="87" t="str">
        <f t="shared" si="71"/>
        <v>N</v>
      </c>
      <c r="N399" s="87">
        <f t="shared" si="72"/>
        <v>1</v>
      </c>
      <c r="O399" s="87" t="str">
        <f t="shared" si="73"/>
        <v>0:4</v>
      </c>
      <c r="P399" s="87">
        <f t="shared" si="74"/>
        <v>2</v>
      </c>
      <c r="Q399" s="87" t="str">
        <f t="shared" si="75"/>
        <v>Solo el</v>
      </c>
      <c r="R399" s="87" t="str">
        <f t="shared" si="76"/>
        <v/>
      </c>
    </row>
    <row r="400" spans="1:18" ht="14.25" customHeight="1" x14ac:dyDescent="0.2">
      <c r="A400" s="52"/>
      <c r="B400" s="53"/>
      <c r="C400" s="54"/>
      <c r="D400" s="55"/>
      <c r="E400" s="56"/>
      <c r="F400" s="53"/>
      <c r="G400" s="37">
        <v>3</v>
      </c>
      <c r="H400" s="35" t="s">
        <v>383</v>
      </c>
      <c r="I400" s="18"/>
      <c r="J400" s="87">
        <f t="shared" si="68"/>
        <v>162</v>
      </c>
      <c r="K400" s="87" t="str">
        <f t="shared" si="69"/>
        <v>V835A</v>
      </c>
      <c r="L400" s="87" t="str">
        <f t="shared" si="70"/>
        <v>La última vez tuvo relaciones sexuales alguno de los dos se embriagó (última pareja sexual)</v>
      </c>
      <c r="M400" s="87" t="str">
        <f t="shared" si="71"/>
        <v>N</v>
      </c>
      <c r="N400" s="87">
        <f t="shared" si="72"/>
        <v>1</v>
      </c>
      <c r="O400" s="87" t="str">
        <f t="shared" si="73"/>
        <v>0:4</v>
      </c>
      <c r="P400" s="87">
        <f t="shared" si="74"/>
        <v>3</v>
      </c>
      <c r="Q400" s="87" t="str">
        <f t="shared" si="75"/>
        <v>Ambos se embriagaron</v>
      </c>
      <c r="R400" s="87" t="str">
        <f t="shared" si="76"/>
        <v/>
      </c>
    </row>
    <row r="401" spans="1:18" ht="14.25" customHeight="1" x14ac:dyDescent="0.2">
      <c r="A401" s="57"/>
      <c r="B401" s="58"/>
      <c r="C401" s="45"/>
      <c r="D401" s="59"/>
      <c r="E401" s="60"/>
      <c r="F401" s="58"/>
      <c r="G401" s="37">
        <v>4</v>
      </c>
      <c r="H401" s="35" t="s">
        <v>384</v>
      </c>
      <c r="I401" s="19"/>
      <c r="J401" s="87">
        <f t="shared" si="68"/>
        <v>162</v>
      </c>
      <c r="K401" s="87" t="str">
        <f t="shared" si="69"/>
        <v>V835A</v>
      </c>
      <c r="L401" s="87" t="str">
        <f t="shared" si="70"/>
        <v>La última vez tuvo relaciones sexuales alguno de los dos se embriagó (última pareja sexual)</v>
      </c>
      <c r="M401" s="87" t="str">
        <f t="shared" si="71"/>
        <v>N</v>
      </c>
      <c r="N401" s="87">
        <f t="shared" si="72"/>
        <v>1</v>
      </c>
      <c r="O401" s="87" t="str">
        <f t="shared" si="73"/>
        <v>0:4</v>
      </c>
      <c r="P401" s="87">
        <f t="shared" si="74"/>
        <v>4</v>
      </c>
      <c r="Q401" s="87" t="str">
        <f t="shared" si="75"/>
        <v>Ninguno de los dos</v>
      </c>
      <c r="R401" s="87" t="str">
        <f t="shared" si="76"/>
        <v/>
      </c>
    </row>
    <row r="402" spans="1:18" ht="14.25" customHeight="1" x14ac:dyDescent="0.2">
      <c r="A402" s="48">
        <v>163</v>
      </c>
      <c r="B402" s="49" t="s">
        <v>385</v>
      </c>
      <c r="C402" s="40" t="s">
        <v>386</v>
      </c>
      <c r="D402" s="50" t="s">
        <v>12</v>
      </c>
      <c r="E402" s="51">
        <v>1</v>
      </c>
      <c r="F402" s="49" t="s">
        <v>380</v>
      </c>
      <c r="G402" s="37">
        <v>0</v>
      </c>
      <c r="H402" s="35" t="s">
        <v>19</v>
      </c>
      <c r="I402" s="17"/>
      <c r="J402" s="87">
        <f t="shared" si="68"/>
        <v>163</v>
      </c>
      <c r="K402" s="87" t="str">
        <f t="shared" si="69"/>
        <v>V835B</v>
      </c>
      <c r="L402" s="87" t="str">
        <f t="shared" si="70"/>
        <v>La última vez tuvo relaciones sexuales alguno de los dos se embriagó (penúltima pareja sexual)</v>
      </c>
      <c r="M402" s="87" t="str">
        <f t="shared" si="71"/>
        <v>N</v>
      </c>
      <c r="N402" s="87">
        <f t="shared" si="72"/>
        <v>1</v>
      </c>
      <c r="O402" s="87" t="str">
        <f t="shared" si="73"/>
        <v>0:4</v>
      </c>
      <c r="P402" s="87">
        <f t="shared" si="74"/>
        <v>0</v>
      </c>
      <c r="Q402" s="87" t="str">
        <f t="shared" si="75"/>
        <v>No</v>
      </c>
      <c r="R402" s="87" t="str">
        <f t="shared" si="76"/>
        <v/>
      </c>
    </row>
    <row r="403" spans="1:18" ht="14.25" customHeight="1" x14ac:dyDescent="0.2">
      <c r="A403" s="52"/>
      <c r="B403" s="53"/>
      <c r="C403" s="54"/>
      <c r="D403" s="55"/>
      <c r="E403" s="56"/>
      <c r="F403" s="53"/>
      <c r="G403" s="37">
        <v>1</v>
      </c>
      <c r="H403" s="35" t="s">
        <v>381</v>
      </c>
      <c r="I403" s="18"/>
      <c r="J403" s="87">
        <f t="shared" si="68"/>
        <v>163</v>
      </c>
      <c r="K403" s="87" t="str">
        <f t="shared" si="69"/>
        <v>V835B</v>
      </c>
      <c r="L403" s="87" t="str">
        <f t="shared" si="70"/>
        <v>La última vez tuvo relaciones sexuales alguno de los dos se embriagó (penúltima pareja sexual)</v>
      </c>
      <c r="M403" s="87" t="str">
        <f t="shared" si="71"/>
        <v>N</v>
      </c>
      <c r="N403" s="87">
        <f t="shared" si="72"/>
        <v>1</v>
      </c>
      <c r="O403" s="87" t="str">
        <f t="shared" si="73"/>
        <v>0:4</v>
      </c>
      <c r="P403" s="87">
        <f t="shared" si="74"/>
        <v>1</v>
      </c>
      <c r="Q403" s="87" t="str">
        <f t="shared" si="75"/>
        <v>Solo ella</v>
      </c>
      <c r="R403" s="87" t="str">
        <f t="shared" si="76"/>
        <v/>
      </c>
    </row>
    <row r="404" spans="1:18" ht="14.25" customHeight="1" x14ac:dyDescent="0.2">
      <c r="A404" s="52"/>
      <c r="B404" s="53"/>
      <c r="C404" s="54"/>
      <c r="D404" s="55"/>
      <c r="E404" s="56"/>
      <c r="F404" s="53"/>
      <c r="G404" s="37">
        <v>2</v>
      </c>
      <c r="H404" s="35" t="s">
        <v>382</v>
      </c>
      <c r="I404" s="18"/>
      <c r="J404" s="87">
        <f t="shared" si="68"/>
        <v>163</v>
      </c>
      <c r="K404" s="87" t="str">
        <f t="shared" si="69"/>
        <v>V835B</v>
      </c>
      <c r="L404" s="87" t="str">
        <f t="shared" si="70"/>
        <v>La última vez tuvo relaciones sexuales alguno de los dos se embriagó (penúltima pareja sexual)</v>
      </c>
      <c r="M404" s="87" t="str">
        <f t="shared" si="71"/>
        <v>N</v>
      </c>
      <c r="N404" s="87">
        <f t="shared" si="72"/>
        <v>1</v>
      </c>
      <c r="O404" s="87" t="str">
        <f t="shared" si="73"/>
        <v>0:4</v>
      </c>
      <c r="P404" s="87">
        <f t="shared" si="74"/>
        <v>2</v>
      </c>
      <c r="Q404" s="87" t="str">
        <f t="shared" si="75"/>
        <v>Solo el</v>
      </c>
      <c r="R404" s="87" t="str">
        <f t="shared" si="76"/>
        <v/>
      </c>
    </row>
    <row r="405" spans="1:18" ht="14.25" customHeight="1" x14ac:dyDescent="0.2">
      <c r="A405" s="52"/>
      <c r="B405" s="53"/>
      <c r="C405" s="54"/>
      <c r="D405" s="55"/>
      <c r="E405" s="56"/>
      <c r="F405" s="53"/>
      <c r="G405" s="37">
        <v>3</v>
      </c>
      <c r="H405" s="35" t="s">
        <v>383</v>
      </c>
      <c r="I405" s="18"/>
      <c r="J405" s="87">
        <f t="shared" si="68"/>
        <v>163</v>
      </c>
      <c r="K405" s="87" t="str">
        <f t="shared" si="69"/>
        <v>V835B</v>
      </c>
      <c r="L405" s="87" t="str">
        <f t="shared" si="70"/>
        <v>La última vez tuvo relaciones sexuales alguno de los dos se embriagó (penúltima pareja sexual)</v>
      </c>
      <c r="M405" s="87" t="str">
        <f t="shared" si="71"/>
        <v>N</v>
      </c>
      <c r="N405" s="87">
        <f t="shared" si="72"/>
        <v>1</v>
      </c>
      <c r="O405" s="87" t="str">
        <f t="shared" si="73"/>
        <v>0:4</v>
      </c>
      <c r="P405" s="87">
        <f t="shared" si="74"/>
        <v>3</v>
      </c>
      <c r="Q405" s="87" t="str">
        <f t="shared" si="75"/>
        <v>Ambos se embriagaron</v>
      </c>
      <c r="R405" s="87" t="str">
        <f t="shared" si="76"/>
        <v/>
      </c>
    </row>
    <row r="406" spans="1:18" ht="14.25" customHeight="1" x14ac:dyDescent="0.2">
      <c r="A406" s="57"/>
      <c r="B406" s="58"/>
      <c r="C406" s="45"/>
      <c r="D406" s="59"/>
      <c r="E406" s="60"/>
      <c r="F406" s="58"/>
      <c r="G406" s="37">
        <v>4</v>
      </c>
      <c r="H406" s="35" t="s">
        <v>384</v>
      </c>
      <c r="I406" s="19"/>
      <c r="J406" s="87">
        <f t="shared" si="68"/>
        <v>163</v>
      </c>
      <c r="K406" s="87" t="str">
        <f t="shared" si="69"/>
        <v>V835B</v>
      </c>
      <c r="L406" s="87" t="str">
        <f t="shared" si="70"/>
        <v>La última vez tuvo relaciones sexuales alguno de los dos se embriagó (penúltima pareja sexual)</v>
      </c>
      <c r="M406" s="87" t="str">
        <f t="shared" si="71"/>
        <v>N</v>
      </c>
      <c r="N406" s="87">
        <f t="shared" si="72"/>
        <v>1</v>
      </c>
      <c r="O406" s="87" t="str">
        <f t="shared" si="73"/>
        <v>0:4</v>
      </c>
      <c r="P406" s="87">
        <f t="shared" si="74"/>
        <v>4</v>
      </c>
      <c r="Q406" s="87" t="str">
        <f t="shared" si="75"/>
        <v>Ninguno de los dos</v>
      </c>
      <c r="R406" s="87" t="str">
        <f t="shared" si="76"/>
        <v/>
      </c>
    </row>
    <row r="407" spans="1:18" ht="14.25" customHeight="1" x14ac:dyDescent="0.2">
      <c r="A407" s="48">
        <v>164</v>
      </c>
      <c r="B407" s="49" t="s">
        <v>387</v>
      </c>
      <c r="C407" s="40" t="s">
        <v>388</v>
      </c>
      <c r="D407" s="50" t="s">
        <v>12</v>
      </c>
      <c r="E407" s="51">
        <v>1</v>
      </c>
      <c r="F407" s="49" t="s">
        <v>380</v>
      </c>
      <c r="G407" s="37">
        <v>0</v>
      </c>
      <c r="H407" s="35" t="s">
        <v>19</v>
      </c>
      <c r="I407" s="17"/>
      <c r="J407" s="87">
        <f t="shared" si="68"/>
        <v>164</v>
      </c>
      <c r="K407" s="87" t="str">
        <f t="shared" si="69"/>
        <v>V835C</v>
      </c>
      <c r="L407" s="87" t="str">
        <f t="shared" si="70"/>
        <v>La última vez tuvo relaciones sexuales alguno de los dos se embriagó (antepenúltima pareja sexual)</v>
      </c>
      <c r="M407" s="87" t="str">
        <f t="shared" si="71"/>
        <v>N</v>
      </c>
      <c r="N407" s="87">
        <f t="shared" si="72"/>
        <v>1</v>
      </c>
      <c r="O407" s="87" t="str">
        <f t="shared" si="73"/>
        <v>0:4</v>
      </c>
      <c r="P407" s="87">
        <f t="shared" si="74"/>
        <v>0</v>
      </c>
      <c r="Q407" s="87" t="str">
        <f t="shared" si="75"/>
        <v>No</v>
      </c>
      <c r="R407" s="87" t="str">
        <f t="shared" si="76"/>
        <v/>
      </c>
    </row>
    <row r="408" spans="1:18" ht="14.25" customHeight="1" x14ac:dyDescent="0.2">
      <c r="A408" s="52"/>
      <c r="B408" s="53"/>
      <c r="C408" s="54"/>
      <c r="D408" s="55"/>
      <c r="E408" s="56"/>
      <c r="F408" s="53"/>
      <c r="G408" s="37">
        <v>1</v>
      </c>
      <c r="H408" s="35" t="s">
        <v>381</v>
      </c>
      <c r="I408" s="18"/>
      <c r="J408" s="87">
        <f t="shared" ref="J408:J471" si="79">IF(A408="",IF(J407="","",J407),A408)</f>
        <v>164</v>
      </c>
      <c r="K408" s="87" t="str">
        <f t="shared" ref="K408:K471" si="80">IF(B408="",IF(K407="","",K407),B408)</f>
        <v>V835C</v>
      </c>
      <c r="L408" s="87" t="str">
        <f t="shared" ref="L408:L471" si="81">IF(C408="",IF(L407="","",L407),C408)</f>
        <v>La última vez tuvo relaciones sexuales alguno de los dos se embriagó (antepenúltima pareja sexual)</v>
      </c>
      <c r="M408" s="87" t="str">
        <f t="shared" ref="M408:M471" si="82">IF(D408="",IF(M407="","",M407),D408)</f>
        <v>N</v>
      </c>
      <c r="N408" s="87">
        <f t="shared" ref="N408:N471" si="83">IF(E408="",IF(N407="","",N407),E408)</f>
        <v>1</v>
      </c>
      <c r="O408" s="87" t="str">
        <f t="shared" ref="O408:O471" si="84">IF(F408="",IF(O407="","",O407),F408)</f>
        <v>0:4</v>
      </c>
      <c r="P408" s="87">
        <f t="shared" ref="P408:P471" si="85">IF(G408="","",G408)</f>
        <v>1</v>
      </c>
      <c r="Q408" s="87" t="str">
        <f t="shared" ref="Q408:Q471" si="86">IF(H408="","",H408)</f>
        <v>Solo ella</v>
      </c>
      <c r="R408" s="87" t="str">
        <f t="shared" ref="R408:R471" si="87">IF(I408="","",I408)</f>
        <v/>
      </c>
    </row>
    <row r="409" spans="1:18" ht="14.25" customHeight="1" x14ac:dyDescent="0.2">
      <c r="A409" s="52"/>
      <c r="B409" s="53"/>
      <c r="C409" s="54"/>
      <c r="D409" s="55"/>
      <c r="E409" s="56"/>
      <c r="F409" s="53"/>
      <c r="G409" s="37">
        <v>2</v>
      </c>
      <c r="H409" s="35" t="s">
        <v>382</v>
      </c>
      <c r="I409" s="18"/>
      <c r="J409" s="87">
        <f t="shared" si="79"/>
        <v>164</v>
      </c>
      <c r="K409" s="87" t="str">
        <f t="shared" si="80"/>
        <v>V835C</v>
      </c>
      <c r="L409" s="87" t="str">
        <f t="shared" si="81"/>
        <v>La última vez tuvo relaciones sexuales alguno de los dos se embriagó (antepenúltima pareja sexual)</v>
      </c>
      <c r="M409" s="87" t="str">
        <f t="shared" si="82"/>
        <v>N</v>
      </c>
      <c r="N409" s="87">
        <f t="shared" si="83"/>
        <v>1</v>
      </c>
      <c r="O409" s="87" t="str">
        <f t="shared" si="84"/>
        <v>0:4</v>
      </c>
      <c r="P409" s="87">
        <f t="shared" si="85"/>
        <v>2</v>
      </c>
      <c r="Q409" s="87" t="str">
        <f t="shared" si="86"/>
        <v>Solo el</v>
      </c>
      <c r="R409" s="87" t="str">
        <f t="shared" si="87"/>
        <v/>
      </c>
    </row>
    <row r="410" spans="1:18" ht="14.25" customHeight="1" x14ac:dyDescent="0.2">
      <c r="A410" s="52"/>
      <c r="B410" s="53"/>
      <c r="C410" s="54"/>
      <c r="D410" s="55"/>
      <c r="E410" s="56"/>
      <c r="F410" s="53"/>
      <c r="G410" s="37">
        <v>3</v>
      </c>
      <c r="H410" s="35" t="s">
        <v>383</v>
      </c>
      <c r="I410" s="18"/>
      <c r="J410" s="87">
        <f t="shared" si="79"/>
        <v>164</v>
      </c>
      <c r="K410" s="87" t="str">
        <f t="shared" si="80"/>
        <v>V835C</v>
      </c>
      <c r="L410" s="87" t="str">
        <f t="shared" si="81"/>
        <v>La última vez tuvo relaciones sexuales alguno de los dos se embriagó (antepenúltima pareja sexual)</v>
      </c>
      <c r="M410" s="87" t="str">
        <f t="shared" si="82"/>
        <v>N</v>
      </c>
      <c r="N410" s="87">
        <f t="shared" si="83"/>
        <v>1</v>
      </c>
      <c r="O410" s="87" t="str">
        <f t="shared" si="84"/>
        <v>0:4</v>
      </c>
      <c r="P410" s="87">
        <f t="shared" si="85"/>
        <v>3</v>
      </c>
      <c r="Q410" s="87" t="str">
        <f t="shared" si="86"/>
        <v>Ambos se embriagaron</v>
      </c>
      <c r="R410" s="87" t="str">
        <f t="shared" si="87"/>
        <v/>
      </c>
    </row>
    <row r="411" spans="1:18" ht="14.25" customHeight="1" x14ac:dyDescent="0.2">
      <c r="A411" s="57"/>
      <c r="B411" s="58"/>
      <c r="C411" s="45"/>
      <c r="D411" s="59"/>
      <c r="E411" s="60"/>
      <c r="F411" s="58"/>
      <c r="G411" s="37">
        <v>4</v>
      </c>
      <c r="H411" s="35" t="s">
        <v>384</v>
      </c>
      <c r="I411" s="19"/>
      <c r="J411" s="87">
        <f t="shared" si="79"/>
        <v>164</v>
      </c>
      <c r="K411" s="87" t="str">
        <f t="shared" si="80"/>
        <v>V835C</v>
      </c>
      <c r="L411" s="87" t="str">
        <f t="shared" si="81"/>
        <v>La última vez tuvo relaciones sexuales alguno de los dos se embriagó (antepenúltima pareja sexual)</v>
      </c>
      <c r="M411" s="87" t="str">
        <f t="shared" si="82"/>
        <v>N</v>
      </c>
      <c r="N411" s="87">
        <f t="shared" si="83"/>
        <v>1</v>
      </c>
      <c r="O411" s="87" t="str">
        <f t="shared" si="84"/>
        <v>0:4</v>
      </c>
      <c r="P411" s="87">
        <f t="shared" si="85"/>
        <v>4</v>
      </c>
      <c r="Q411" s="87" t="str">
        <f t="shared" si="86"/>
        <v>Ninguno de los dos</v>
      </c>
      <c r="R411" s="87" t="str">
        <f t="shared" si="87"/>
        <v/>
      </c>
    </row>
    <row r="412" spans="1:18" ht="14.25" customHeight="1" x14ac:dyDescent="0.2">
      <c r="A412" s="33">
        <v>165</v>
      </c>
      <c r="B412" s="70" t="s">
        <v>389</v>
      </c>
      <c r="C412" s="67" t="s">
        <v>390</v>
      </c>
      <c r="D412" s="36" t="s">
        <v>12</v>
      </c>
      <c r="E412" s="37">
        <v>2</v>
      </c>
      <c r="F412" s="34" t="s">
        <v>391</v>
      </c>
      <c r="G412" s="37">
        <v>98</v>
      </c>
      <c r="H412" s="67" t="s">
        <v>26</v>
      </c>
      <c r="I412" s="8"/>
      <c r="J412" s="87">
        <f t="shared" si="79"/>
        <v>165</v>
      </c>
      <c r="K412" s="87" t="str">
        <f t="shared" si="80"/>
        <v>V836</v>
      </c>
      <c r="L412" s="87" t="str">
        <f t="shared" si="81"/>
        <v>Con cuantos hombres ha tenido relaciones sexuales (últimos 12 meses)</v>
      </c>
      <c r="M412" s="87" t="str">
        <f t="shared" si="82"/>
        <v>N</v>
      </c>
      <c r="N412" s="87">
        <f t="shared" si="83"/>
        <v>2</v>
      </c>
      <c r="O412" s="87" t="str">
        <f t="shared" si="84"/>
        <v>1:98</v>
      </c>
      <c r="P412" s="87">
        <f t="shared" si="85"/>
        <v>98</v>
      </c>
      <c r="Q412" s="87" t="str">
        <f t="shared" si="86"/>
        <v>No sabe</v>
      </c>
      <c r="R412" s="87" t="str">
        <f t="shared" si="87"/>
        <v/>
      </c>
    </row>
    <row r="413" spans="1:18" ht="14.25" customHeight="1" x14ac:dyDescent="0.2">
      <c r="A413" s="48">
        <v>166</v>
      </c>
      <c r="B413" s="49" t="s">
        <v>392</v>
      </c>
      <c r="C413" s="61" t="s">
        <v>393</v>
      </c>
      <c r="D413" s="50" t="s">
        <v>12</v>
      </c>
      <c r="E413" s="51">
        <v>1</v>
      </c>
      <c r="F413" s="49" t="s">
        <v>25</v>
      </c>
      <c r="G413" s="37">
        <v>0</v>
      </c>
      <c r="H413" s="35" t="s">
        <v>19</v>
      </c>
      <c r="I413" s="64" t="s">
        <v>0</v>
      </c>
      <c r="J413" s="87">
        <f t="shared" si="79"/>
        <v>166</v>
      </c>
      <c r="K413" s="87" t="str">
        <f t="shared" si="80"/>
        <v>V837</v>
      </c>
      <c r="L413" s="87" t="str">
        <f t="shared" si="81"/>
        <v>Ha oído de drogas para ayudar a las personas infectadas a vivir más tiempo</v>
      </c>
      <c r="M413" s="87" t="str">
        <f t="shared" si="82"/>
        <v>N</v>
      </c>
      <c r="N413" s="87">
        <f t="shared" si="83"/>
        <v>1</v>
      </c>
      <c r="O413" s="87" t="str">
        <f t="shared" si="84"/>
        <v>0:1, 8</v>
      </c>
      <c r="P413" s="87">
        <f t="shared" si="85"/>
        <v>0</v>
      </c>
      <c r="Q413" s="87" t="str">
        <f t="shared" si="86"/>
        <v>No</v>
      </c>
      <c r="R413" s="87" t="str">
        <f t="shared" si="87"/>
        <v>VALOR NULL</v>
      </c>
    </row>
    <row r="414" spans="1:18" ht="14.25" customHeight="1" x14ac:dyDescent="0.2">
      <c r="A414" s="52"/>
      <c r="B414" s="53"/>
      <c r="C414" s="62"/>
      <c r="D414" s="55"/>
      <c r="E414" s="56"/>
      <c r="F414" s="53"/>
      <c r="G414" s="37">
        <v>1</v>
      </c>
      <c r="H414" s="35" t="s">
        <v>20</v>
      </c>
      <c r="I414" s="65"/>
      <c r="J414" s="87">
        <f t="shared" si="79"/>
        <v>166</v>
      </c>
      <c r="K414" s="87" t="str">
        <f t="shared" si="80"/>
        <v>V837</v>
      </c>
      <c r="L414" s="87" t="str">
        <f t="shared" si="81"/>
        <v>Ha oído de drogas para ayudar a las personas infectadas a vivir más tiempo</v>
      </c>
      <c r="M414" s="87" t="str">
        <f t="shared" si="82"/>
        <v>N</v>
      </c>
      <c r="N414" s="87">
        <f t="shared" si="83"/>
        <v>1</v>
      </c>
      <c r="O414" s="87" t="str">
        <f t="shared" si="84"/>
        <v>0:1, 8</v>
      </c>
      <c r="P414" s="87">
        <f t="shared" si="85"/>
        <v>1</v>
      </c>
      <c r="Q414" s="87" t="str">
        <f t="shared" si="86"/>
        <v>Sí</v>
      </c>
      <c r="R414" s="87" t="str">
        <f t="shared" ref="R414:R477" si="88">R413</f>
        <v>VALOR NULL</v>
      </c>
    </row>
    <row r="415" spans="1:18" ht="14.25" customHeight="1" x14ac:dyDescent="0.2">
      <c r="A415" s="57"/>
      <c r="B415" s="58"/>
      <c r="C415" s="63"/>
      <c r="D415" s="59"/>
      <c r="E415" s="60"/>
      <c r="F415" s="58"/>
      <c r="G415" s="37">
        <v>8</v>
      </c>
      <c r="H415" s="35" t="s">
        <v>26</v>
      </c>
      <c r="I415" s="66"/>
      <c r="J415" s="87">
        <f t="shared" si="79"/>
        <v>166</v>
      </c>
      <c r="K415" s="87" t="str">
        <f t="shared" si="80"/>
        <v>V837</v>
      </c>
      <c r="L415" s="87" t="str">
        <f t="shared" si="81"/>
        <v>Ha oído de drogas para ayudar a las personas infectadas a vivir más tiempo</v>
      </c>
      <c r="M415" s="87" t="str">
        <f t="shared" si="82"/>
        <v>N</v>
      </c>
      <c r="N415" s="87">
        <f t="shared" si="83"/>
        <v>1</v>
      </c>
      <c r="O415" s="87" t="str">
        <f t="shared" si="84"/>
        <v>0:1, 8</v>
      </c>
      <c r="P415" s="87">
        <f t="shared" si="85"/>
        <v>8</v>
      </c>
      <c r="Q415" s="87" t="str">
        <f t="shared" si="86"/>
        <v>No sabe</v>
      </c>
      <c r="R415" s="87" t="str">
        <f t="shared" si="88"/>
        <v>VALOR NULL</v>
      </c>
    </row>
    <row r="416" spans="1:18" ht="14.25" customHeight="1" x14ac:dyDescent="0.2">
      <c r="A416" s="48">
        <v>167</v>
      </c>
      <c r="B416" s="49" t="s">
        <v>394</v>
      </c>
      <c r="C416" s="61" t="s">
        <v>395</v>
      </c>
      <c r="D416" s="50" t="s">
        <v>12</v>
      </c>
      <c r="E416" s="51">
        <v>1</v>
      </c>
      <c r="F416" s="49" t="s">
        <v>25</v>
      </c>
      <c r="G416" s="37">
        <v>0</v>
      </c>
      <c r="H416" s="35" t="s">
        <v>19</v>
      </c>
      <c r="I416" s="64" t="s">
        <v>0</v>
      </c>
      <c r="J416" s="87">
        <f t="shared" si="79"/>
        <v>167</v>
      </c>
      <c r="K416" s="87" t="str">
        <f t="shared" si="80"/>
        <v>V838A</v>
      </c>
      <c r="L416" s="87" t="str">
        <f t="shared" si="81"/>
        <v>Charla durante la visita prenatal: SIDA transmitido de madre a hijo</v>
      </c>
      <c r="M416" s="87" t="str">
        <f t="shared" si="82"/>
        <v>N</v>
      </c>
      <c r="N416" s="87">
        <f t="shared" si="83"/>
        <v>1</v>
      </c>
      <c r="O416" s="87" t="str">
        <f t="shared" si="84"/>
        <v>0:1, 8</v>
      </c>
      <c r="P416" s="87">
        <f t="shared" si="85"/>
        <v>0</v>
      </c>
      <c r="Q416" s="87" t="str">
        <f t="shared" si="86"/>
        <v>No</v>
      </c>
      <c r="R416" s="87" t="str">
        <f t="shared" si="88"/>
        <v>VALOR NULL</v>
      </c>
    </row>
    <row r="417" spans="1:18" ht="14.25" customHeight="1" x14ac:dyDescent="0.2">
      <c r="A417" s="52"/>
      <c r="B417" s="53"/>
      <c r="C417" s="62"/>
      <c r="D417" s="55"/>
      <c r="E417" s="56"/>
      <c r="F417" s="53"/>
      <c r="G417" s="37">
        <v>1</v>
      </c>
      <c r="H417" s="35" t="s">
        <v>20</v>
      </c>
      <c r="I417" s="65"/>
      <c r="J417" s="87">
        <f t="shared" si="79"/>
        <v>167</v>
      </c>
      <c r="K417" s="87" t="str">
        <f t="shared" si="80"/>
        <v>V838A</v>
      </c>
      <c r="L417" s="87" t="str">
        <f t="shared" si="81"/>
        <v>Charla durante la visita prenatal: SIDA transmitido de madre a hijo</v>
      </c>
      <c r="M417" s="87" t="str">
        <f t="shared" si="82"/>
        <v>N</v>
      </c>
      <c r="N417" s="87">
        <f t="shared" si="83"/>
        <v>1</v>
      </c>
      <c r="O417" s="87" t="str">
        <f t="shared" si="84"/>
        <v>0:1, 8</v>
      </c>
      <c r="P417" s="87">
        <f t="shared" si="85"/>
        <v>1</v>
      </c>
      <c r="Q417" s="87" t="str">
        <f t="shared" si="86"/>
        <v>Sí</v>
      </c>
      <c r="R417" s="87" t="str">
        <f t="shared" si="88"/>
        <v>VALOR NULL</v>
      </c>
    </row>
    <row r="418" spans="1:18" ht="14.25" customHeight="1" x14ac:dyDescent="0.2">
      <c r="A418" s="57"/>
      <c r="B418" s="58"/>
      <c r="C418" s="63"/>
      <c r="D418" s="59"/>
      <c r="E418" s="60"/>
      <c r="F418" s="58"/>
      <c r="G418" s="37">
        <v>8</v>
      </c>
      <c r="H418" s="35" t="s">
        <v>26</v>
      </c>
      <c r="I418" s="66"/>
      <c r="J418" s="87">
        <f t="shared" si="79"/>
        <v>167</v>
      </c>
      <c r="K418" s="87" t="str">
        <f t="shared" si="80"/>
        <v>V838A</v>
      </c>
      <c r="L418" s="87" t="str">
        <f t="shared" si="81"/>
        <v>Charla durante la visita prenatal: SIDA transmitido de madre a hijo</v>
      </c>
      <c r="M418" s="87" t="str">
        <f t="shared" si="82"/>
        <v>N</v>
      </c>
      <c r="N418" s="87">
        <f t="shared" si="83"/>
        <v>1</v>
      </c>
      <c r="O418" s="87" t="str">
        <f t="shared" si="84"/>
        <v>0:1, 8</v>
      </c>
      <c r="P418" s="87">
        <f t="shared" si="85"/>
        <v>8</v>
      </c>
      <c r="Q418" s="87" t="str">
        <f t="shared" si="86"/>
        <v>No sabe</v>
      </c>
      <c r="R418" s="87" t="str">
        <f t="shared" si="88"/>
        <v>VALOR NULL</v>
      </c>
    </row>
    <row r="419" spans="1:18" ht="14.25" customHeight="1" x14ac:dyDescent="0.2">
      <c r="A419" s="48">
        <v>168</v>
      </c>
      <c r="B419" s="49" t="s">
        <v>396</v>
      </c>
      <c r="C419" s="61" t="s">
        <v>397</v>
      </c>
      <c r="D419" s="50" t="s">
        <v>12</v>
      </c>
      <c r="E419" s="51">
        <v>1</v>
      </c>
      <c r="F419" s="49" t="s">
        <v>25</v>
      </c>
      <c r="G419" s="37">
        <v>0</v>
      </c>
      <c r="H419" s="35" t="s">
        <v>19</v>
      </c>
      <c r="I419" s="64" t="s">
        <v>0</v>
      </c>
      <c r="J419" s="87">
        <f t="shared" si="79"/>
        <v>168</v>
      </c>
      <c r="K419" s="87" t="str">
        <f t="shared" si="80"/>
        <v>V838B</v>
      </c>
      <c r="L419" s="87" t="str">
        <f t="shared" si="81"/>
        <v>Charla durante la visita prenatal: Cosas que hacer para prevenir el SIDA</v>
      </c>
      <c r="M419" s="87" t="str">
        <f t="shared" si="82"/>
        <v>N</v>
      </c>
      <c r="N419" s="87">
        <f t="shared" si="83"/>
        <v>1</v>
      </c>
      <c r="O419" s="87" t="str">
        <f t="shared" si="84"/>
        <v>0:1, 8</v>
      </c>
      <c r="P419" s="87">
        <f t="shared" si="85"/>
        <v>0</v>
      </c>
      <c r="Q419" s="87" t="str">
        <f t="shared" si="86"/>
        <v>No</v>
      </c>
      <c r="R419" s="87" t="str">
        <f t="shared" si="88"/>
        <v>VALOR NULL</v>
      </c>
    </row>
    <row r="420" spans="1:18" ht="14.25" customHeight="1" x14ac:dyDescent="0.2">
      <c r="A420" s="52"/>
      <c r="B420" s="53"/>
      <c r="C420" s="62"/>
      <c r="D420" s="55"/>
      <c r="E420" s="56"/>
      <c r="F420" s="53"/>
      <c r="G420" s="37">
        <v>1</v>
      </c>
      <c r="H420" s="35" t="s">
        <v>20</v>
      </c>
      <c r="I420" s="65"/>
      <c r="J420" s="87">
        <f t="shared" si="79"/>
        <v>168</v>
      </c>
      <c r="K420" s="87" t="str">
        <f t="shared" si="80"/>
        <v>V838B</v>
      </c>
      <c r="L420" s="87" t="str">
        <f t="shared" si="81"/>
        <v>Charla durante la visita prenatal: Cosas que hacer para prevenir el SIDA</v>
      </c>
      <c r="M420" s="87" t="str">
        <f t="shared" si="82"/>
        <v>N</v>
      </c>
      <c r="N420" s="87">
        <f t="shared" si="83"/>
        <v>1</v>
      </c>
      <c r="O420" s="87" t="str">
        <f t="shared" si="84"/>
        <v>0:1, 8</v>
      </c>
      <c r="P420" s="87">
        <f t="shared" si="85"/>
        <v>1</v>
      </c>
      <c r="Q420" s="87" t="str">
        <f t="shared" si="86"/>
        <v>Sí</v>
      </c>
      <c r="R420" s="87" t="str">
        <f t="shared" si="88"/>
        <v>VALOR NULL</v>
      </c>
    </row>
    <row r="421" spans="1:18" ht="14.25" customHeight="1" x14ac:dyDescent="0.2">
      <c r="A421" s="57"/>
      <c r="B421" s="58"/>
      <c r="C421" s="63"/>
      <c r="D421" s="59"/>
      <c r="E421" s="60"/>
      <c r="F421" s="58"/>
      <c r="G421" s="37">
        <v>8</v>
      </c>
      <c r="H421" s="35" t="s">
        <v>26</v>
      </c>
      <c r="I421" s="66"/>
      <c r="J421" s="87">
        <f t="shared" si="79"/>
        <v>168</v>
      </c>
      <c r="K421" s="87" t="str">
        <f t="shared" si="80"/>
        <v>V838B</v>
      </c>
      <c r="L421" s="87" t="str">
        <f t="shared" si="81"/>
        <v>Charla durante la visita prenatal: Cosas que hacer para prevenir el SIDA</v>
      </c>
      <c r="M421" s="87" t="str">
        <f t="shared" si="82"/>
        <v>N</v>
      </c>
      <c r="N421" s="87">
        <f t="shared" si="83"/>
        <v>1</v>
      </c>
      <c r="O421" s="87" t="str">
        <f t="shared" si="84"/>
        <v>0:1, 8</v>
      </c>
      <c r="P421" s="87">
        <f t="shared" si="85"/>
        <v>8</v>
      </c>
      <c r="Q421" s="87" t="str">
        <f t="shared" si="86"/>
        <v>No sabe</v>
      </c>
      <c r="R421" s="87" t="str">
        <f t="shared" si="88"/>
        <v>VALOR NULL</v>
      </c>
    </row>
    <row r="422" spans="1:18" ht="14.25" customHeight="1" x14ac:dyDescent="0.2">
      <c r="A422" s="38">
        <v>169</v>
      </c>
      <c r="B422" s="39" t="s">
        <v>398</v>
      </c>
      <c r="C422" s="40" t="s">
        <v>399</v>
      </c>
      <c r="D422" s="41" t="s">
        <v>12</v>
      </c>
      <c r="E422" s="42">
        <v>1</v>
      </c>
      <c r="F422" s="39" t="s">
        <v>18</v>
      </c>
      <c r="G422" s="37">
        <v>0</v>
      </c>
      <c r="H422" s="35" t="s">
        <v>19</v>
      </c>
      <c r="I422" s="1" t="s">
        <v>0</v>
      </c>
      <c r="J422" s="87">
        <f t="shared" si="79"/>
        <v>169</v>
      </c>
      <c r="K422" s="87" t="str">
        <f t="shared" si="80"/>
        <v>V838C</v>
      </c>
      <c r="L422" s="87" t="str">
        <f t="shared" si="81"/>
        <v>Charla durante la visita prenatal: Hacerse la prueba del virus del SIDA</v>
      </c>
      <c r="M422" s="87" t="str">
        <f t="shared" si="82"/>
        <v>N</v>
      </c>
      <c r="N422" s="87">
        <f t="shared" si="83"/>
        <v>1</v>
      </c>
      <c r="O422" s="87" t="str">
        <f t="shared" si="84"/>
        <v>0:1</v>
      </c>
      <c r="P422" s="87">
        <f t="shared" si="85"/>
        <v>0</v>
      </c>
      <c r="Q422" s="87" t="str">
        <f t="shared" si="86"/>
        <v>No</v>
      </c>
      <c r="R422" s="87" t="str">
        <f t="shared" si="88"/>
        <v>VALOR NULL</v>
      </c>
    </row>
    <row r="423" spans="1:18" ht="14.25" customHeight="1" x14ac:dyDescent="0.2">
      <c r="A423" s="43"/>
      <c r="B423" s="44"/>
      <c r="C423" s="45"/>
      <c r="D423" s="46"/>
      <c r="E423" s="47"/>
      <c r="F423" s="44"/>
      <c r="G423" s="37">
        <v>1</v>
      </c>
      <c r="H423" s="35" t="s">
        <v>20</v>
      </c>
      <c r="I423" s="3"/>
      <c r="J423" s="87">
        <f t="shared" si="79"/>
        <v>169</v>
      </c>
      <c r="K423" s="87" t="str">
        <f t="shared" si="80"/>
        <v>V838C</v>
      </c>
      <c r="L423" s="87" t="str">
        <f t="shared" si="81"/>
        <v>Charla durante la visita prenatal: Hacerse la prueba del virus del SIDA</v>
      </c>
      <c r="M423" s="87" t="str">
        <f t="shared" si="82"/>
        <v>N</v>
      </c>
      <c r="N423" s="87">
        <f t="shared" si="83"/>
        <v>1</v>
      </c>
      <c r="O423" s="87" t="str">
        <f t="shared" si="84"/>
        <v>0:1</v>
      </c>
      <c r="P423" s="87">
        <f t="shared" si="85"/>
        <v>1</v>
      </c>
      <c r="Q423" s="87" t="str">
        <f t="shared" si="86"/>
        <v>Sí</v>
      </c>
      <c r="R423" s="87" t="str">
        <f t="shared" si="88"/>
        <v>VALOR NULL</v>
      </c>
    </row>
    <row r="424" spans="1:18" ht="14.25" customHeight="1" x14ac:dyDescent="0.2">
      <c r="A424" s="38">
        <v>170</v>
      </c>
      <c r="B424" s="39" t="s">
        <v>400</v>
      </c>
      <c r="C424" s="40" t="s">
        <v>401</v>
      </c>
      <c r="D424" s="41" t="s">
        <v>12</v>
      </c>
      <c r="E424" s="42">
        <v>1</v>
      </c>
      <c r="F424" s="39" t="s">
        <v>18</v>
      </c>
      <c r="G424" s="37">
        <v>0</v>
      </c>
      <c r="H424" s="35" t="s">
        <v>19</v>
      </c>
      <c r="I424" s="1" t="s">
        <v>0</v>
      </c>
      <c r="J424" s="87">
        <f t="shared" si="79"/>
        <v>170</v>
      </c>
      <c r="K424" s="87" t="str">
        <f t="shared" si="80"/>
        <v>V839</v>
      </c>
      <c r="L424" s="87" t="str">
        <f t="shared" si="81"/>
        <v>Le ofrecieron prueba de SIDA como parte del control prenatal</v>
      </c>
      <c r="M424" s="87" t="str">
        <f t="shared" si="82"/>
        <v>N</v>
      </c>
      <c r="N424" s="87">
        <f t="shared" si="83"/>
        <v>1</v>
      </c>
      <c r="O424" s="87" t="str">
        <f t="shared" si="84"/>
        <v>0:1</v>
      </c>
      <c r="P424" s="87">
        <f t="shared" si="85"/>
        <v>0</v>
      </c>
      <c r="Q424" s="87" t="str">
        <f t="shared" si="86"/>
        <v>No</v>
      </c>
      <c r="R424" s="87" t="str">
        <f t="shared" si="88"/>
        <v>VALOR NULL</v>
      </c>
    </row>
    <row r="425" spans="1:18" ht="14.25" customHeight="1" x14ac:dyDescent="0.2">
      <c r="A425" s="43"/>
      <c r="B425" s="44"/>
      <c r="C425" s="45"/>
      <c r="D425" s="46"/>
      <c r="E425" s="47"/>
      <c r="F425" s="44"/>
      <c r="G425" s="37">
        <v>1</v>
      </c>
      <c r="H425" s="35" t="s">
        <v>20</v>
      </c>
      <c r="I425" s="3"/>
      <c r="J425" s="87">
        <f t="shared" si="79"/>
        <v>170</v>
      </c>
      <c r="K425" s="87" t="str">
        <f t="shared" si="80"/>
        <v>V839</v>
      </c>
      <c r="L425" s="87" t="str">
        <f t="shared" si="81"/>
        <v>Le ofrecieron prueba de SIDA como parte del control prenatal</v>
      </c>
      <c r="M425" s="87" t="str">
        <f t="shared" si="82"/>
        <v>N</v>
      </c>
      <c r="N425" s="87">
        <f t="shared" si="83"/>
        <v>1</v>
      </c>
      <c r="O425" s="87" t="str">
        <f t="shared" si="84"/>
        <v>0:1</v>
      </c>
      <c r="P425" s="87">
        <f t="shared" si="85"/>
        <v>1</v>
      </c>
      <c r="Q425" s="87" t="str">
        <f t="shared" si="86"/>
        <v>Sí</v>
      </c>
      <c r="R425" s="87" t="str">
        <f t="shared" si="88"/>
        <v>VALOR NULL</v>
      </c>
    </row>
    <row r="426" spans="1:18" ht="14.25" customHeight="1" x14ac:dyDescent="0.2">
      <c r="A426" s="38">
        <v>171</v>
      </c>
      <c r="B426" s="39" t="s">
        <v>402</v>
      </c>
      <c r="C426" s="40" t="s">
        <v>403</v>
      </c>
      <c r="D426" s="41" t="s">
        <v>12</v>
      </c>
      <c r="E426" s="42">
        <v>1</v>
      </c>
      <c r="F426" s="39" t="s">
        <v>18</v>
      </c>
      <c r="G426" s="37">
        <v>0</v>
      </c>
      <c r="H426" s="35" t="s">
        <v>19</v>
      </c>
      <c r="I426" s="1" t="s">
        <v>0</v>
      </c>
      <c r="J426" s="87">
        <f t="shared" si="79"/>
        <v>171</v>
      </c>
      <c r="K426" s="87" t="str">
        <f t="shared" si="80"/>
        <v>V840</v>
      </c>
      <c r="L426" s="87" t="str">
        <f t="shared" si="81"/>
        <v>Le hicieron la prueba de SIDA como parte del control prenatal</v>
      </c>
      <c r="M426" s="87" t="str">
        <f t="shared" si="82"/>
        <v>N</v>
      </c>
      <c r="N426" s="87">
        <f t="shared" si="83"/>
        <v>1</v>
      </c>
      <c r="O426" s="87" t="str">
        <f t="shared" si="84"/>
        <v>0:1</v>
      </c>
      <c r="P426" s="87">
        <f t="shared" si="85"/>
        <v>0</v>
      </c>
      <c r="Q426" s="87" t="str">
        <f t="shared" si="86"/>
        <v>No</v>
      </c>
      <c r="R426" s="87" t="str">
        <f t="shared" si="88"/>
        <v>VALOR NULL</v>
      </c>
    </row>
    <row r="427" spans="1:18" ht="14.25" customHeight="1" x14ac:dyDescent="0.2">
      <c r="A427" s="43"/>
      <c r="B427" s="44"/>
      <c r="C427" s="45"/>
      <c r="D427" s="46"/>
      <c r="E427" s="47"/>
      <c r="F427" s="44"/>
      <c r="G427" s="37">
        <v>1</v>
      </c>
      <c r="H427" s="35" t="s">
        <v>20</v>
      </c>
      <c r="I427" s="3"/>
      <c r="J427" s="87">
        <f t="shared" si="79"/>
        <v>171</v>
      </c>
      <c r="K427" s="87" t="str">
        <f t="shared" si="80"/>
        <v>V840</v>
      </c>
      <c r="L427" s="87" t="str">
        <f t="shared" si="81"/>
        <v>Le hicieron la prueba de SIDA como parte del control prenatal</v>
      </c>
      <c r="M427" s="87" t="str">
        <f t="shared" si="82"/>
        <v>N</v>
      </c>
      <c r="N427" s="87">
        <f t="shared" si="83"/>
        <v>1</v>
      </c>
      <c r="O427" s="87" t="str">
        <f t="shared" si="84"/>
        <v>0:1</v>
      </c>
      <c r="P427" s="87">
        <f t="shared" si="85"/>
        <v>1</v>
      </c>
      <c r="Q427" s="87" t="str">
        <f t="shared" si="86"/>
        <v>Sí</v>
      </c>
      <c r="R427" s="87" t="str">
        <f t="shared" si="88"/>
        <v>VALOR NULL</v>
      </c>
    </row>
    <row r="428" spans="1:18" ht="14.25" customHeight="1" x14ac:dyDescent="0.2">
      <c r="A428" s="38">
        <v>172</v>
      </c>
      <c r="B428" s="39" t="s">
        <v>404</v>
      </c>
      <c r="C428" s="40" t="s">
        <v>405</v>
      </c>
      <c r="D428" s="41" t="s">
        <v>12</v>
      </c>
      <c r="E428" s="42">
        <v>1</v>
      </c>
      <c r="F428" s="39" t="s">
        <v>18</v>
      </c>
      <c r="G428" s="37">
        <v>0</v>
      </c>
      <c r="H428" s="35" t="s">
        <v>19</v>
      </c>
      <c r="I428" s="1" t="s">
        <v>0</v>
      </c>
      <c r="J428" s="87">
        <f t="shared" si="79"/>
        <v>172</v>
      </c>
      <c r="K428" s="87" t="str">
        <f t="shared" si="80"/>
        <v>V841</v>
      </c>
      <c r="L428" s="87" t="str">
        <f t="shared" si="81"/>
        <v>Tuvo los resultados de la prueba de SIDA como parte del control prenatal</v>
      </c>
      <c r="M428" s="87" t="str">
        <f t="shared" si="82"/>
        <v>N</v>
      </c>
      <c r="N428" s="87">
        <f t="shared" si="83"/>
        <v>1</v>
      </c>
      <c r="O428" s="87" t="str">
        <f t="shared" si="84"/>
        <v>0:1</v>
      </c>
      <c r="P428" s="87">
        <f t="shared" si="85"/>
        <v>0</v>
      </c>
      <c r="Q428" s="87" t="str">
        <f t="shared" si="86"/>
        <v>No</v>
      </c>
      <c r="R428" s="87" t="str">
        <f t="shared" si="88"/>
        <v>VALOR NULL</v>
      </c>
    </row>
    <row r="429" spans="1:18" ht="14.25" customHeight="1" x14ac:dyDescent="0.2">
      <c r="A429" s="43"/>
      <c r="B429" s="44"/>
      <c r="C429" s="45"/>
      <c r="D429" s="46"/>
      <c r="E429" s="47"/>
      <c r="F429" s="44"/>
      <c r="G429" s="37">
        <v>1</v>
      </c>
      <c r="H429" s="35" t="s">
        <v>20</v>
      </c>
      <c r="I429" s="3"/>
      <c r="J429" s="87">
        <f t="shared" si="79"/>
        <v>172</v>
      </c>
      <c r="K429" s="87" t="str">
        <f t="shared" si="80"/>
        <v>V841</v>
      </c>
      <c r="L429" s="87" t="str">
        <f t="shared" si="81"/>
        <v>Tuvo los resultados de la prueba de SIDA como parte del control prenatal</v>
      </c>
      <c r="M429" s="87" t="str">
        <f t="shared" si="82"/>
        <v>N</v>
      </c>
      <c r="N429" s="87">
        <f t="shared" si="83"/>
        <v>1</v>
      </c>
      <c r="O429" s="87" t="str">
        <f t="shared" si="84"/>
        <v>0:1</v>
      </c>
      <c r="P429" s="87">
        <f t="shared" si="85"/>
        <v>1</v>
      </c>
      <c r="Q429" s="87" t="str">
        <f t="shared" si="86"/>
        <v>Sí</v>
      </c>
      <c r="R429" s="87" t="str">
        <f t="shared" si="88"/>
        <v>VALOR NULL</v>
      </c>
    </row>
    <row r="430" spans="1:18" ht="14.25" customHeight="1" x14ac:dyDescent="0.2">
      <c r="A430" s="48">
        <v>173</v>
      </c>
      <c r="B430" s="49" t="s">
        <v>406</v>
      </c>
      <c r="C430" s="61" t="s">
        <v>407</v>
      </c>
      <c r="D430" s="50" t="s">
        <v>12</v>
      </c>
      <c r="E430" s="51">
        <v>2</v>
      </c>
      <c r="F430" s="49" t="s">
        <v>408</v>
      </c>
      <c r="G430" s="37">
        <v>10</v>
      </c>
      <c r="H430" s="35" t="s">
        <v>409</v>
      </c>
      <c r="I430" s="64" t="s">
        <v>0</v>
      </c>
      <c r="J430" s="87">
        <f t="shared" si="79"/>
        <v>173</v>
      </c>
      <c r="K430" s="87" t="str">
        <f t="shared" si="80"/>
        <v>V842</v>
      </c>
      <c r="L430" s="87" t="str">
        <f t="shared" si="81"/>
        <v>Lugar donde se realizó la prueba de SIDA como parte del control prenatal</v>
      </c>
      <c r="M430" s="87" t="str">
        <f t="shared" si="82"/>
        <v>N</v>
      </c>
      <c r="N430" s="87">
        <f t="shared" si="83"/>
        <v>2</v>
      </c>
      <c r="O430" s="87" t="str">
        <f t="shared" si="84"/>
        <v>10:17, 20:26, 98</v>
      </c>
      <c r="P430" s="87">
        <f t="shared" si="85"/>
        <v>10</v>
      </c>
      <c r="Q430" s="87" t="str">
        <f t="shared" si="86"/>
        <v>SECTOR PÚBLICO</v>
      </c>
      <c r="R430" s="87" t="str">
        <f t="shared" si="88"/>
        <v>VALOR NULL</v>
      </c>
    </row>
    <row r="431" spans="1:18" ht="14.25" customHeight="1" x14ac:dyDescent="0.2">
      <c r="A431" s="52"/>
      <c r="B431" s="53"/>
      <c r="C431" s="62"/>
      <c r="D431" s="55"/>
      <c r="E431" s="56"/>
      <c r="F431" s="53"/>
      <c r="G431" s="37">
        <v>11</v>
      </c>
      <c r="H431" s="35" t="s">
        <v>339</v>
      </c>
      <c r="I431" s="65"/>
      <c r="J431" s="87">
        <f t="shared" si="79"/>
        <v>173</v>
      </c>
      <c r="K431" s="87" t="str">
        <f t="shared" si="80"/>
        <v>V842</v>
      </c>
      <c r="L431" s="87" t="str">
        <f t="shared" si="81"/>
        <v>Lugar donde se realizó la prueba de SIDA como parte del control prenatal</v>
      </c>
      <c r="M431" s="87" t="str">
        <f t="shared" si="82"/>
        <v>N</v>
      </c>
      <c r="N431" s="87">
        <f t="shared" si="83"/>
        <v>2</v>
      </c>
      <c r="O431" s="87" t="str">
        <f t="shared" si="84"/>
        <v>10:17, 20:26, 98</v>
      </c>
      <c r="P431" s="87">
        <f t="shared" si="85"/>
        <v>11</v>
      </c>
      <c r="Q431" s="87" t="str">
        <f t="shared" si="86"/>
        <v>Hospital del gobierno</v>
      </c>
      <c r="R431" s="87" t="str">
        <f t="shared" si="88"/>
        <v>VALOR NULL</v>
      </c>
    </row>
    <row r="432" spans="1:18" ht="14.25" customHeight="1" x14ac:dyDescent="0.2">
      <c r="A432" s="52"/>
      <c r="B432" s="53"/>
      <c r="C432" s="62"/>
      <c r="D432" s="55"/>
      <c r="E432" s="56"/>
      <c r="F432" s="53"/>
      <c r="G432" s="37">
        <v>12</v>
      </c>
      <c r="H432" s="35" t="s">
        <v>340</v>
      </c>
      <c r="I432" s="65"/>
      <c r="J432" s="87">
        <f t="shared" si="79"/>
        <v>173</v>
      </c>
      <c r="K432" s="87" t="str">
        <f t="shared" si="80"/>
        <v>V842</v>
      </c>
      <c r="L432" s="87" t="str">
        <f t="shared" si="81"/>
        <v>Lugar donde se realizó la prueba de SIDA como parte del control prenatal</v>
      </c>
      <c r="M432" s="87" t="str">
        <f t="shared" si="82"/>
        <v>N</v>
      </c>
      <c r="N432" s="87">
        <f t="shared" si="83"/>
        <v>2</v>
      </c>
      <c r="O432" s="87" t="str">
        <f t="shared" si="84"/>
        <v>10:17, 20:26, 98</v>
      </c>
      <c r="P432" s="87">
        <f t="shared" si="85"/>
        <v>12</v>
      </c>
      <c r="Q432" s="87" t="str">
        <f t="shared" si="86"/>
        <v>Centro de salud del gobierno</v>
      </c>
      <c r="R432" s="87" t="str">
        <f t="shared" si="88"/>
        <v>VALOR NULL</v>
      </c>
    </row>
    <row r="433" spans="1:18" ht="14.25" customHeight="1" x14ac:dyDescent="0.2">
      <c r="A433" s="52"/>
      <c r="B433" s="53"/>
      <c r="C433" s="62"/>
      <c r="D433" s="55"/>
      <c r="E433" s="56"/>
      <c r="F433" s="53"/>
      <c r="G433" s="37">
        <v>13</v>
      </c>
      <c r="H433" s="35" t="s">
        <v>341</v>
      </c>
      <c r="I433" s="65"/>
      <c r="J433" s="87">
        <f t="shared" si="79"/>
        <v>173</v>
      </c>
      <c r="K433" s="87" t="str">
        <f t="shared" si="80"/>
        <v>V842</v>
      </c>
      <c r="L433" s="87" t="str">
        <f t="shared" si="81"/>
        <v>Lugar donde se realizó la prueba de SIDA como parte del control prenatal</v>
      </c>
      <c r="M433" s="87" t="str">
        <f t="shared" si="82"/>
        <v>N</v>
      </c>
      <c r="N433" s="87">
        <f t="shared" si="83"/>
        <v>2</v>
      </c>
      <c r="O433" s="87" t="str">
        <f t="shared" si="84"/>
        <v>10:17, 20:26, 98</v>
      </c>
      <c r="P433" s="87">
        <f t="shared" si="85"/>
        <v>13</v>
      </c>
      <c r="Q433" s="87" t="str">
        <f t="shared" si="86"/>
        <v>Centro VCT independiente y público</v>
      </c>
      <c r="R433" s="87" t="str">
        <f t="shared" si="88"/>
        <v>VALOR NULL</v>
      </c>
    </row>
    <row r="434" spans="1:18" ht="14.25" customHeight="1" x14ac:dyDescent="0.2">
      <c r="A434" s="52"/>
      <c r="B434" s="53"/>
      <c r="C434" s="62"/>
      <c r="D434" s="55"/>
      <c r="E434" s="56"/>
      <c r="F434" s="53"/>
      <c r="G434" s="37">
        <v>14</v>
      </c>
      <c r="H434" s="35" t="s">
        <v>342</v>
      </c>
      <c r="I434" s="65"/>
      <c r="J434" s="87">
        <f t="shared" si="79"/>
        <v>173</v>
      </c>
      <c r="K434" s="87" t="str">
        <f t="shared" si="80"/>
        <v>V842</v>
      </c>
      <c r="L434" s="87" t="str">
        <f t="shared" si="81"/>
        <v>Lugar donde se realizó la prueba de SIDA como parte del control prenatal</v>
      </c>
      <c r="M434" s="87" t="str">
        <f t="shared" si="82"/>
        <v>N</v>
      </c>
      <c r="N434" s="87">
        <f t="shared" si="83"/>
        <v>2</v>
      </c>
      <c r="O434" s="87" t="str">
        <f t="shared" si="84"/>
        <v>10:17, 20:26, 98</v>
      </c>
      <c r="P434" s="87">
        <f t="shared" si="85"/>
        <v>14</v>
      </c>
      <c r="Q434" s="87" t="str">
        <f t="shared" si="86"/>
        <v>Clínica pública de planificación familiar</v>
      </c>
      <c r="R434" s="87" t="str">
        <f t="shared" si="88"/>
        <v>VALOR NULL</v>
      </c>
    </row>
    <row r="435" spans="1:18" ht="14.25" customHeight="1" x14ac:dyDescent="0.2">
      <c r="A435" s="52"/>
      <c r="B435" s="53"/>
      <c r="C435" s="62"/>
      <c r="D435" s="55"/>
      <c r="E435" s="56"/>
      <c r="F435" s="53"/>
      <c r="G435" s="37">
        <v>15</v>
      </c>
      <c r="H435" s="35" t="s">
        <v>343</v>
      </c>
      <c r="I435" s="65"/>
      <c r="J435" s="87">
        <f t="shared" si="79"/>
        <v>173</v>
      </c>
      <c r="K435" s="87" t="str">
        <f t="shared" si="80"/>
        <v>V842</v>
      </c>
      <c r="L435" s="87" t="str">
        <f t="shared" si="81"/>
        <v>Lugar donde se realizó la prueba de SIDA como parte del control prenatal</v>
      </c>
      <c r="M435" s="87" t="str">
        <f t="shared" si="82"/>
        <v>N</v>
      </c>
      <c r="N435" s="87">
        <f t="shared" si="83"/>
        <v>2</v>
      </c>
      <c r="O435" s="87" t="str">
        <f t="shared" si="84"/>
        <v>10:17, 20:26, 98</v>
      </c>
      <c r="P435" s="87">
        <f t="shared" si="85"/>
        <v>15</v>
      </c>
      <c r="Q435" s="87" t="str">
        <f t="shared" si="86"/>
        <v>Clínica móvil pública</v>
      </c>
      <c r="R435" s="87" t="str">
        <f t="shared" si="88"/>
        <v>VALOR NULL</v>
      </c>
    </row>
    <row r="436" spans="1:18" ht="14.25" customHeight="1" x14ac:dyDescent="0.2">
      <c r="A436" s="52"/>
      <c r="B436" s="53"/>
      <c r="C436" s="62"/>
      <c r="D436" s="55"/>
      <c r="E436" s="56"/>
      <c r="F436" s="53"/>
      <c r="G436" s="37">
        <v>16</v>
      </c>
      <c r="H436" s="35" t="s">
        <v>344</v>
      </c>
      <c r="I436" s="65"/>
      <c r="J436" s="87">
        <f t="shared" si="79"/>
        <v>173</v>
      </c>
      <c r="K436" s="87" t="str">
        <f t="shared" si="80"/>
        <v>V842</v>
      </c>
      <c r="L436" s="87" t="str">
        <f t="shared" si="81"/>
        <v>Lugar donde se realizó la prueba de SIDA como parte del control prenatal</v>
      </c>
      <c r="M436" s="87" t="str">
        <f t="shared" si="82"/>
        <v>N</v>
      </c>
      <c r="N436" s="87">
        <f t="shared" si="83"/>
        <v>2</v>
      </c>
      <c r="O436" s="87" t="str">
        <f t="shared" si="84"/>
        <v>10:17, 20:26, 98</v>
      </c>
      <c r="P436" s="87">
        <f t="shared" si="85"/>
        <v>16</v>
      </c>
      <c r="Q436" s="87" t="str">
        <f t="shared" si="86"/>
        <v>Trabajador de campo publico</v>
      </c>
      <c r="R436" s="87" t="str">
        <f t="shared" si="88"/>
        <v>VALOR NULL</v>
      </c>
    </row>
    <row r="437" spans="1:18" ht="14.25" customHeight="1" x14ac:dyDescent="0.2">
      <c r="A437" s="52"/>
      <c r="B437" s="53"/>
      <c r="C437" s="62"/>
      <c r="D437" s="55"/>
      <c r="E437" s="56"/>
      <c r="F437" s="53"/>
      <c r="G437" s="37">
        <v>17</v>
      </c>
      <c r="H437" s="35" t="s">
        <v>345</v>
      </c>
      <c r="I437" s="65"/>
      <c r="J437" s="87">
        <f t="shared" si="79"/>
        <v>173</v>
      </c>
      <c r="K437" s="87" t="str">
        <f t="shared" si="80"/>
        <v>V842</v>
      </c>
      <c r="L437" s="87" t="str">
        <f t="shared" si="81"/>
        <v>Lugar donde se realizó la prueba de SIDA como parte del control prenatal</v>
      </c>
      <c r="M437" s="87" t="str">
        <f t="shared" si="82"/>
        <v>N</v>
      </c>
      <c r="N437" s="87">
        <f t="shared" si="83"/>
        <v>2</v>
      </c>
      <c r="O437" s="87" t="str">
        <f t="shared" si="84"/>
        <v>10:17, 20:26, 98</v>
      </c>
      <c r="P437" s="87">
        <f t="shared" si="85"/>
        <v>17</v>
      </c>
      <c r="Q437" s="87" t="str">
        <f t="shared" si="86"/>
        <v>Otro publico</v>
      </c>
      <c r="R437" s="87" t="str">
        <f t="shared" si="88"/>
        <v>VALOR NULL</v>
      </c>
    </row>
    <row r="438" spans="1:18" ht="14.25" customHeight="1" x14ac:dyDescent="0.2">
      <c r="A438" s="52"/>
      <c r="B438" s="53"/>
      <c r="C438" s="62"/>
      <c r="D438" s="55"/>
      <c r="E438" s="56"/>
      <c r="F438" s="53"/>
      <c r="G438" s="37">
        <v>20</v>
      </c>
      <c r="H438" s="35" t="s">
        <v>346</v>
      </c>
      <c r="I438" s="65"/>
      <c r="J438" s="87">
        <f t="shared" si="79"/>
        <v>173</v>
      </c>
      <c r="K438" s="87" t="str">
        <f t="shared" si="80"/>
        <v>V842</v>
      </c>
      <c r="L438" s="87" t="str">
        <f t="shared" si="81"/>
        <v>Lugar donde se realizó la prueba de SIDA como parte del control prenatal</v>
      </c>
      <c r="M438" s="87" t="str">
        <f t="shared" si="82"/>
        <v>N</v>
      </c>
      <c r="N438" s="87">
        <f t="shared" si="83"/>
        <v>2</v>
      </c>
      <c r="O438" s="87" t="str">
        <f t="shared" si="84"/>
        <v>10:17, 20:26, 98</v>
      </c>
      <c r="P438" s="87">
        <f t="shared" si="85"/>
        <v>20</v>
      </c>
      <c r="Q438" s="87" t="str">
        <f t="shared" si="86"/>
        <v>Medico privado</v>
      </c>
      <c r="R438" s="87" t="str">
        <f t="shared" si="88"/>
        <v>VALOR NULL</v>
      </c>
    </row>
    <row r="439" spans="1:18" ht="14.25" customHeight="1" x14ac:dyDescent="0.2">
      <c r="A439" s="52"/>
      <c r="B439" s="53"/>
      <c r="C439" s="62"/>
      <c r="D439" s="55"/>
      <c r="E439" s="56"/>
      <c r="F439" s="53"/>
      <c r="G439" s="37">
        <v>21</v>
      </c>
      <c r="H439" s="35" t="s">
        <v>347</v>
      </c>
      <c r="I439" s="65"/>
      <c r="J439" s="87">
        <f t="shared" si="79"/>
        <v>173</v>
      </c>
      <c r="K439" s="87" t="str">
        <f t="shared" si="80"/>
        <v>V842</v>
      </c>
      <c r="L439" s="87" t="str">
        <f t="shared" si="81"/>
        <v>Lugar donde se realizó la prueba de SIDA como parte del control prenatal</v>
      </c>
      <c r="M439" s="87" t="str">
        <f t="shared" si="82"/>
        <v>N</v>
      </c>
      <c r="N439" s="87">
        <f t="shared" si="83"/>
        <v>2</v>
      </c>
      <c r="O439" s="87" t="str">
        <f t="shared" si="84"/>
        <v>10:17, 20:26, 98</v>
      </c>
      <c r="P439" s="87">
        <f t="shared" si="85"/>
        <v>21</v>
      </c>
      <c r="Q439" s="87" t="str">
        <f t="shared" si="86"/>
        <v>Hospital privado, clínica o médico.</v>
      </c>
      <c r="R439" s="87" t="str">
        <f t="shared" si="88"/>
        <v>VALOR NULL</v>
      </c>
    </row>
    <row r="440" spans="1:18" ht="14.25" customHeight="1" x14ac:dyDescent="0.2">
      <c r="A440" s="52"/>
      <c r="B440" s="53"/>
      <c r="C440" s="62"/>
      <c r="D440" s="55"/>
      <c r="E440" s="56"/>
      <c r="F440" s="53"/>
      <c r="G440" s="37">
        <v>22</v>
      </c>
      <c r="H440" s="35" t="s">
        <v>348</v>
      </c>
      <c r="I440" s="65"/>
      <c r="J440" s="87">
        <f t="shared" si="79"/>
        <v>173</v>
      </c>
      <c r="K440" s="87" t="str">
        <f t="shared" si="80"/>
        <v>V842</v>
      </c>
      <c r="L440" s="87" t="str">
        <f t="shared" si="81"/>
        <v>Lugar donde se realizó la prueba de SIDA como parte del control prenatal</v>
      </c>
      <c r="M440" s="87" t="str">
        <f t="shared" si="82"/>
        <v>N</v>
      </c>
      <c r="N440" s="87">
        <f t="shared" si="83"/>
        <v>2</v>
      </c>
      <c r="O440" s="87" t="str">
        <f t="shared" si="84"/>
        <v>10:17, 20:26, 98</v>
      </c>
      <c r="P440" s="87">
        <f t="shared" si="85"/>
        <v>22</v>
      </c>
      <c r="Q440" s="87" t="str">
        <f t="shared" si="86"/>
        <v>Centro privado independiente de VCT</v>
      </c>
      <c r="R440" s="87" t="str">
        <f t="shared" si="88"/>
        <v>VALOR NULL</v>
      </c>
    </row>
    <row r="441" spans="1:18" ht="14.25" customHeight="1" x14ac:dyDescent="0.2">
      <c r="A441" s="52"/>
      <c r="B441" s="53"/>
      <c r="C441" s="62"/>
      <c r="D441" s="55"/>
      <c r="E441" s="56"/>
      <c r="F441" s="53"/>
      <c r="G441" s="37">
        <v>23</v>
      </c>
      <c r="H441" s="35" t="s">
        <v>349</v>
      </c>
      <c r="I441" s="65"/>
      <c r="J441" s="87">
        <f t="shared" si="79"/>
        <v>173</v>
      </c>
      <c r="K441" s="87" t="str">
        <f t="shared" si="80"/>
        <v>V842</v>
      </c>
      <c r="L441" s="87" t="str">
        <f t="shared" si="81"/>
        <v>Lugar donde se realizó la prueba de SIDA como parte del control prenatal</v>
      </c>
      <c r="M441" s="87" t="str">
        <f t="shared" si="82"/>
        <v>N</v>
      </c>
      <c r="N441" s="87">
        <f t="shared" si="83"/>
        <v>2</v>
      </c>
      <c r="O441" s="87" t="str">
        <f t="shared" si="84"/>
        <v>10:17, 20:26, 98</v>
      </c>
      <c r="P441" s="87">
        <f t="shared" si="85"/>
        <v>23</v>
      </c>
      <c r="Q441" s="87" t="str">
        <f t="shared" si="86"/>
        <v>Farmacia privada</v>
      </c>
      <c r="R441" s="87" t="str">
        <f t="shared" si="88"/>
        <v>VALOR NULL</v>
      </c>
    </row>
    <row r="442" spans="1:18" ht="14.25" customHeight="1" x14ac:dyDescent="0.2">
      <c r="A442" s="52"/>
      <c r="B442" s="53"/>
      <c r="C442" s="62"/>
      <c r="D442" s="55"/>
      <c r="E442" s="56"/>
      <c r="F442" s="53"/>
      <c r="G442" s="37">
        <v>24</v>
      </c>
      <c r="H442" s="35" t="s">
        <v>350</v>
      </c>
      <c r="I442" s="65"/>
      <c r="J442" s="87">
        <f t="shared" si="79"/>
        <v>173</v>
      </c>
      <c r="K442" s="87" t="str">
        <f t="shared" si="80"/>
        <v>V842</v>
      </c>
      <c r="L442" s="87" t="str">
        <f t="shared" si="81"/>
        <v>Lugar donde se realizó la prueba de SIDA como parte del control prenatal</v>
      </c>
      <c r="M442" s="87" t="str">
        <f t="shared" si="82"/>
        <v>N</v>
      </c>
      <c r="N442" s="87">
        <f t="shared" si="83"/>
        <v>2</v>
      </c>
      <c r="O442" s="87" t="str">
        <f t="shared" si="84"/>
        <v>10:17, 20:26, 98</v>
      </c>
      <c r="P442" s="87">
        <f t="shared" si="85"/>
        <v>24</v>
      </c>
      <c r="Q442" s="87" t="str">
        <f t="shared" si="86"/>
        <v>Clínica móvil privada</v>
      </c>
      <c r="R442" s="87" t="str">
        <f t="shared" si="88"/>
        <v>VALOR NULL</v>
      </c>
    </row>
    <row r="443" spans="1:18" ht="14.25" customHeight="1" x14ac:dyDescent="0.2">
      <c r="A443" s="52"/>
      <c r="B443" s="53"/>
      <c r="C443" s="62"/>
      <c r="D443" s="55"/>
      <c r="E443" s="56"/>
      <c r="F443" s="53"/>
      <c r="G443" s="37">
        <v>25</v>
      </c>
      <c r="H443" s="35" t="s">
        <v>351</v>
      </c>
      <c r="I443" s="65"/>
      <c r="J443" s="87">
        <f t="shared" si="79"/>
        <v>173</v>
      </c>
      <c r="K443" s="87" t="str">
        <f t="shared" si="80"/>
        <v>V842</v>
      </c>
      <c r="L443" s="87" t="str">
        <f t="shared" si="81"/>
        <v>Lugar donde se realizó la prueba de SIDA como parte del control prenatal</v>
      </c>
      <c r="M443" s="87" t="str">
        <f t="shared" si="82"/>
        <v>N</v>
      </c>
      <c r="N443" s="87">
        <f t="shared" si="83"/>
        <v>2</v>
      </c>
      <c r="O443" s="87" t="str">
        <f t="shared" si="84"/>
        <v>10:17, 20:26, 98</v>
      </c>
      <c r="P443" s="87">
        <f t="shared" si="85"/>
        <v>25</v>
      </c>
      <c r="Q443" s="87" t="str">
        <f t="shared" si="86"/>
        <v>Trabajador de campo privado</v>
      </c>
      <c r="R443" s="87" t="str">
        <f t="shared" si="88"/>
        <v>VALOR NULL</v>
      </c>
    </row>
    <row r="444" spans="1:18" ht="14.25" customHeight="1" x14ac:dyDescent="0.2">
      <c r="A444" s="52"/>
      <c r="B444" s="53"/>
      <c r="C444" s="62"/>
      <c r="D444" s="55"/>
      <c r="E444" s="56"/>
      <c r="F444" s="53"/>
      <c r="G444" s="37">
        <v>26</v>
      </c>
      <c r="H444" s="35" t="s">
        <v>352</v>
      </c>
      <c r="I444" s="65"/>
      <c r="J444" s="87">
        <f t="shared" si="79"/>
        <v>173</v>
      </c>
      <c r="K444" s="87" t="str">
        <f t="shared" si="80"/>
        <v>V842</v>
      </c>
      <c r="L444" s="87" t="str">
        <f t="shared" si="81"/>
        <v>Lugar donde se realizó la prueba de SIDA como parte del control prenatal</v>
      </c>
      <c r="M444" s="87" t="str">
        <f t="shared" si="82"/>
        <v>N</v>
      </c>
      <c r="N444" s="87">
        <f t="shared" si="83"/>
        <v>2</v>
      </c>
      <c r="O444" s="87" t="str">
        <f t="shared" si="84"/>
        <v>10:17, 20:26, 98</v>
      </c>
      <c r="P444" s="87">
        <f t="shared" si="85"/>
        <v>26</v>
      </c>
      <c r="Q444" s="87" t="str">
        <f t="shared" si="86"/>
        <v>Otro medico privado</v>
      </c>
      <c r="R444" s="87" t="str">
        <f t="shared" si="88"/>
        <v>VALOR NULL</v>
      </c>
    </row>
    <row r="445" spans="1:18" ht="14.25" customHeight="1" x14ac:dyDescent="0.2">
      <c r="A445" s="57"/>
      <c r="B445" s="58"/>
      <c r="C445" s="63"/>
      <c r="D445" s="59"/>
      <c r="E445" s="60"/>
      <c r="F445" s="58"/>
      <c r="G445" s="37">
        <v>98</v>
      </c>
      <c r="H445" s="35" t="s">
        <v>26</v>
      </c>
      <c r="I445" s="66"/>
      <c r="J445" s="87">
        <f t="shared" si="79"/>
        <v>173</v>
      </c>
      <c r="K445" s="87" t="str">
        <f t="shared" si="80"/>
        <v>V842</v>
      </c>
      <c r="L445" s="87" t="str">
        <f t="shared" si="81"/>
        <v>Lugar donde se realizó la prueba de SIDA como parte del control prenatal</v>
      </c>
      <c r="M445" s="87" t="str">
        <f t="shared" si="82"/>
        <v>N</v>
      </c>
      <c r="N445" s="87">
        <f t="shared" si="83"/>
        <v>2</v>
      </c>
      <c r="O445" s="87" t="str">
        <f t="shared" si="84"/>
        <v>10:17, 20:26, 98</v>
      </c>
      <c r="P445" s="87">
        <f t="shared" si="85"/>
        <v>98</v>
      </c>
      <c r="Q445" s="87" t="str">
        <f t="shared" si="86"/>
        <v>No sabe</v>
      </c>
      <c r="R445" s="87" t="str">
        <f t="shared" si="88"/>
        <v>VALOR NULL</v>
      </c>
    </row>
    <row r="446" spans="1:18" ht="14.25" customHeight="1" x14ac:dyDescent="0.2">
      <c r="A446" s="38">
        <v>174</v>
      </c>
      <c r="B446" s="39" t="s">
        <v>410</v>
      </c>
      <c r="C446" s="40" t="s">
        <v>411</v>
      </c>
      <c r="D446" s="41" t="s">
        <v>12</v>
      </c>
      <c r="E446" s="42">
        <v>1</v>
      </c>
      <c r="F446" s="39" t="s">
        <v>18</v>
      </c>
      <c r="G446" s="37">
        <v>0</v>
      </c>
      <c r="H446" s="35" t="s">
        <v>19</v>
      </c>
      <c r="I446" s="1" t="s">
        <v>0</v>
      </c>
      <c r="J446" s="87">
        <f t="shared" si="79"/>
        <v>174</v>
      </c>
      <c r="K446" s="87" t="str">
        <f t="shared" si="80"/>
        <v>V843</v>
      </c>
      <c r="L446" s="87" t="str">
        <f t="shared" si="81"/>
        <v>Examinada de SIDA desde prueba como parte de la visita prenatal</v>
      </c>
      <c r="M446" s="87" t="str">
        <f t="shared" si="82"/>
        <v>N</v>
      </c>
      <c r="N446" s="87">
        <f t="shared" si="83"/>
        <v>1</v>
      </c>
      <c r="O446" s="87" t="str">
        <f t="shared" si="84"/>
        <v>0:1</v>
      </c>
      <c r="P446" s="87">
        <f t="shared" si="85"/>
        <v>0</v>
      </c>
      <c r="Q446" s="87" t="str">
        <f t="shared" si="86"/>
        <v>No</v>
      </c>
      <c r="R446" s="87" t="str">
        <f t="shared" si="88"/>
        <v>VALOR NULL</v>
      </c>
    </row>
    <row r="447" spans="1:18" ht="14.25" customHeight="1" x14ac:dyDescent="0.2">
      <c r="A447" s="43"/>
      <c r="B447" s="44"/>
      <c r="C447" s="45"/>
      <c r="D447" s="46"/>
      <c r="E447" s="47"/>
      <c r="F447" s="44"/>
      <c r="G447" s="37">
        <v>1</v>
      </c>
      <c r="H447" s="35" t="s">
        <v>20</v>
      </c>
      <c r="I447" s="3"/>
      <c r="J447" s="87">
        <f t="shared" si="79"/>
        <v>174</v>
      </c>
      <c r="K447" s="87" t="str">
        <f t="shared" si="80"/>
        <v>V843</v>
      </c>
      <c r="L447" s="87" t="str">
        <f t="shared" si="81"/>
        <v>Examinada de SIDA desde prueba como parte de la visita prenatal</v>
      </c>
      <c r="M447" s="87" t="str">
        <f t="shared" si="82"/>
        <v>N</v>
      </c>
      <c r="N447" s="87">
        <f t="shared" si="83"/>
        <v>1</v>
      </c>
      <c r="O447" s="87" t="str">
        <f t="shared" si="84"/>
        <v>0:1</v>
      </c>
      <c r="P447" s="87">
        <f t="shared" si="85"/>
        <v>1</v>
      </c>
      <c r="Q447" s="87" t="str">
        <f t="shared" si="86"/>
        <v>Sí</v>
      </c>
      <c r="R447" s="87" t="str">
        <f t="shared" si="88"/>
        <v>VALOR NULL</v>
      </c>
    </row>
    <row r="448" spans="1:18" ht="14.25" customHeight="1" x14ac:dyDescent="0.2">
      <c r="A448" s="48">
        <v>175</v>
      </c>
      <c r="B448" s="49" t="s">
        <v>412</v>
      </c>
      <c r="C448" s="40" t="s">
        <v>413</v>
      </c>
      <c r="D448" s="50" t="s">
        <v>12</v>
      </c>
      <c r="E448" s="51">
        <v>1</v>
      </c>
      <c r="F448" s="49" t="s">
        <v>25</v>
      </c>
      <c r="G448" s="37">
        <v>0</v>
      </c>
      <c r="H448" s="35" t="s">
        <v>19</v>
      </c>
      <c r="I448" s="64" t="s">
        <v>0</v>
      </c>
      <c r="J448" s="87">
        <f t="shared" si="79"/>
        <v>175</v>
      </c>
      <c r="K448" s="87" t="str">
        <f t="shared" si="80"/>
        <v>V844</v>
      </c>
      <c r="L448" s="87" t="str">
        <f t="shared" si="81"/>
        <v>Conoce a alguien que le negaron servicios de salud a causa del SIDA en los últimos 12 meses</v>
      </c>
      <c r="M448" s="87" t="str">
        <f t="shared" si="82"/>
        <v>N</v>
      </c>
      <c r="N448" s="87">
        <f t="shared" si="83"/>
        <v>1</v>
      </c>
      <c r="O448" s="87" t="str">
        <f t="shared" si="84"/>
        <v>0:1, 8</v>
      </c>
      <c r="P448" s="87">
        <f t="shared" si="85"/>
        <v>0</v>
      </c>
      <c r="Q448" s="87" t="str">
        <f t="shared" si="86"/>
        <v>No</v>
      </c>
      <c r="R448" s="87" t="str">
        <f t="shared" si="88"/>
        <v>VALOR NULL</v>
      </c>
    </row>
    <row r="449" spans="1:18" ht="14.25" customHeight="1" x14ac:dyDescent="0.2">
      <c r="A449" s="52"/>
      <c r="B449" s="53"/>
      <c r="C449" s="54"/>
      <c r="D449" s="55"/>
      <c r="E449" s="56"/>
      <c r="F449" s="53"/>
      <c r="G449" s="37">
        <v>1</v>
      </c>
      <c r="H449" s="35" t="s">
        <v>20</v>
      </c>
      <c r="I449" s="65"/>
      <c r="J449" s="87">
        <f t="shared" si="79"/>
        <v>175</v>
      </c>
      <c r="K449" s="87" t="str">
        <f t="shared" si="80"/>
        <v>V844</v>
      </c>
      <c r="L449" s="87" t="str">
        <f t="shared" si="81"/>
        <v>Conoce a alguien que le negaron servicios de salud a causa del SIDA en los últimos 12 meses</v>
      </c>
      <c r="M449" s="87" t="str">
        <f t="shared" si="82"/>
        <v>N</v>
      </c>
      <c r="N449" s="87">
        <f t="shared" si="83"/>
        <v>1</v>
      </c>
      <c r="O449" s="87" t="str">
        <f t="shared" si="84"/>
        <v>0:1, 8</v>
      </c>
      <c r="P449" s="87">
        <f t="shared" si="85"/>
        <v>1</v>
      </c>
      <c r="Q449" s="87" t="str">
        <f t="shared" si="86"/>
        <v>Sí</v>
      </c>
      <c r="R449" s="87" t="str">
        <f t="shared" si="88"/>
        <v>VALOR NULL</v>
      </c>
    </row>
    <row r="450" spans="1:18" ht="14.25" customHeight="1" x14ac:dyDescent="0.2">
      <c r="A450" s="57"/>
      <c r="B450" s="58"/>
      <c r="C450" s="45"/>
      <c r="D450" s="59"/>
      <c r="E450" s="60"/>
      <c r="F450" s="58"/>
      <c r="G450" s="37">
        <v>2</v>
      </c>
      <c r="H450" s="35" t="s">
        <v>414</v>
      </c>
      <c r="I450" s="66"/>
      <c r="J450" s="87">
        <f t="shared" si="79"/>
        <v>175</v>
      </c>
      <c r="K450" s="87" t="str">
        <f t="shared" si="80"/>
        <v>V844</v>
      </c>
      <c r="L450" s="87" t="str">
        <f t="shared" si="81"/>
        <v>Conoce a alguien que le negaron servicios de salud a causa del SIDA en los últimos 12 meses</v>
      </c>
      <c r="M450" s="87" t="str">
        <f t="shared" si="82"/>
        <v>N</v>
      </c>
      <c r="N450" s="87">
        <f t="shared" si="83"/>
        <v>1</v>
      </c>
      <c r="O450" s="87" t="str">
        <f t="shared" si="84"/>
        <v>0:1, 8</v>
      </c>
      <c r="P450" s="87">
        <f t="shared" si="85"/>
        <v>2</v>
      </c>
      <c r="Q450" s="87" t="str">
        <f t="shared" si="86"/>
        <v>No conozco a nadie con SIDA</v>
      </c>
      <c r="R450" s="87" t="str">
        <f t="shared" si="88"/>
        <v>VALOR NULL</v>
      </c>
    </row>
    <row r="451" spans="1:18" ht="14.25" customHeight="1" x14ac:dyDescent="0.2">
      <c r="A451" s="38">
        <v>176</v>
      </c>
      <c r="B451" s="39" t="s">
        <v>415</v>
      </c>
      <c r="C451" s="40" t="s">
        <v>416</v>
      </c>
      <c r="D451" s="41" t="s">
        <v>12</v>
      </c>
      <c r="E451" s="42">
        <v>1</v>
      </c>
      <c r="F451" s="39" t="s">
        <v>18</v>
      </c>
      <c r="G451" s="37">
        <v>0</v>
      </c>
      <c r="H451" s="35" t="s">
        <v>19</v>
      </c>
      <c r="I451" s="1" t="s">
        <v>0</v>
      </c>
      <c r="J451" s="87">
        <f t="shared" si="79"/>
        <v>176</v>
      </c>
      <c r="K451" s="87" t="str">
        <f t="shared" si="80"/>
        <v>V845</v>
      </c>
      <c r="L451" s="87" t="str">
        <f t="shared" si="81"/>
        <v>Conoce a alguien negado eventos socialesa causa del SIDA en los últimos 12 meses</v>
      </c>
      <c r="M451" s="87" t="str">
        <f t="shared" si="82"/>
        <v>N</v>
      </c>
      <c r="N451" s="87">
        <f t="shared" si="83"/>
        <v>1</v>
      </c>
      <c r="O451" s="87" t="str">
        <f t="shared" si="84"/>
        <v>0:1</v>
      </c>
      <c r="P451" s="87">
        <f t="shared" si="85"/>
        <v>0</v>
      </c>
      <c r="Q451" s="87" t="str">
        <f t="shared" si="86"/>
        <v>No</v>
      </c>
      <c r="R451" s="87" t="str">
        <f t="shared" si="88"/>
        <v>VALOR NULL</v>
      </c>
    </row>
    <row r="452" spans="1:18" ht="14.25" customHeight="1" x14ac:dyDescent="0.2">
      <c r="A452" s="43"/>
      <c r="B452" s="44"/>
      <c r="C452" s="45"/>
      <c r="D452" s="46"/>
      <c r="E452" s="47"/>
      <c r="F452" s="44"/>
      <c r="G452" s="37">
        <v>1</v>
      </c>
      <c r="H452" s="35" t="s">
        <v>20</v>
      </c>
      <c r="I452" s="3"/>
      <c r="J452" s="87">
        <f t="shared" si="79"/>
        <v>176</v>
      </c>
      <c r="K452" s="87" t="str">
        <f t="shared" si="80"/>
        <v>V845</v>
      </c>
      <c r="L452" s="87" t="str">
        <f t="shared" si="81"/>
        <v>Conoce a alguien negado eventos socialesa causa del SIDA en los últimos 12 meses</v>
      </c>
      <c r="M452" s="87" t="str">
        <f t="shared" si="82"/>
        <v>N</v>
      </c>
      <c r="N452" s="87">
        <f t="shared" si="83"/>
        <v>1</v>
      </c>
      <c r="O452" s="87" t="str">
        <f t="shared" si="84"/>
        <v>0:1</v>
      </c>
      <c r="P452" s="87">
        <f t="shared" si="85"/>
        <v>1</v>
      </c>
      <c r="Q452" s="87" t="str">
        <f t="shared" si="86"/>
        <v>Sí</v>
      </c>
      <c r="R452" s="87" t="str">
        <f t="shared" si="88"/>
        <v>VALOR NULL</v>
      </c>
    </row>
    <row r="453" spans="1:18" ht="14.25" customHeight="1" x14ac:dyDescent="0.2">
      <c r="A453" s="38">
        <v>177</v>
      </c>
      <c r="B453" s="39" t="s">
        <v>417</v>
      </c>
      <c r="C453" s="40" t="s">
        <v>418</v>
      </c>
      <c r="D453" s="41" t="s">
        <v>12</v>
      </c>
      <c r="E453" s="42">
        <v>1</v>
      </c>
      <c r="F453" s="39" t="s">
        <v>18</v>
      </c>
      <c r="G453" s="37">
        <v>0</v>
      </c>
      <c r="H453" s="35" t="s">
        <v>19</v>
      </c>
      <c r="I453" s="1" t="s">
        <v>0</v>
      </c>
      <c r="J453" s="87">
        <f t="shared" si="79"/>
        <v>177</v>
      </c>
      <c r="K453" s="87" t="str">
        <f t="shared" si="80"/>
        <v>V846</v>
      </c>
      <c r="L453" s="87" t="str">
        <f t="shared" si="81"/>
        <v>Conoce a alguien abusado verbalmente a causa del SIDA en los últimos 12 meses</v>
      </c>
      <c r="M453" s="87" t="str">
        <f t="shared" si="82"/>
        <v>N</v>
      </c>
      <c r="N453" s="87">
        <f t="shared" si="83"/>
        <v>1</v>
      </c>
      <c r="O453" s="87" t="str">
        <f t="shared" si="84"/>
        <v>0:1</v>
      </c>
      <c r="P453" s="87">
        <f t="shared" si="85"/>
        <v>0</v>
      </c>
      <c r="Q453" s="87" t="str">
        <f t="shared" si="86"/>
        <v>No</v>
      </c>
      <c r="R453" s="87" t="str">
        <f t="shared" si="88"/>
        <v>VALOR NULL</v>
      </c>
    </row>
    <row r="454" spans="1:18" ht="14.25" customHeight="1" x14ac:dyDescent="0.2">
      <c r="A454" s="43"/>
      <c r="B454" s="44"/>
      <c r="C454" s="45"/>
      <c r="D454" s="46"/>
      <c r="E454" s="47"/>
      <c r="F454" s="44"/>
      <c r="G454" s="37">
        <v>1</v>
      </c>
      <c r="H454" s="35" t="s">
        <v>20</v>
      </c>
      <c r="I454" s="3"/>
      <c r="J454" s="87">
        <f t="shared" si="79"/>
        <v>177</v>
      </c>
      <c r="K454" s="87" t="str">
        <f t="shared" si="80"/>
        <v>V846</v>
      </c>
      <c r="L454" s="87" t="str">
        <f t="shared" si="81"/>
        <v>Conoce a alguien abusado verbalmente a causa del SIDA en los últimos 12 meses</v>
      </c>
      <c r="M454" s="87" t="str">
        <f t="shared" si="82"/>
        <v>N</v>
      </c>
      <c r="N454" s="87">
        <f t="shared" si="83"/>
        <v>1</v>
      </c>
      <c r="O454" s="87" t="str">
        <f t="shared" si="84"/>
        <v>0:1</v>
      </c>
      <c r="P454" s="87">
        <f t="shared" si="85"/>
        <v>1</v>
      </c>
      <c r="Q454" s="87" t="str">
        <f t="shared" si="86"/>
        <v>Sí</v>
      </c>
      <c r="R454" s="87" t="str">
        <f t="shared" si="88"/>
        <v>VALOR NULL</v>
      </c>
    </row>
    <row r="455" spans="1:18" ht="14.25" customHeight="1" x14ac:dyDescent="0.2">
      <c r="A455" s="48">
        <v>178</v>
      </c>
      <c r="B455" s="49" t="s">
        <v>419</v>
      </c>
      <c r="C455" s="61" t="s">
        <v>420</v>
      </c>
      <c r="D455" s="50" t="s">
        <v>12</v>
      </c>
      <c r="E455" s="51">
        <v>1</v>
      </c>
      <c r="F455" s="49" t="s">
        <v>25</v>
      </c>
      <c r="G455" s="37">
        <v>0</v>
      </c>
      <c r="H455" s="35" t="s">
        <v>421</v>
      </c>
      <c r="I455" s="64" t="s">
        <v>0</v>
      </c>
      <c r="J455" s="87">
        <f t="shared" si="79"/>
        <v>178</v>
      </c>
      <c r="K455" s="87" t="str">
        <f t="shared" si="80"/>
        <v>V847</v>
      </c>
      <c r="L455" s="87" t="str">
        <f t="shared" si="81"/>
        <v>Las personas con SIDA deberían avergonzarse de sí mismas</v>
      </c>
      <c r="M455" s="87" t="str">
        <f t="shared" si="82"/>
        <v>N</v>
      </c>
      <c r="N455" s="87">
        <f t="shared" si="83"/>
        <v>1</v>
      </c>
      <c r="O455" s="87" t="str">
        <f t="shared" si="84"/>
        <v>0:1, 8</v>
      </c>
      <c r="P455" s="87">
        <f t="shared" si="85"/>
        <v>0</v>
      </c>
      <c r="Q455" s="87" t="str">
        <f t="shared" si="86"/>
        <v>Discrepar</v>
      </c>
      <c r="R455" s="87" t="str">
        <f t="shared" si="88"/>
        <v>VALOR NULL</v>
      </c>
    </row>
    <row r="456" spans="1:18" ht="14.25" customHeight="1" x14ac:dyDescent="0.2">
      <c r="A456" s="52"/>
      <c r="B456" s="53"/>
      <c r="C456" s="62"/>
      <c r="D456" s="55"/>
      <c r="E456" s="56"/>
      <c r="F456" s="53"/>
      <c r="G456" s="37">
        <v>1</v>
      </c>
      <c r="H456" s="35" t="s">
        <v>422</v>
      </c>
      <c r="I456" s="65"/>
      <c r="J456" s="87">
        <f t="shared" si="79"/>
        <v>178</v>
      </c>
      <c r="K456" s="87" t="str">
        <f t="shared" si="80"/>
        <v>V847</v>
      </c>
      <c r="L456" s="87" t="str">
        <f t="shared" si="81"/>
        <v>Las personas con SIDA deberían avergonzarse de sí mismas</v>
      </c>
      <c r="M456" s="87" t="str">
        <f t="shared" si="82"/>
        <v>N</v>
      </c>
      <c r="N456" s="87">
        <f t="shared" si="83"/>
        <v>1</v>
      </c>
      <c r="O456" s="87" t="str">
        <f t="shared" si="84"/>
        <v>0:1, 8</v>
      </c>
      <c r="P456" s="87">
        <f t="shared" si="85"/>
        <v>1</v>
      </c>
      <c r="Q456" s="87" t="str">
        <f t="shared" si="86"/>
        <v>De acuerdo</v>
      </c>
      <c r="R456" s="87" t="str">
        <f t="shared" si="88"/>
        <v>VALOR NULL</v>
      </c>
    </row>
    <row r="457" spans="1:18" ht="14.25" customHeight="1" x14ac:dyDescent="0.2">
      <c r="A457" s="57"/>
      <c r="B457" s="58"/>
      <c r="C457" s="63"/>
      <c r="D457" s="59"/>
      <c r="E457" s="60"/>
      <c r="F457" s="58"/>
      <c r="G457" s="37">
        <v>8</v>
      </c>
      <c r="H457" s="35" t="s">
        <v>423</v>
      </c>
      <c r="I457" s="66"/>
      <c r="J457" s="87">
        <f t="shared" si="79"/>
        <v>178</v>
      </c>
      <c r="K457" s="87" t="str">
        <f t="shared" si="80"/>
        <v>V847</v>
      </c>
      <c r="L457" s="87" t="str">
        <f t="shared" si="81"/>
        <v>Las personas con SIDA deberían avergonzarse de sí mismas</v>
      </c>
      <c r="M457" s="87" t="str">
        <f t="shared" si="82"/>
        <v>N</v>
      </c>
      <c r="N457" s="87">
        <f t="shared" si="83"/>
        <v>1</v>
      </c>
      <c r="O457" s="87" t="str">
        <f t="shared" si="84"/>
        <v>0:1, 8</v>
      </c>
      <c r="P457" s="87">
        <f t="shared" si="85"/>
        <v>8</v>
      </c>
      <c r="Q457" s="87" t="str">
        <f t="shared" si="86"/>
        <v>No sabe/no opinión</v>
      </c>
      <c r="R457" s="87" t="str">
        <f t="shared" si="88"/>
        <v>VALOR NULL</v>
      </c>
    </row>
    <row r="458" spans="1:18" ht="14.25" customHeight="1" x14ac:dyDescent="0.2">
      <c r="A458" s="48">
        <v>179</v>
      </c>
      <c r="B458" s="49" t="s">
        <v>424</v>
      </c>
      <c r="C458" s="61" t="s">
        <v>425</v>
      </c>
      <c r="D458" s="50" t="s">
        <v>12</v>
      </c>
      <c r="E458" s="51">
        <v>1</v>
      </c>
      <c r="F458" s="49" t="s">
        <v>25</v>
      </c>
      <c r="G458" s="37">
        <v>0</v>
      </c>
      <c r="H458" s="35" t="s">
        <v>421</v>
      </c>
      <c r="I458" s="64" t="s">
        <v>0</v>
      </c>
      <c r="J458" s="87">
        <f t="shared" si="79"/>
        <v>179</v>
      </c>
      <c r="K458" s="87" t="str">
        <f t="shared" si="80"/>
        <v>V848</v>
      </c>
      <c r="L458" s="87" t="str">
        <f t="shared" si="81"/>
        <v>Se debe culpar a las personas con SIDA por traer enfermedades a la comunidad</v>
      </c>
      <c r="M458" s="87" t="str">
        <f t="shared" si="82"/>
        <v>N</v>
      </c>
      <c r="N458" s="87">
        <f t="shared" si="83"/>
        <v>1</v>
      </c>
      <c r="O458" s="87" t="str">
        <f t="shared" si="84"/>
        <v>0:1, 8</v>
      </c>
      <c r="P458" s="87">
        <f t="shared" si="85"/>
        <v>0</v>
      </c>
      <c r="Q458" s="87" t="str">
        <f t="shared" si="86"/>
        <v>Discrepar</v>
      </c>
      <c r="R458" s="87" t="str">
        <f t="shared" si="88"/>
        <v>VALOR NULL</v>
      </c>
    </row>
    <row r="459" spans="1:18" ht="14.25" customHeight="1" x14ac:dyDescent="0.2">
      <c r="A459" s="52"/>
      <c r="B459" s="53"/>
      <c r="C459" s="62"/>
      <c r="D459" s="55"/>
      <c r="E459" s="56"/>
      <c r="F459" s="53"/>
      <c r="G459" s="37">
        <v>1</v>
      </c>
      <c r="H459" s="35" t="s">
        <v>422</v>
      </c>
      <c r="I459" s="65"/>
      <c r="J459" s="87">
        <f t="shared" si="79"/>
        <v>179</v>
      </c>
      <c r="K459" s="87" t="str">
        <f t="shared" si="80"/>
        <v>V848</v>
      </c>
      <c r="L459" s="87" t="str">
        <f t="shared" si="81"/>
        <v>Se debe culpar a las personas con SIDA por traer enfermedades a la comunidad</v>
      </c>
      <c r="M459" s="87" t="str">
        <f t="shared" si="82"/>
        <v>N</v>
      </c>
      <c r="N459" s="87">
        <f t="shared" si="83"/>
        <v>1</v>
      </c>
      <c r="O459" s="87" t="str">
        <f t="shared" si="84"/>
        <v>0:1, 8</v>
      </c>
      <c r="P459" s="87">
        <f t="shared" si="85"/>
        <v>1</v>
      </c>
      <c r="Q459" s="87" t="str">
        <f t="shared" si="86"/>
        <v>De acuerdo</v>
      </c>
      <c r="R459" s="87" t="str">
        <f t="shared" si="88"/>
        <v>VALOR NULL</v>
      </c>
    </row>
    <row r="460" spans="1:18" ht="14.25" customHeight="1" x14ac:dyDescent="0.2">
      <c r="A460" s="57"/>
      <c r="B460" s="58"/>
      <c r="C460" s="63"/>
      <c r="D460" s="59"/>
      <c r="E460" s="60"/>
      <c r="F460" s="58"/>
      <c r="G460" s="37">
        <v>8</v>
      </c>
      <c r="H460" s="35" t="s">
        <v>423</v>
      </c>
      <c r="I460" s="66"/>
      <c r="J460" s="87">
        <f t="shared" si="79"/>
        <v>179</v>
      </c>
      <c r="K460" s="87" t="str">
        <f t="shared" si="80"/>
        <v>V848</v>
      </c>
      <c r="L460" s="87" t="str">
        <f t="shared" si="81"/>
        <v>Se debe culpar a las personas con SIDA por traer enfermedades a la comunidad</v>
      </c>
      <c r="M460" s="87" t="str">
        <f t="shared" si="82"/>
        <v>N</v>
      </c>
      <c r="N460" s="87">
        <f t="shared" si="83"/>
        <v>1</v>
      </c>
      <c r="O460" s="87" t="str">
        <f t="shared" si="84"/>
        <v>0:1, 8</v>
      </c>
      <c r="P460" s="87">
        <f t="shared" si="85"/>
        <v>8</v>
      </c>
      <c r="Q460" s="87" t="str">
        <f t="shared" si="86"/>
        <v>No sabe/no opinión</v>
      </c>
      <c r="R460" s="87" t="str">
        <f t="shared" si="88"/>
        <v>VALOR NULL</v>
      </c>
    </row>
    <row r="461" spans="1:18" ht="14.25" customHeight="1" x14ac:dyDescent="0.2">
      <c r="A461" s="48">
        <v>180</v>
      </c>
      <c r="B461" s="49" t="s">
        <v>426</v>
      </c>
      <c r="C461" s="40" t="s">
        <v>427</v>
      </c>
      <c r="D461" s="50" t="s">
        <v>12</v>
      </c>
      <c r="E461" s="51">
        <v>1</v>
      </c>
      <c r="F461" s="49" t="s">
        <v>25</v>
      </c>
      <c r="G461" s="37">
        <v>0</v>
      </c>
      <c r="H461" s="35" t="s">
        <v>19</v>
      </c>
      <c r="I461" s="64" t="s">
        <v>0</v>
      </c>
      <c r="J461" s="87">
        <f t="shared" si="79"/>
        <v>180</v>
      </c>
      <c r="K461" s="87" t="str">
        <f t="shared" si="80"/>
        <v>V849</v>
      </c>
      <c r="L461" s="87" t="str">
        <f t="shared" si="81"/>
        <v>Los niños de 12 a 14 años de edad deben esperar a tener relaciones sexuales hasta el matrimonio</v>
      </c>
      <c r="M461" s="87" t="str">
        <f t="shared" si="82"/>
        <v>N</v>
      </c>
      <c r="N461" s="87">
        <f t="shared" si="83"/>
        <v>1</v>
      </c>
      <c r="O461" s="87" t="str">
        <f t="shared" si="84"/>
        <v>0:1, 8</v>
      </c>
      <c r="P461" s="87">
        <f t="shared" si="85"/>
        <v>0</v>
      </c>
      <c r="Q461" s="87" t="str">
        <f t="shared" si="86"/>
        <v>No</v>
      </c>
      <c r="R461" s="87" t="str">
        <f t="shared" si="88"/>
        <v>VALOR NULL</v>
      </c>
    </row>
    <row r="462" spans="1:18" ht="14.25" customHeight="1" x14ac:dyDescent="0.2">
      <c r="A462" s="52"/>
      <c r="B462" s="53"/>
      <c r="C462" s="54"/>
      <c r="D462" s="55"/>
      <c r="E462" s="56"/>
      <c r="F462" s="53"/>
      <c r="G462" s="37">
        <v>1</v>
      </c>
      <c r="H462" s="35" t="s">
        <v>20</v>
      </c>
      <c r="I462" s="65"/>
      <c r="J462" s="87">
        <f t="shared" si="79"/>
        <v>180</v>
      </c>
      <c r="K462" s="87" t="str">
        <f t="shared" si="80"/>
        <v>V849</v>
      </c>
      <c r="L462" s="87" t="str">
        <f t="shared" si="81"/>
        <v>Los niños de 12 a 14 años de edad deben esperar a tener relaciones sexuales hasta el matrimonio</v>
      </c>
      <c r="M462" s="87" t="str">
        <f t="shared" si="82"/>
        <v>N</v>
      </c>
      <c r="N462" s="87">
        <f t="shared" si="83"/>
        <v>1</v>
      </c>
      <c r="O462" s="87" t="str">
        <f t="shared" si="84"/>
        <v>0:1, 8</v>
      </c>
      <c r="P462" s="87">
        <f t="shared" si="85"/>
        <v>1</v>
      </c>
      <c r="Q462" s="87" t="str">
        <f t="shared" si="86"/>
        <v>Sí</v>
      </c>
      <c r="R462" s="87" t="str">
        <f t="shared" si="88"/>
        <v>VALOR NULL</v>
      </c>
    </row>
    <row r="463" spans="1:18" ht="14.25" customHeight="1" x14ac:dyDescent="0.2">
      <c r="A463" s="57"/>
      <c r="B463" s="58"/>
      <c r="C463" s="45"/>
      <c r="D463" s="59"/>
      <c r="E463" s="60"/>
      <c r="F463" s="58"/>
      <c r="G463" s="37">
        <v>8</v>
      </c>
      <c r="H463" s="35" t="s">
        <v>428</v>
      </c>
      <c r="I463" s="66"/>
      <c r="J463" s="87">
        <f t="shared" si="79"/>
        <v>180</v>
      </c>
      <c r="K463" s="87" t="str">
        <f t="shared" si="80"/>
        <v>V849</v>
      </c>
      <c r="L463" s="87" t="str">
        <f t="shared" si="81"/>
        <v>Los niños de 12 a 14 años de edad deben esperar a tener relaciones sexuales hasta el matrimonio</v>
      </c>
      <c r="M463" s="87" t="str">
        <f t="shared" si="82"/>
        <v>N</v>
      </c>
      <c r="N463" s="87">
        <f t="shared" si="83"/>
        <v>1</v>
      </c>
      <c r="O463" s="87" t="str">
        <f t="shared" si="84"/>
        <v>0:1, 8</v>
      </c>
      <c r="P463" s="87">
        <f t="shared" si="85"/>
        <v>8</v>
      </c>
      <c r="Q463" s="87" t="str">
        <f t="shared" si="86"/>
        <v>No sabe, no estoy seguro, depende</v>
      </c>
      <c r="R463" s="87" t="str">
        <f t="shared" si="88"/>
        <v>VALOR NULL</v>
      </c>
    </row>
    <row r="464" spans="1:18" ht="14.25" customHeight="1" x14ac:dyDescent="0.2">
      <c r="A464" s="48">
        <v>181</v>
      </c>
      <c r="B464" s="49" t="s">
        <v>429</v>
      </c>
      <c r="C464" s="61" t="s">
        <v>430</v>
      </c>
      <c r="D464" s="50" t="s">
        <v>12</v>
      </c>
      <c r="E464" s="51">
        <v>1</v>
      </c>
      <c r="F464" s="49" t="s">
        <v>25</v>
      </c>
      <c r="G464" s="37">
        <v>0</v>
      </c>
      <c r="H464" s="35" t="s">
        <v>19</v>
      </c>
      <c r="I464" s="64" t="s">
        <v>0</v>
      </c>
      <c r="J464" s="87">
        <f t="shared" si="79"/>
        <v>181</v>
      </c>
      <c r="K464" s="87" t="str">
        <f t="shared" si="80"/>
        <v>V850A</v>
      </c>
      <c r="L464" s="87" t="str">
        <f t="shared" si="81"/>
        <v>Puede rechazar el sexo</v>
      </c>
      <c r="M464" s="87" t="str">
        <f t="shared" si="82"/>
        <v>N</v>
      </c>
      <c r="N464" s="87">
        <f t="shared" si="83"/>
        <v>1</v>
      </c>
      <c r="O464" s="87" t="str">
        <f t="shared" si="84"/>
        <v>0:1, 8</v>
      </c>
      <c r="P464" s="87">
        <f t="shared" si="85"/>
        <v>0</v>
      </c>
      <c r="Q464" s="87" t="str">
        <f t="shared" si="86"/>
        <v>No</v>
      </c>
      <c r="R464" s="87" t="str">
        <f t="shared" si="88"/>
        <v>VALOR NULL</v>
      </c>
    </row>
    <row r="465" spans="1:18" ht="14.25" customHeight="1" x14ac:dyDescent="0.2">
      <c r="A465" s="52"/>
      <c r="B465" s="53"/>
      <c r="C465" s="62"/>
      <c r="D465" s="55"/>
      <c r="E465" s="56"/>
      <c r="F465" s="53"/>
      <c r="G465" s="37">
        <v>1</v>
      </c>
      <c r="H465" s="35" t="s">
        <v>20</v>
      </c>
      <c r="I465" s="65"/>
      <c r="J465" s="87">
        <f t="shared" si="79"/>
        <v>181</v>
      </c>
      <c r="K465" s="87" t="str">
        <f t="shared" si="80"/>
        <v>V850A</v>
      </c>
      <c r="L465" s="87" t="str">
        <f t="shared" si="81"/>
        <v>Puede rechazar el sexo</v>
      </c>
      <c r="M465" s="87" t="str">
        <f t="shared" si="82"/>
        <v>N</v>
      </c>
      <c r="N465" s="87">
        <f t="shared" si="83"/>
        <v>1</v>
      </c>
      <c r="O465" s="87" t="str">
        <f t="shared" si="84"/>
        <v>0:1, 8</v>
      </c>
      <c r="P465" s="87">
        <f t="shared" si="85"/>
        <v>1</v>
      </c>
      <c r="Q465" s="87" t="str">
        <f t="shared" si="86"/>
        <v>Sí</v>
      </c>
      <c r="R465" s="87" t="str">
        <f t="shared" si="88"/>
        <v>VALOR NULL</v>
      </c>
    </row>
    <row r="466" spans="1:18" ht="14.25" customHeight="1" x14ac:dyDescent="0.2">
      <c r="A466" s="57"/>
      <c r="B466" s="58"/>
      <c r="C466" s="63"/>
      <c r="D466" s="59"/>
      <c r="E466" s="60"/>
      <c r="F466" s="58"/>
      <c r="G466" s="37">
        <v>8</v>
      </c>
      <c r="H466" s="35" t="s">
        <v>428</v>
      </c>
      <c r="I466" s="66"/>
      <c r="J466" s="87">
        <f t="shared" si="79"/>
        <v>181</v>
      </c>
      <c r="K466" s="87" t="str">
        <f t="shared" si="80"/>
        <v>V850A</v>
      </c>
      <c r="L466" s="87" t="str">
        <f t="shared" si="81"/>
        <v>Puede rechazar el sexo</v>
      </c>
      <c r="M466" s="87" t="str">
        <f t="shared" si="82"/>
        <v>N</v>
      </c>
      <c r="N466" s="87">
        <f t="shared" si="83"/>
        <v>1</v>
      </c>
      <c r="O466" s="87" t="str">
        <f t="shared" si="84"/>
        <v>0:1, 8</v>
      </c>
      <c r="P466" s="87">
        <f t="shared" si="85"/>
        <v>8</v>
      </c>
      <c r="Q466" s="87" t="str">
        <f t="shared" si="86"/>
        <v>No sabe, no estoy seguro, depende</v>
      </c>
      <c r="R466" s="87" t="str">
        <f t="shared" si="88"/>
        <v>VALOR NULL</v>
      </c>
    </row>
    <row r="467" spans="1:18" ht="14.25" customHeight="1" x14ac:dyDescent="0.2">
      <c r="A467" s="48">
        <v>182</v>
      </c>
      <c r="B467" s="49" t="s">
        <v>431</v>
      </c>
      <c r="C467" s="61" t="s">
        <v>432</v>
      </c>
      <c r="D467" s="50" t="s">
        <v>12</v>
      </c>
      <c r="E467" s="51">
        <v>1</v>
      </c>
      <c r="F467" s="49" t="s">
        <v>25</v>
      </c>
      <c r="G467" s="37">
        <v>0</v>
      </c>
      <c r="H467" s="35" t="s">
        <v>19</v>
      </c>
      <c r="I467" s="64" t="s">
        <v>0</v>
      </c>
      <c r="J467" s="87">
        <f t="shared" si="79"/>
        <v>182</v>
      </c>
      <c r="K467" s="87" t="str">
        <f t="shared" si="80"/>
        <v>V850B</v>
      </c>
      <c r="L467" s="87" t="str">
        <f t="shared" si="81"/>
        <v>Puede pedirle al compañero que use condón</v>
      </c>
      <c r="M467" s="87" t="str">
        <f t="shared" si="82"/>
        <v>N</v>
      </c>
      <c r="N467" s="87">
        <f t="shared" si="83"/>
        <v>1</v>
      </c>
      <c r="O467" s="87" t="str">
        <f t="shared" si="84"/>
        <v>0:1, 8</v>
      </c>
      <c r="P467" s="87">
        <f t="shared" si="85"/>
        <v>0</v>
      </c>
      <c r="Q467" s="87" t="str">
        <f t="shared" si="86"/>
        <v>No</v>
      </c>
      <c r="R467" s="87" t="str">
        <f t="shared" si="88"/>
        <v>VALOR NULL</v>
      </c>
    </row>
    <row r="468" spans="1:18" ht="14.25" customHeight="1" x14ac:dyDescent="0.2">
      <c r="A468" s="52"/>
      <c r="B468" s="53"/>
      <c r="C468" s="62"/>
      <c r="D468" s="55"/>
      <c r="E468" s="56"/>
      <c r="F468" s="53"/>
      <c r="G468" s="37">
        <v>1</v>
      </c>
      <c r="H468" s="35" t="s">
        <v>20</v>
      </c>
      <c r="I468" s="65"/>
      <c r="J468" s="87">
        <f t="shared" si="79"/>
        <v>182</v>
      </c>
      <c r="K468" s="87" t="str">
        <f t="shared" si="80"/>
        <v>V850B</v>
      </c>
      <c r="L468" s="87" t="str">
        <f t="shared" si="81"/>
        <v>Puede pedirle al compañero que use condón</v>
      </c>
      <c r="M468" s="87" t="str">
        <f t="shared" si="82"/>
        <v>N</v>
      </c>
      <c r="N468" s="87">
        <f t="shared" si="83"/>
        <v>1</v>
      </c>
      <c r="O468" s="87" t="str">
        <f t="shared" si="84"/>
        <v>0:1, 8</v>
      </c>
      <c r="P468" s="87">
        <f t="shared" si="85"/>
        <v>1</v>
      </c>
      <c r="Q468" s="87" t="str">
        <f t="shared" si="86"/>
        <v>Sí</v>
      </c>
      <c r="R468" s="87" t="str">
        <f t="shared" si="88"/>
        <v>VALOR NULL</v>
      </c>
    </row>
    <row r="469" spans="1:18" ht="14.25" customHeight="1" x14ac:dyDescent="0.2">
      <c r="A469" s="57"/>
      <c r="B469" s="58"/>
      <c r="C469" s="63"/>
      <c r="D469" s="59"/>
      <c r="E469" s="60"/>
      <c r="F469" s="58"/>
      <c r="G469" s="37">
        <v>8</v>
      </c>
      <c r="H469" s="35" t="s">
        <v>428</v>
      </c>
      <c r="I469" s="66"/>
      <c r="J469" s="87">
        <f t="shared" si="79"/>
        <v>182</v>
      </c>
      <c r="K469" s="87" t="str">
        <f t="shared" si="80"/>
        <v>V850B</v>
      </c>
      <c r="L469" s="87" t="str">
        <f t="shared" si="81"/>
        <v>Puede pedirle al compañero que use condón</v>
      </c>
      <c r="M469" s="87" t="str">
        <f t="shared" si="82"/>
        <v>N</v>
      </c>
      <c r="N469" s="87">
        <f t="shared" si="83"/>
        <v>1</v>
      </c>
      <c r="O469" s="87" t="str">
        <f t="shared" si="84"/>
        <v>0:1, 8</v>
      </c>
      <c r="P469" s="87">
        <f t="shared" si="85"/>
        <v>8</v>
      </c>
      <c r="Q469" s="87" t="str">
        <f t="shared" si="86"/>
        <v>No sabe, no estoy seguro, depende</v>
      </c>
      <c r="R469" s="87" t="str">
        <f t="shared" si="88"/>
        <v>VALOR NULL</v>
      </c>
    </row>
    <row r="470" spans="1:18" ht="14.25" customHeight="1" x14ac:dyDescent="0.2">
      <c r="A470" s="68">
        <v>183</v>
      </c>
      <c r="B470" s="41" t="s">
        <v>433</v>
      </c>
      <c r="C470" s="41" t="s">
        <v>434</v>
      </c>
      <c r="D470" s="41" t="s">
        <v>12</v>
      </c>
      <c r="E470" s="42">
        <v>1</v>
      </c>
      <c r="F470" s="41" t="s">
        <v>25</v>
      </c>
      <c r="G470" s="37">
        <v>0</v>
      </c>
      <c r="H470" s="35" t="s">
        <v>19</v>
      </c>
      <c r="I470" s="1" t="s">
        <v>0</v>
      </c>
      <c r="J470" s="87">
        <f t="shared" si="79"/>
        <v>183</v>
      </c>
      <c r="K470" s="87" t="str">
        <f t="shared" si="80"/>
        <v>V851A</v>
      </c>
      <c r="L470" s="87" t="str">
        <f t="shared" si="81"/>
        <v>Los hombres jóvenes deben esperar para tener relaciones sexuales hasta el matrimonio</v>
      </c>
      <c r="M470" s="87" t="str">
        <f t="shared" si="82"/>
        <v>N</v>
      </c>
      <c r="N470" s="87">
        <f t="shared" si="83"/>
        <v>1</v>
      </c>
      <c r="O470" s="87" t="str">
        <f t="shared" si="84"/>
        <v>0:1, 8</v>
      </c>
      <c r="P470" s="87">
        <f t="shared" si="85"/>
        <v>0</v>
      </c>
      <c r="Q470" s="87" t="str">
        <f t="shared" si="86"/>
        <v>No</v>
      </c>
      <c r="R470" s="87" t="str">
        <f t="shared" si="88"/>
        <v>VALOR NULL</v>
      </c>
    </row>
    <row r="471" spans="1:18" ht="14.25" customHeight="1" x14ac:dyDescent="0.2">
      <c r="A471" s="75"/>
      <c r="B471" s="76"/>
      <c r="C471" s="76"/>
      <c r="D471" s="76"/>
      <c r="E471" s="77"/>
      <c r="F471" s="76"/>
      <c r="G471" s="37">
        <v>1</v>
      </c>
      <c r="H471" s="67" t="s">
        <v>20</v>
      </c>
      <c r="I471" s="2"/>
      <c r="J471" s="87">
        <f t="shared" si="79"/>
        <v>183</v>
      </c>
      <c r="K471" s="87" t="str">
        <f t="shared" si="80"/>
        <v>V851A</v>
      </c>
      <c r="L471" s="87" t="str">
        <f t="shared" si="81"/>
        <v>Los hombres jóvenes deben esperar para tener relaciones sexuales hasta el matrimonio</v>
      </c>
      <c r="M471" s="87" t="str">
        <f t="shared" si="82"/>
        <v>N</v>
      </c>
      <c r="N471" s="87">
        <f t="shared" si="83"/>
        <v>1</v>
      </c>
      <c r="O471" s="87" t="str">
        <f t="shared" si="84"/>
        <v>0:1, 8</v>
      </c>
      <c r="P471" s="87">
        <f t="shared" si="85"/>
        <v>1</v>
      </c>
      <c r="Q471" s="87" t="str">
        <f t="shared" si="86"/>
        <v>Sí</v>
      </c>
      <c r="R471" s="87" t="str">
        <f t="shared" si="88"/>
        <v>VALOR NULL</v>
      </c>
    </row>
    <row r="472" spans="1:18" ht="14.25" customHeight="1" x14ac:dyDescent="0.2">
      <c r="A472" s="69"/>
      <c r="B472" s="46"/>
      <c r="C472" s="46"/>
      <c r="D472" s="46"/>
      <c r="E472" s="47"/>
      <c r="F472" s="46"/>
      <c r="G472" s="37">
        <v>8</v>
      </c>
      <c r="H472" s="35" t="s">
        <v>428</v>
      </c>
      <c r="I472" s="3"/>
      <c r="J472" s="87">
        <f t="shared" ref="J472:J509" si="89">IF(A472="",IF(J471="","",J471),A472)</f>
        <v>183</v>
      </c>
      <c r="K472" s="87" t="str">
        <f t="shared" ref="K472:K509" si="90">IF(B472="",IF(K471="","",K471),B472)</f>
        <v>V851A</v>
      </c>
      <c r="L472" s="87" t="str">
        <f t="shared" ref="L472:L509" si="91">IF(C472="",IF(L471="","",L471),C472)</f>
        <v>Los hombres jóvenes deben esperar para tener relaciones sexuales hasta el matrimonio</v>
      </c>
      <c r="M472" s="87" t="str">
        <f t="shared" ref="M472:M509" si="92">IF(D472="",IF(M471="","",M471),D472)</f>
        <v>N</v>
      </c>
      <c r="N472" s="87">
        <f t="shared" ref="N472:N509" si="93">IF(E472="",IF(N471="","",N471),E472)</f>
        <v>1</v>
      </c>
      <c r="O472" s="87" t="str">
        <f t="shared" ref="O472:O509" si="94">IF(F472="",IF(O471="","",O471),F472)</f>
        <v>0:1, 8</v>
      </c>
      <c r="P472" s="87">
        <f t="shared" ref="P472:P509" si="95">IF(G472="","",G472)</f>
        <v>8</v>
      </c>
      <c r="Q472" s="87" t="str">
        <f t="shared" ref="Q472:Q509" si="96">IF(H472="","",H472)</f>
        <v>No sabe, no estoy seguro, depende</v>
      </c>
      <c r="R472" s="87" t="str">
        <f t="shared" si="88"/>
        <v>VALOR NULL</v>
      </c>
    </row>
    <row r="473" spans="1:18" ht="14.25" customHeight="1" x14ac:dyDescent="0.2">
      <c r="A473" s="48">
        <v>184</v>
      </c>
      <c r="B473" s="49" t="s">
        <v>435</v>
      </c>
      <c r="C473" s="61" t="s">
        <v>436</v>
      </c>
      <c r="D473" s="50" t="s">
        <v>12</v>
      </c>
      <c r="E473" s="51">
        <v>1</v>
      </c>
      <c r="F473" s="49" t="s">
        <v>25</v>
      </c>
      <c r="G473" s="37">
        <v>0</v>
      </c>
      <c r="H473" s="35" t="s">
        <v>19</v>
      </c>
      <c r="I473" s="64" t="s">
        <v>0</v>
      </c>
      <c r="J473" s="87">
        <f t="shared" si="89"/>
        <v>184</v>
      </c>
      <c r="K473" s="87" t="str">
        <f t="shared" si="90"/>
        <v>V851B</v>
      </c>
      <c r="L473" s="87" t="str">
        <f t="shared" si="91"/>
        <v>La mayoría de los jóvenes esperan el sexo hasta el matrimonio</v>
      </c>
      <c r="M473" s="87" t="str">
        <f t="shared" si="92"/>
        <v>N</v>
      </c>
      <c r="N473" s="87">
        <f t="shared" si="93"/>
        <v>1</v>
      </c>
      <c r="O473" s="87" t="str">
        <f t="shared" si="94"/>
        <v>0:1, 8</v>
      </c>
      <c r="P473" s="87">
        <f t="shared" si="95"/>
        <v>0</v>
      </c>
      <c r="Q473" s="87" t="str">
        <f t="shared" si="96"/>
        <v>No</v>
      </c>
      <c r="R473" s="87" t="str">
        <f t="shared" si="88"/>
        <v>VALOR NULL</v>
      </c>
    </row>
    <row r="474" spans="1:18" ht="14.25" customHeight="1" x14ac:dyDescent="0.2">
      <c r="A474" s="52"/>
      <c r="B474" s="53"/>
      <c r="C474" s="62"/>
      <c r="D474" s="55"/>
      <c r="E474" s="56"/>
      <c r="F474" s="53"/>
      <c r="G474" s="37">
        <v>1</v>
      </c>
      <c r="H474" s="35" t="s">
        <v>20</v>
      </c>
      <c r="I474" s="65"/>
      <c r="J474" s="87">
        <f t="shared" si="89"/>
        <v>184</v>
      </c>
      <c r="K474" s="87" t="str">
        <f t="shared" si="90"/>
        <v>V851B</v>
      </c>
      <c r="L474" s="87" t="str">
        <f t="shared" si="91"/>
        <v>La mayoría de los jóvenes esperan el sexo hasta el matrimonio</v>
      </c>
      <c r="M474" s="87" t="str">
        <f t="shared" si="92"/>
        <v>N</v>
      </c>
      <c r="N474" s="87">
        <f t="shared" si="93"/>
        <v>1</v>
      </c>
      <c r="O474" s="87" t="str">
        <f t="shared" si="94"/>
        <v>0:1, 8</v>
      </c>
      <c r="P474" s="87">
        <f t="shared" si="95"/>
        <v>1</v>
      </c>
      <c r="Q474" s="87" t="str">
        <f t="shared" si="96"/>
        <v>Sí</v>
      </c>
      <c r="R474" s="87" t="str">
        <f t="shared" si="88"/>
        <v>VALOR NULL</v>
      </c>
    </row>
    <row r="475" spans="1:18" ht="14.25" customHeight="1" x14ac:dyDescent="0.2">
      <c r="A475" s="57"/>
      <c r="B475" s="58"/>
      <c r="C475" s="63"/>
      <c r="D475" s="59"/>
      <c r="E475" s="60"/>
      <c r="F475" s="58"/>
      <c r="G475" s="37">
        <v>8</v>
      </c>
      <c r="H475" s="35" t="s">
        <v>428</v>
      </c>
      <c r="I475" s="66"/>
      <c r="J475" s="87">
        <f t="shared" si="89"/>
        <v>184</v>
      </c>
      <c r="K475" s="87" t="str">
        <f t="shared" si="90"/>
        <v>V851B</v>
      </c>
      <c r="L475" s="87" t="str">
        <f t="shared" si="91"/>
        <v>La mayoría de los jóvenes esperan el sexo hasta el matrimonio</v>
      </c>
      <c r="M475" s="87" t="str">
        <f t="shared" si="92"/>
        <v>N</v>
      </c>
      <c r="N475" s="87">
        <f t="shared" si="93"/>
        <v>1</v>
      </c>
      <c r="O475" s="87" t="str">
        <f t="shared" si="94"/>
        <v>0:1, 8</v>
      </c>
      <c r="P475" s="87">
        <f t="shared" si="95"/>
        <v>8</v>
      </c>
      <c r="Q475" s="87" t="str">
        <f t="shared" si="96"/>
        <v>No sabe, no estoy seguro, depende</v>
      </c>
      <c r="R475" s="87" t="str">
        <f t="shared" si="88"/>
        <v>VALOR NULL</v>
      </c>
    </row>
    <row r="476" spans="1:18" ht="14.25" customHeight="1" x14ac:dyDescent="0.2">
      <c r="A476" s="48">
        <v>185</v>
      </c>
      <c r="B476" s="49" t="s">
        <v>437</v>
      </c>
      <c r="C476" s="40" t="s">
        <v>438</v>
      </c>
      <c r="D476" s="50" t="s">
        <v>12</v>
      </c>
      <c r="E476" s="51">
        <v>1</v>
      </c>
      <c r="F476" s="49" t="s">
        <v>25</v>
      </c>
      <c r="G476" s="37">
        <v>0</v>
      </c>
      <c r="H476" s="35" t="s">
        <v>19</v>
      </c>
      <c r="I476" s="64" t="s">
        <v>0</v>
      </c>
      <c r="J476" s="87">
        <f t="shared" si="89"/>
        <v>185</v>
      </c>
      <c r="K476" s="87" t="str">
        <f t="shared" si="90"/>
        <v>V851C</v>
      </c>
      <c r="L476" s="87" t="str">
        <f t="shared" si="91"/>
        <v>Los hombres solteros sexualmente activos solo deben tener relaciones sexuales con una pareja sexual</v>
      </c>
      <c r="M476" s="87" t="str">
        <f t="shared" si="92"/>
        <v>N</v>
      </c>
      <c r="N476" s="87">
        <f t="shared" si="93"/>
        <v>1</v>
      </c>
      <c r="O476" s="87" t="str">
        <f t="shared" si="94"/>
        <v>0:1, 8</v>
      </c>
      <c r="P476" s="87">
        <f t="shared" si="95"/>
        <v>0</v>
      </c>
      <c r="Q476" s="87" t="str">
        <f t="shared" si="96"/>
        <v>No</v>
      </c>
      <c r="R476" s="87" t="str">
        <f t="shared" si="88"/>
        <v>VALOR NULL</v>
      </c>
    </row>
    <row r="477" spans="1:18" ht="14.25" customHeight="1" x14ac:dyDescent="0.2">
      <c r="A477" s="52"/>
      <c r="B477" s="53"/>
      <c r="C477" s="54"/>
      <c r="D477" s="55"/>
      <c r="E477" s="56"/>
      <c r="F477" s="53"/>
      <c r="G477" s="37">
        <v>1</v>
      </c>
      <c r="H477" s="35" t="s">
        <v>20</v>
      </c>
      <c r="I477" s="65"/>
      <c r="J477" s="87">
        <f t="shared" si="89"/>
        <v>185</v>
      </c>
      <c r="K477" s="87" t="str">
        <f t="shared" si="90"/>
        <v>V851C</v>
      </c>
      <c r="L477" s="87" t="str">
        <f t="shared" si="91"/>
        <v>Los hombres solteros sexualmente activos solo deben tener relaciones sexuales con una pareja sexual</v>
      </c>
      <c r="M477" s="87" t="str">
        <f t="shared" si="92"/>
        <v>N</v>
      </c>
      <c r="N477" s="87">
        <f t="shared" si="93"/>
        <v>1</v>
      </c>
      <c r="O477" s="87" t="str">
        <f t="shared" si="94"/>
        <v>0:1, 8</v>
      </c>
      <c r="P477" s="87">
        <f t="shared" si="95"/>
        <v>1</v>
      </c>
      <c r="Q477" s="87" t="str">
        <f t="shared" si="96"/>
        <v>Sí</v>
      </c>
      <c r="R477" s="87" t="str">
        <f t="shared" si="88"/>
        <v>VALOR NULL</v>
      </c>
    </row>
    <row r="478" spans="1:18" ht="14.25" customHeight="1" x14ac:dyDescent="0.2">
      <c r="A478" s="57"/>
      <c r="B478" s="58"/>
      <c r="C478" s="45"/>
      <c r="D478" s="59"/>
      <c r="E478" s="60"/>
      <c r="F478" s="58"/>
      <c r="G478" s="37">
        <v>8</v>
      </c>
      <c r="H478" s="35" t="s">
        <v>428</v>
      </c>
      <c r="I478" s="66"/>
      <c r="J478" s="87">
        <f t="shared" si="89"/>
        <v>185</v>
      </c>
      <c r="K478" s="87" t="str">
        <f t="shared" si="90"/>
        <v>V851C</v>
      </c>
      <c r="L478" s="87" t="str">
        <f t="shared" si="91"/>
        <v>Los hombres solteros sexualmente activos solo deben tener relaciones sexuales con una pareja sexual</v>
      </c>
      <c r="M478" s="87" t="str">
        <f t="shared" si="92"/>
        <v>N</v>
      </c>
      <c r="N478" s="87">
        <f t="shared" si="93"/>
        <v>1</v>
      </c>
      <c r="O478" s="87" t="str">
        <f t="shared" si="94"/>
        <v>0:1, 8</v>
      </c>
      <c r="P478" s="87">
        <f t="shared" si="95"/>
        <v>8</v>
      </c>
      <c r="Q478" s="87" t="str">
        <f t="shared" si="96"/>
        <v>No sabe, no estoy seguro, depende</v>
      </c>
      <c r="R478" s="87" t="str">
        <f t="shared" ref="R478:R509" si="97">R477</f>
        <v>VALOR NULL</v>
      </c>
    </row>
    <row r="479" spans="1:18" ht="14.25" customHeight="1" x14ac:dyDescent="0.2">
      <c r="A479" s="48">
        <v>186</v>
      </c>
      <c r="B479" s="49" t="s">
        <v>439</v>
      </c>
      <c r="C479" s="61" t="s">
        <v>440</v>
      </c>
      <c r="D479" s="50" t="s">
        <v>12</v>
      </c>
      <c r="E479" s="51">
        <v>1</v>
      </c>
      <c r="F479" s="49" t="s">
        <v>25</v>
      </c>
      <c r="G479" s="37">
        <v>0</v>
      </c>
      <c r="H479" s="35" t="s">
        <v>19</v>
      </c>
      <c r="I479" s="64" t="s">
        <v>0</v>
      </c>
      <c r="J479" s="87">
        <f t="shared" si="89"/>
        <v>186</v>
      </c>
      <c r="K479" s="87" t="str">
        <f t="shared" si="90"/>
        <v>V851D</v>
      </c>
      <c r="L479" s="87" t="str">
        <f t="shared" si="91"/>
        <v>La mayoría de los hombres solteros sexualmente activos tienen una sola pareja</v>
      </c>
      <c r="M479" s="87" t="str">
        <f t="shared" si="92"/>
        <v>N</v>
      </c>
      <c r="N479" s="87">
        <f t="shared" si="93"/>
        <v>1</v>
      </c>
      <c r="O479" s="87" t="str">
        <f t="shared" si="94"/>
        <v>0:1, 8</v>
      </c>
      <c r="P479" s="87">
        <f t="shared" si="95"/>
        <v>0</v>
      </c>
      <c r="Q479" s="87" t="str">
        <f t="shared" si="96"/>
        <v>No</v>
      </c>
      <c r="R479" s="87" t="str">
        <f t="shared" si="97"/>
        <v>VALOR NULL</v>
      </c>
    </row>
    <row r="480" spans="1:18" ht="14.25" customHeight="1" x14ac:dyDescent="0.2">
      <c r="A480" s="52"/>
      <c r="B480" s="53"/>
      <c r="C480" s="62"/>
      <c r="D480" s="55"/>
      <c r="E480" s="56"/>
      <c r="F480" s="53"/>
      <c r="G480" s="37">
        <v>1</v>
      </c>
      <c r="H480" s="35" t="s">
        <v>20</v>
      </c>
      <c r="I480" s="65"/>
      <c r="J480" s="87">
        <f t="shared" si="89"/>
        <v>186</v>
      </c>
      <c r="K480" s="87" t="str">
        <f t="shared" si="90"/>
        <v>V851D</v>
      </c>
      <c r="L480" s="87" t="str">
        <f t="shared" si="91"/>
        <v>La mayoría de los hombres solteros sexualmente activos tienen una sola pareja</v>
      </c>
      <c r="M480" s="87" t="str">
        <f t="shared" si="92"/>
        <v>N</v>
      </c>
      <c r="N480" s="87">
        <f t="shared" si="93"/>
        <v>1</v>
      </c>
      <c r="O480" s="87" t="str">
        <f t="shared" si="94"/>
        <v>0:1, 8</v>
      </c>
      <c r="P480" s="87">
        <f t="shared" si="95"/>
        <v>1</v>
      </c>
      <c r="Q480" s="87" t="str">
        <f t="shared" si="96"/>
        <v>Sí</v>
      </c>
      <c r="R480" s="87" t="str">
        <f t="shared" si="97"/>
        <v>VALOR NULL</v>
      </c>
    </row>
    <row r="481" spans="1:18" ht="14.25" customHeight="1" x14ac:dyDescent="0.2">
      <c r="A481" s="57"/>
      <c r="B481" s="58"/>
      <c r="C481" s="63"/>
      <c r="D481" s="59"/>
      <c r="E481" s="60"/>
      <c r="F481" s="58"/>
      <c r="G481" s="37">
        <v>8</v>
      </c>
      <c r="H481" s="35" t="s">
        <v>428</v>
      </c>
      <c r="I481" s="66"/>
      <c r="J481" s="87">
        <f t="shared" si="89"/>
        <v>186</v>
      </c>
      <c r="K481" s="87" t="str">
        <f t="shared" si="90"/>
        <v>V851D</v>
      </c>
      <c r="L481" s="87" t="str">
        <f t="shared" si="91"/>
        <v>La mayoría de los hombres solteros sexualmente activos tienen una sola pareja</v>
      </c>
      <c r="M481" s="87" t="str">
        <f t="shared" si="92"/>
        <v>N</v>
      </c>
      <c r="N481" s="87">
        <f t="shared" si="93"/>
        <v>1</v>
      </c>
      <c r="O481" s="87" t="str">
        <f t="shared" si="94"/>
        <v>0:1, 8</v>
      </c>
      <c r="P481" s="87">
        <f t="shared" si="95"/>
        <v>8</v>
      </c>
      <c r="Q481" s="87" t="str">
        <f t="shared" si="96"/>
        <v>No sabe, no estoy seguro, depende</v>
      </c>
      <c r="R481" s="87" t="str">
        <f t="shared" si="97"/>
        <v>VALOR NULL</v>
      </c>
    </row>
    <row r="482" spans="1:18" ht="14.25" customHeight="1" x14ac:dyDescent="0.2">
      <c r="A482" s="48">
        <v>187</v>
      </c>
      <c r="B482" s="49" t="s">
        <v>441</v>
      </c>
      <c r="C482" s="61" t="s">
        <v>442</v>
      </c>
      <c r="D482" s="50" t="s">
        <v>12</v>
      </c>
      <c r="E482" s="51">
        <v>1</v>
      </c>
      <c r="F482" s="49" t="s">
        <v>25</v>
      </c>
      <c r="G482" s="37">
        <v>0</v>
      </c>
      <c r="H482" s="35" t="s">
        <v>19</v>
      </c>
      <c r="I482" s="64" t="s">
        <v>0</v>
      </c>
      <c r="J482" s="87">
        <f t="shared" si="89"/>
        <v>187</v>
      </c>
      <c r="K482" s="87" t="str">
        <f t="shared" si="90"/>
        <v>V851E</v>
      </c>
      <c r="L482" s="87" t="str">
        <f t="shared" si="91"/>
        <v>Los hombres casados solo deben tener relaciones sexuales con sus esposas</v>
      </c>
      <c r="M482" s="87" t="str">
        <f t="shared" si="92"/>
        <v>N</v>
      </c>
      <c r="N482" s="87">
        <f t="shared" si="93"/>
        <v>1</v>
      </c>
      <c r="O482" s="87" t="str">
        <f t="shared" si="94"/>
        <v>0:1, 8</v>
      </c>
      <c r="P482" s="87">
        <f t="shared" si="95"/>
        <v>0</v>
      </c>
      <c r="Q482" s="87" t="str">
        <f t="shared" si="96"/>
        <v>No</v>
      </c>
      <c r="R482" s="87" t="str">
        <f t="shared" si="97"/>
        <v>VALOR NULL</v>
      </c>
    </row>
    <row r="483" spans="1:18" ht="14.25" customHeight="1" x14ac:dyDescent="0.2">
      <c r="A483" s="52"/>
      <c r="B483" s="53"/>
      <c r="C483" s="62"/>
      <c r="D483" s="55"/>
      <c r="E483" s="56"/>
      <c r="F483" s="53"/>
      <c r="G483" s="37">
        <v>1</v>
      </c>
      <c r="H483" s="35" t="s">
        <v>20</v>
      </c>
      <c r="I483" s="65"/>
      <c r="J483" s="87">
        <f t="shared" si="89"/>
        <v>187</v>
      </c>
      <c r="K483" s="87" t="str">
        <f t="shared" si="90"/>
        <v>V851E</v>
      </c>
      <c r="L483" s="87" t="str">
        <f t="shared" si="91"/>
        <v>Los hombres casados solo deben tener relaciones sexuales con sus esposas</v>
      </c>
      <c r="M483" s="87" t="str">
        <f t="shared" si="92"/>
        <v>N</v>
      </c>
      <c r="N483" s="87">
        <f t="shared" si="93"/>
        <v>1</v>
      </c>
      <c r="O483" s="87" t="str">
        <f t="shared" si="94"/>
        <v>0:1, 8</v>
      </c>
      <c r="P483" s="87">
        <f t="shared" si="95"/>
        <v>1</v>
      </c>
      <c r="Q483" s="87" t="str">
        <f t="shared" si="96"/>
        <v>Sí</v>
      </c>
      <c r="R483" s="87" t="str">
        <f t="shared" si="97"/>
        <v>VALOR NULL</v>
      </c>
    </row>
    <row r="484" spans="1:18" ht="14.25" customHeight="1" x14ac:dyDescent="0.2">
      <c r="A484" s="57"/>
      <c r="B484" s="58"/>
      <c r="C484" s="63"/>
      <c r="D484" s="59"/>
      <c r="E484" s="60"/>
      <c r="F484" s="58"/>
      <c r="G484" s="37">
        <v>8</v>
      </c>
      <c r="H484" s="35" t="s">
        <v>428</v>
      </c>
      <c r="I484" s="66"/>
      <c r="J484" s="87">
        <f t="shared" si="89"/>
        <v>187</v>
      </c>
      <c r="K484" s="87" t="str">
        <f t="shared" si="90"/>
        <v>V851E</v>
      </c>
      <c r="L484" s="87" t="str">
        <f t="shared" si="91"/>
        <v>Los hombres casados solo deben tener relaciones sexuales con sus esposas</v>
      </c>
      <c r="M484" s="87" t="str">
        <f t="shared" si="92"/>
        <v>N</v>
      </c>
      <c r="N484" s="87">
        <f t="shared" si="93"/>
        <v>1</v>
      </c>
      <c r="O484" s="87" t="str">
        <f t="shared" si="94"/>
        <v>0:1, 8</v>
      </c>
      <c r="P484" s="87">
        <f t="shared" si="95"/>
        <v>8</v>
      </c>
      <c r="Q484" s="87" t="str">
        <f t="shared" si="96"/>
        <v>No sabe, no estoy seguro, depende</v>
      </c>
      <c r="R484" s="87" t="str">
        <f t="shared" si="97"/>
        <v>VALOR NULL</v>
      </c>
    </row>
    <row r="485" spans="1:18" ht="14.25" customHeight="1" x14ac:dyDescent="0.2">
      <c r="A485" s="48">
        <v>188</v>
      </c>
      <c r="B485" s="49" t="s">
        <v>443</v>
      </c>
      <c r="C485" s="61" t="s">
        <v>444</v>
      </c>
      <c r="D485" s="50" t="s">
        <v>12</v>
      </c>
      <c r="E485" s="51">
        <v>1</v>
      </c>
      <c r="F485" s="49" t="s">
        <v>25</v>
      </c>
      <c r="G485" s="37">
        <v>0</v>
      </c>
      <c r="H485" s="35" t="s">
        <v>19</v>
      </c>
      <c r="I485" s="64" t="s">
        <v>0</v>
      </c>
      <c r="J485" s="87">
        <f t="shared" si="89"/>
        <v>188</v>
      </c>
      <c r="K485" s="87" t="str">
        <f t="shared" si="90"/>
        <v>V851F</v>
      </c>
      <c r="L485" s="87" t="str">
        <f t="shared" si="91"/>
        <v>La mayoría de los hombres casados solo tienen sexo con sus esposas</v>
      </c>
      <c r="M485" s="87" t="str">
        <f t="shared" si="92"/>
        <v>N</v>
      </c>
      <c r="N485" s="87">
        <f t="shared" si="93"/>
        <v>1</v>
      </c>
      <c r="O485" s="87" t="str">
        <f t="shared" si="94"/>
        <v>0:1, 8</v>
      </c>
      <c r="P485" s="87">
        <f t="shared" si="95"/>
        <v>0</v>
      </c>
      <c r="Q485" s="87" t="str">
        <f t="shared" si="96"/>
        <v>No</v>
      </c>
      <c r="R485" s="87" t="str">
        <f t="shared" si="97"/>
        <v>VALOR NULL</v>
      </c>
    </row>
    <row r="486" spans="1:18" ht="14.25" customHeight="1" x14ac:dyDescent="0.2">
      <c r="A486" s="52"/>
      <c r="B486" s="53"/>
      <c r="C486" s="62"/>
      <c r="D486" s="55"/>
      <c r="E486" s="56"/>
      <c r="F486" s="53"/>
      <c r="G486" s="37">
        <v>1</v>
      </c>
      <c r="H486" s="35" t="s">
        <v>20</v>
      </c>
      <c r="I486" s="65"/>
      <c r="J486" s="87">
        <f t="shared" si="89"/>
        <v>188</v>
      </c>
      <c r="K486" s="87" t="str">
        <f t="shared" si="90"/>
        <v>V851F</v>
      </c>
      <c r="L486" s="87" t="str">
        <f t="shared" si="91"/>
        <v>La mayoría de los hombres casados solo tienen sexo con sus esposas</v>
      </c>
      <c r="M486" s="87" t="str">
        <f t="shared" si="92"/>
        <v>N</v>
      </c>
      <c r="N486" s="87">
        <f t="shared" si="93"/>
        <v>1</v>
      </c>
      <c r="O486" s="87" t="str">
        <f t="shared" si="94"/>
        <v>0:1, 8</v>
      </c>
      <c r="P486" s="87">
        <f t="shared" si="95"/>
        <v>1</v>
      </c>
      <c r="Q486" s="87" t="str">
        <f t="shared" si="96"/>
        <v>Sí</v>
      </c>
      <c r="R486" s="87" t="str">
        <f t="shared" si="97"/>
        <v>VALOR NULL</v>
      </c>
    </row>
    <row r="487" spans="1:18" ht="14.25" customHeight="1" x14ac:dyDescent="0.2">
      <c r="A487" s="57"/>
      <c r="B487" s="58"/>
      <c r="C487" s="63"/>
      <c r="D487" s="59"/>
      <c r="E487" s="60"/>
      <c r="F487" s="58"/>
      <c r="G487" s="37">
        <v>8</v>
      </c>
      <c r="H487" s="35" t="s">
        <v>428</v>
      </c>
      <c r="I487" s="66"/>
      <c r="J487" s="87">
        <f t="shared" si="89"/>
        <v>188</v>
      </c>
      <c r="K487" s="87" t="str">
        <f t="shared" si="90"/>
        <v>V851F</v>
      </c>
      <c r="L487" s="87" t="str">
        <f t="shared" si="91"/>
        <v>La mayoría de los hombres casados solo tienen sexo con sus esposas</v>
      </c>
      <c r="M487" s="87" t="str">
        <f t="shared" si="92"/>
        <v>N</v>
      </c>
      <c r="N487" s="87">
        <f t="shared" si="93"/>
        <v>1</v>
      </c>
      <c r="O487" s="87" t="str">
        <f t="shared" si="94"/>
        <v>0:1, 8</v>
      </c>
      <c r="P487" s="87">
        <f t="shared" si="95"/>
        <v>8</v>
      </c>
      <c r="Q487" s="87" t="str">
        <f t="shared" si="96"/>
        <v>No sabe, no estoy seguro, depende</v>
      </c>
      <c r="R487" s="87" t="str">
        <f t="shared" si="97"/>
        <v>VALOR NULL</v>
      </c>
    </row>
    <row r="488" spans="1:18" ht="14.25" customHeight="1" x14ac:dyDescent="0.2">
      <c r="A488" s="48">
        <v>189</v>
      </c>
      <c r="B488" s="49" t="s">
        <v>445</v>
      </c>
      <c r="C488" s="61" t="s">
        <v>446</v>
      </c>
      <c r="D488" s="50" t="s">
        <v>12</v>
      </c>
      <c r="E488" s="51">
        <v>1</v>
      </c>
      <c r="F488" s="49" t="s">
        <v>25</v>
      </c>
      <c r="G488" s="37">
        <v>0</v>
      </c>
      <c r="H488" s="35" t="s">
        <v>19</v>
      </c>
      <c r="I488" s="64" t="s">
        <v>0</v>
      </c>
      <c r="J488" s="87">
        <f t="shared" si="89"/>
        <v>189</v>
      </c>
      <c r="K488" s="87" t="str">
        <f t="shared" si="90"/>
        <v>V851G</v>
      </c>
      <c r="L488" s="87" t="str">
        <f t="shared" si="91"/>
        <v>Las mujeres jóvenes deben esperar para tener relaciones sexuales hasta el matrimonio</v>
      </c>
      <c r="M488" s="87" t="str">
        <f t="shared" si="92"/>
        <v>N</v>
      </c>
      <c r="N488" s="87">
        <f t="shared" si="93"/>
        <v>1</v>
      </c>
      <c r="O488" s="87" t="str">
        <f t="shared" si="94"/>
        <v>0:1, 8</v>
      </c>
      <c r="P488" s="87">
        <f t="shared" si="95"/>
        <v>0</v>
      </c>
      <c r="Q488" s="87" t="str">
        <f t="shared" si="96"/>
        <v>No</v>
      </c>
      <c r="R488" s="87" t="str">
        <f t="shared" si="97"/>
        <v>VALOR NULL</v>
      </c>
    </row>
    <row r="489" spans="1:18" ht="14.25" customHeight="1" x14ac:dyDescent="0.2">
      <c r="A489" s="52"/>
      <c r="B489" s="53"/>
      <c r="C489" s="62"/>
      <c r="D489" s="55"/>
      <c r="E489" s="56"/>
      <c r="F489" s="53"/>
      <c r="G489" s="37">
        <v>1</v>
      </c>
      <c r="H489" s="35" t="s">
        <v>20</v>
      </c>
      <c r="I489" s="65"/>
      <c r="J489" s="87">
        <f t="shared" si="89"/>
        <v>189</v>
      </c>
      <c r="K489" s="87" t="str">
        <f t="shared" si="90"/>
        <v>V851G</v>
      </c>
      <c r="L489" s="87" t="str">
        <f t="shared" si="91"/>
        <v>Las mujeres jóvenes deben esperar para tener relaciones sexuales hasta el matrimonio</v>
      </c>
      <c r="M489" s="87" t="str">
        <f t="shared" si="92"/>
        <v>N</v>
      </c>
      <c r="N489" s="87">
        <f t="shared" si="93"/>
        <v>1</v>
      </c>
      <c r="O489" s="87" t="str">
        <f t="shared" si="94"/>
        <v>0:1, 8</v>
      </c>
      <c r="P489" s="87">
        <f t="shared" si="95"/>
        <v>1</v>
      </c>
      <c r="Q489" s="87" t="str">
        <f t="shared" si="96"/>
        <v>Sí</v>
      </c>
      <c r="R489" s="87" t="str">
        <f t="shared" si="97"/>
        <v>VALOR NULL</v>
      </c>
    </row>
    <row r="490" spans="1:18" ht="14.25" customHeight="1" x14ac:dyDescent="0.2">
      <c r="A490" s="57"/>
      <c r="B490" s="58"/>
      <c r="C490" s="63"/>
      <c r="D490" s="59"/>
      <c r="E490" s="60"/>
      <c r="F490" s="58"/>
      <c r="G490" s="37">
        <v>8</v>
      </c>
      <c r="H490" s="35" t="s">
        <v>428</v>
      </c>
      <c r="I490" s="66"/>
      <c r="J490" s="87">
        <f t="shared" si="89"/>
        <v>189</v>
      </c>
      <c r="K490" s="87" t="str">
        <f t="shared" si="90"/>
        <v>V851G</v>
      </c>
      <c r="L490" s="87" t="str">
        <f t="shared" si="91"/>
        <v>Las mujeres jóvenes deben esperar para tener relaciones sexuales hasta el matrimonio</v>
      </c>
      <c r="M490" s="87" t="str">
        <f t="shared" si="92"/>
        <v>N</v>
      </c>
      <c r="N490" s="87">
        <f t="shared" si="93"/>
        <v>1</v>
      </c>
      <c r="O490" s="87" t="str">
        <f t="shared" si="94"/>
        <v>0:1, 8</v>
      </c>
      <c r="P490" s="87">
        <f t="shared" si="95"/>
        <v>8</v>
      </c>
      <c r="Q490" s="87" t="str">
        <f t="shared" si="96"/>
        <v>No sabe, no estoy seguro, depende</v>
      </c>
      <c r="R490" s="87" t="str">
        <f t="shared" si="97"/>
        <v>VALOR NULL</v>
      </c>
    </row>
    <row r="491" spans="1:18" ht="14.25" customHeight="1" x14ac:dyDescent="0.2">
      <c r="A491" s="48">
        <v>190</v>
      </c>
      <c r="B491" s="49" t="s">
        <v>447</v>
      </c>
      <c r="C491" s="61" t="s">
        <v>448</v>
      </c>
      <c r="D491" s="50" t="s">
        <v>12</v>
      </c>
      <c r="E491" s="51">
        <v>1</v>
      </c>
      <c r="F491" s="49" t="s">
        <v>25</v>
      </c>
      <c r="G491" s="37">
        <v>0</v>
      </c>
      <c r="H491" s="35" t="s">
        <v>19</v>
      </c>
      <c r="I491" s="64" t="s">
        <v>0</v>
      </c>
      <c r="J491" s="87">
        <f t="shared" si="89"/>
        <v>190</v>
      </c>
      <c r="K491" s="87" t="str">
        <f t="shared" si="90"/>
        <v>V851H</v>
      </c>
      <c r="L491" s="87" t="str">
        <f t="shared" si="91"/>
        <v>La mayoría de las mujeres jóvenes esperan el sexo hasta el matrimonio</v>
      </c>
      <c r="M491" s="87" t="str">
        <f t="shared" si="92"/>
        <v>N</v>
      </c>
      <c r="N491" s="87">
        <f t="shared" si="93"/>
        <v>1</v>
      </c>
      <c r="O491" s="87" t="str">
        <f t="shared" si="94"/>
        <v>0:1, 8</v>
      </c>
      <c r="P491" s="87">
        <f t="shared" si="95"/>
        <v>0</v>
      </c>
      <c r="Q491" s="87" t="str">
        <f t="shared" si="96"/>
        <v>No</v>
      </c>
      <c r="R491" s="87" t="str">
        <f t="shared" si="97"/>
        <v>VALOR NULL</v>
      </c>
    </row>
    <row r="492" spans="1:18" ht="14.25" customHeight="1" x14ac:dyDescent="0.2">
      <c r="A492" s="52"/>
      <c r="B492" s="53"/>
      <c r="C492" s="62"/>
      <c r="D492" s="55"/>
      <c r="E492" s="56"/>
      <c r="F492" s="53"/>
      <c r="G492" s="37">
        <v>1</v>
      </c>
      <c r="H492" s="35" t="s">
        <v>20</v>
      </c>
      <c r="I492" s="65"/>
      <c r="J492" s="87">
        <f t="shared" si="89"/>
        <v>190</v>
      </c>
      <c r="K492" s="87" t="str">
        <f t="shared" si="90"/>
        <v>V851H</v>
      </c>
      <c r="L492" s="87" t="str">
        <f t="shared" si="91"/>
        <v>La mayoría de las mujeres jóvenes esperan el sexo hasta el matrimonio</v>
      </c>
      <c r="M492" s="87" t="str">
        <f t="shared" si="92"/>
        <v>N</v>
      </c>
      <c r="N492" s="87">
        <f t="shared" si="93"/>
        <v>1</v>
      </c>
      <c r="O492" s="87" t="str">
        <f t="shared" si="94"/>
        <v>0:1, 8</v>
      </c>
      <c r="P492" s="87">
        <f t="shared" si="95"/>
        <v>1</v>
      </c>
      <c r="Q492" s="87" t="str">
        <f t="shared" si="96"/>
        <v>Sí</v>
      </c>
      <c r="R492" s="87" t="str">
        <f t="shared" si="97"/>
        <v>VALOR NULL</v>
      </c>
    </row>
    <row r="493" spans="1:18" ht="14.25" customHeight="1" x14ac:dyDescent="0.2">
      <c r="A493" s="57"/>
      <c r="B493" s="58"/>
      <c r="C493" s="63"/>
      <c r="D493" s="59"/>
      <c r="E493" s="60"/>
      <c r="F493" s="58"/>
      <c r="G493" s="37">
        <v>8</v>
      </c>
      <c r="H493" s="35" t="s">
        <v>428</v>
      </c>
      <c r="I493" s="66"/>
      <c r="J493" s="87">
        <f t="shared" si="89"/>
        <v>190</v>
      </c>
      <c r="K493" s="87" t="str">
        <f t="shared" si="90"/>
        <v>V851H</v>
      </c>
      <c r="L493" s="87" t="str">
        <f t="shared" si="91"/>
        <v>La mayoría de las mujeres jóvenes esperan el sexo hasta el matrimonio</v>
      </c>
      <c r="M493" s="87" t="str">
        <f t="shared" si="92"/>
        <v>N</v>
      </c>
      <c r="N493" s="87">
        <f t="shared" si="93"/>
        <v>1</v>
      </c>
      <c r="O493" s="87" t="str">
        <f t="shared" si="94"/>
        <v>0:1, 8</v>
      </c>
      <c r="P493" s="87">
        <f t="shared" si="95"/>
        <v>8</v>
      </c>
      <c r="Q493" s="87" t="str">
        <f t="shared" si="96"/>
        <v>No sabe, no estoy seguro, depende</v>
      </c>
      <c r="R493" s="87" t="str">
        <f t="shared" si="97"/>
        <v>VALOR NULL</v>
      </c>
    </row>
    <row r="494" spans="1:18" ht="14.25" customHeight="1" x14ac:dyDescent="0.2">
      <c r="A494" s="48">
        <v>191</v>
      </c>
      <c r="B494" s="49" t="s">
        <v>449</v>
      </c>
      <c r="C494" s="61" t="s">
        <v>450</v>
      </c>
      <c r="D494" s="50" t="s">
        <v>12</v>
      </c>
      <c r="E494" s="51">
        <v>1</v>
      </c>
      <c r="F494" s="49" t="s">
        <v>25</v>
      </c>
      <c r="G494" s="37">
        <v>0</v>
      </c>
      <c r="H494" s="35" t="s">
        <v>19</v>
      </c>
      <c r="I494" s="64" t="s">
        <v>0</v>
      </c>
      <c r="J494" s="87">
        <f t="shared" si="89"/>
        <v>191</v>
      </c>
      <c r="K494" s="87" t="str">
        <f t="shared" si="90"/>
        <v>V851I</v>
      </c>
      <c r="L494" s="87" t="str">
        <f t="shared" si="91"/>
        <v>Las mujeres solteras sexualmente activas deben tener una sola pareja</v>
      </c>
      <c r="M494" s="87" t="str">
        <f t="shared" si="92"/>
        <v>N</v>
      </c>
      <c r="N494" s="87">
        <f t="shared" si="93"/>
        <v>1</v>
      </c>
      <c r="O494" s="87" t="str">
        <f t="shared" si="94"/>
        <v>0:1, 8</v>
      </c>
      <c r="P494" s="87">
        <f t="shared" si="95"/>
        <v>0</v>
      </c>
      <c r="Q494" s="87" t="str">
        <f t="shared" si="96"/>
        <v>No</v>
      </c>
      <c r="R494" s="87" t="str">
        <f t="shared" si="97"/>
        <v>VALOR NULL</v>
      </c>
    </row>
    <row r="495" spans="1:18" ht="14.25" customHeight="1" x14ac:dyDescent="0.2">
      <c r="A495" s="52"/>
      <c r="B495" s="53"/>
      <c r="C495" s="62"/>
      <c r="D495" s="55"/>
      <c r="E495" s="56"/>
      <c r="F495" s="53"/>
      <c r="G495" s="37">
        <v>1</v>
      </c>
      <c r="H495" s="35" t="s">
        <v>20</v>
      </c>
      <c r="I495" s="65"/>
      <c r="J495" s="87">
        <f t="shared" si="89"/>
        <v>191</v>
      </c>
      <c r="K495" s="87" t="str">
        <f t="shared" si="90"/>
        <v>V851I</v>
      </c>
      <c r="L495" s="87" t="str">
        <f t="shared" si="91"/>
        <v>Las mujeres solteras sexualmente activas deben tener una sola pareja</v>
      </c>
      <c r="M495" s="87" t="str">
        <f t="shared" si="92"/>
        <v>N</v>
      </c>
      <c r="N495" s="87">
        <f t="shared" si="93"/>
        <v>1</v>
      </c>
      <c r="O495" s="87" t="str">
        <f t="shared" si="94"/>
        <v>0:1, 8</v>
      </c>
      <c r="P495" s="87">
        <f t="shared" si="95"/>
        <v>1</v>
      </c>
      <c r="Q495" s="87" t="str">
        <f t="shared" si="96"/>
        <v>Sí</v>
      </c>
      <c r="R495" s="87" t="str">
        <f t="shared" si="97"/>
        <v>VALOR NULL</v>
      </c>
    </row>
    <row r="496" spans="1:18" ht="14.25" customHeight="1" x14ac:dyDescent="0.2">
      <c r="A496" s="57"/>
      <c r="B496" s="58"/>
      <c r="C496" s="63"/>
      <c r="D496" s="59"/>
      <c r="E496" s="60"/>
      <c r="F496" s="58"/>
      <c r="G496" s="37">
        <v>8</v>
      </c>
      <c r="H496" s="35" t="s">
        <v>428</v>
      </c>
      <c r="I496" s="66"/>
      <c r="J496" s="87">
        <f t="shared" si="89"/>
        <v>191</v>
      </c>
      <c r="K496" s="87" t="str">
        <f t="shared" si="90"/>
        <v>V851I</v>
      </c>
      <c r="L496" s="87" t="str">
        <f t="shared" si="91"/>
        <v>Las mujeres solteras sexualmente activas deben tener una sola pareja</v>
      </c>
      <c r="M496" s="87" t="str">
        <f t="shared" si="92"/>
        <v>N</v>
      </c>
      <c r="N496" s="87">
        <f t="shared" si="93"/>
        <v>1</v>
      </c>
      <c r="O496" s="87" t="str">
        <f t="shared" si="94"/>
        <v>0:1, 8</v>
      </c>
      <c r="P496" s="87">
        <f t="shared" si="95"/>
        <v>8</v>
      </c>
      <c r="Q496" s="87" t="str">
        <f t="shared" si="96"/>
        <v>No sabe, no estoy seguro, depende</v>
      </c>
      <c r="R496" s="87" t="str">
        <f t="shared" si="97"/>
        <v>VALOR NULL</v>
      </c>
    </row>
    <row r="497" spans="1:18" ht="14.25" customHeight="1" x14ac:dyDescent="0.2">
      <c r="A497" s="48">
        <v>192</v>
      </c>
      <c r="B497" s="49" t="s">
        <v>451</v>
      </c>
      <c r="C497" s="61" t="s">
        <v>452</v>
      </c>
      <c r="D497" s="50" t="s">
        <v>12</v>
      </c>
      <c r="E497" s="51">
        <v>1</v>
      </c>
      <c r="F497" s="49" t="s">
        <v>25</v>
      </c>
      <c r="G497" s="37">
        <v>0</v>
      </c>
      <c r="H497" s="35" t="s">
        <v>19</v>
      </c>
      <c r="I497" s="64" t="s">
        <v>0</v>
      </c>
      <c r="J497" s="87">
        <f t="shared" si="89"/>
        <v>192</v>
      </c>
      <c r="K497" s="87" t="str">
        <f t="shared" si="90"/>
        <v>V851J</v>
      </c>
      <c r="L497" s="87" t="str">
        <f t="shared" si="91"/>
        <v>La mayoría de las mujeres solteras sexualmente activas tienen una sola pareja</v>
      </c>
      <c r="M497" s="87" t="str">
        <f t="shared" si="92"/>
        <v>N</v>
      </c>
      <c r="N497" s="87">
        <f t="shared" si="93"/>
        <v>1</v>
      </c>
      <c r="O497" s="87" t="str">
        <f t="shared" si="94"/>
        <v>0:1, 8</v>
      </c>
      <c r="P497" s="87">
        <f t="shared" si="95"/>
        <v>0</v>
      </c>
      <c r="Q497" s="87" t="str">
        <f t="shared" si="96"/>
        <v>No</v>
      </c>
      <c r="R497" s="87" t="str">
        <f t="shared" si="97"/>
        <v>VALOR NULL</v>
      </c>
    </row>
    <row r="498" spans="1:18" ht="14.25" customHeight="1" x14ac:dyDescent="0.2">
      <c r="A498" s="52"/>
      <c r="B498" s="53"/>
      <c r="C498" s="62"/>
      <c r="D498" s="55"/>
      <c r="E498" s="56"/>
      <c r="F498" s="53"/>
      <c r="G498" s="37">
        <v>1</v>
      </c>
      <c r="H498" s="35" t="s">
        <v>20</v>
      </c>
      <c r="I498" s="65"/>
      <c r="J498" s="87">
        <f t="shared" si="89"/>
        <v>192</v>
      </c>
      <c r="K498" s="87" t="str">
        <f t="shared" si="90"/>
        <v>V851J</v>
      </c>
      <c r="L498" s="87" t="str">
        <f t="shared" si="91"/>
        <v>La mayoría de las mujeres solteras sexualmente activas tienen una sola pareja</v>
      </c>
      <c r="M498" s="87" t="str">
        <f t="shared" si="92"/>
        <v>N</v>
      </c>
      <c r="N498" s="87">
        <f t="shared" si="93"/>
        <v>1</v>
      </c>
      <c r="O498" s="87" t="str">
        <f t="shared" si="94"/>
        <v>0:1, 8</v>
      </c>
      <c r="P498" s="87">
        <f t="shared" si="95"/>
        <v>1</v>
      </c>
      <c r="Q498" s="87" t="str">
        <f t="shared" si="96"/>
        <v>Sí</v>
      </c>
      <c r="R498" s="87" t="str">
        <f t="shared" si="97"/>
        <v>VALOR NULL</v>
      </c>
    </row>
    <row r="499" spans="1:18" ht="14.25" customHeight="1" x14ac:dyDescent="0.2">
      <c r="A499" s="57"/>
      <c r="B499" s="58"/>
      <c r="C499" s="63"/>
      <c r="D499" s="59"/>
      <c r="E499" s="60"/>
      <c r="F499" s="58"/>
      <c r="G499" s="37">
        <v>8</v>
      </c>
      <c r="H499" s="35" t="s">
        <v>428</v>
      </c>
      <c r="I499" s="66"/>
      <c r="J499" s="87">
        <f t="shared" si="89"/>
        <v>192</v>
      </c>
      <c r="K499" s="87" t="str">
        <f t="shared" si="90"/>
        <v>V851J</v>
      </c>
      <c r="L499" s="87" t="str">
        <f t="shared" si="91"/>
        <v>La mayoría de las mujeres solteras sexualmente activas tienen una sola pareja</v>
      </c>
      <c r="M499" s="87" t="str">
        <f t="shared" si="92"/>
        <v>N</v>
      </c>
      <c r="N499" s="87">
        <f t="shared" si="93"/>
        <v>1</v>
      </c>
      <c r="O499" s="87" t="str">
        <f t="shared" si="94"/>
        <v>0:1, 8</v>
      </c>
      <c r="P499" s="87">
        <f t="shared" si="95"/>
        <v>8</v>
      </c>
      <c r="Q499" s="87" t="str">
        <f t="shared" si="96"/>
        <v>No sabe, no estoy seguro, depende</v>
      </c>
      <c r="R499" s="87" t="str">
        <f t="shared" si="97"/>
        <v>VALOR NULL</v>
      </c>
    </row>
    <row r="500" spans="1:18" ht="14.25" customHeight="1" x14ac:dyDescent="0.2">
      <c r="A500" s="48">
        <v>193</v>
      </c>
      <c r="B500" s="49" t="s">
        <v>453</v>
      </c>
      <c r="C500" s="61" t="s">
        <v>454</v>
      </c>
      <c r="D500" s="50" t="s">
        <v>12</v>
      </c>
      <c r="E500" s="51">
        <v>1</v>
      </c>
      <c r="F500" s="49" t="s">
        <v>25</v>
      </c>
      <c r="G500" s="37">
        <v>0</v>
      </c>
      <c r="H500" s="35" t="s">
        <v>19</v>
      </c>
      <c r="I500" s="64" t="s">
        <v>0</v>
      </c>
      <c r="J500" s="87">
        <f t="shared" si="89"/>
        <v>193</v>
      </c>
      <c r="K500" s="87" t="str">
        <f t="shared" si="90"/>
        <v>V851K</v>
      </c>
      <c r="L500" s="87" t="str">
        <f t="shared" si="91"/>
        <v>Las mujeres casadas solo deben tener relaciones sexuales con sus esposos</v>
      </c>
      <c r="M500" s="87" t="str">
        <f t="shared" si="92"/>
        <v>N</v>
      </c>
      <c r="N500" s="87">
        <f t="shared" si="93"/>
        <v>1</v>
      </c>
      <c r="O500" s="87" t="str">
        <f t="shared" si="94"/>
        <v>0:1, 8</v>
      </c>
      <c r="P500" s="87">
        <f t="shared" si="95"/>
        <v>0</v>
      </c>
      <c r="Q500" s="87" t="str">
        <f t="shared" si="96"/>
        <v>No</v>
      </c>
      <c r="R500" s="87" t="str">
        <f t="shared" si="97"/>
        <v>VALOR NULL</v>
      </c>
    </row>
    <row r="501" spans="1:18" ht="14.25" customHeight="1" x14ac:dyDescent="0.2">
      <c r="A501" s="52"/>
      <c r="B501" s="53"/>
      <c r="C501" s="62"/>
      <c r="D501" s="55"/>
      <c r="E501" s="56"/>
      <c r="F501" s="53"/>
      <c r="G501" s="37">
        <v>1</v>
      </c>
      <c r="H501" s="35" t="s">
        <v>20</v>
      </c>
      <c r="I501" s="65"/>
      <c r="J501" s="87">
        <f t="shared" si="89"/>
        <v>193</v>
      </c>
      <c r="K501" s="87" t="str">
        <f t="shared" si="90"/>
        <v>V851K</v>
      </c>
      <c r="L501" s="87" t="str">
        <f t="shared" si="91"/>
        <v>Las mujeres casadas solo deben tener relaciones sexuales con sus esposos</v>
      </c>
      <c r="M501" s="87" t="str">
        <f t="shared" si="92"/>
        <v>N</v>
      </c>
      <c r="N501" s="87">
        <f t="shared" si="93"/>
        <v>1</v>
      </c>
      <c r="O501" s="87" t="str">
        <f t="shared" si="94"/>
        <v>0:1, 8</v>
      </c>
      <c r="P501" s="87">
        <f t="shared" si="95"/>
        <v>1</v>
      </c>
      <c r="Q501" s="87" t="str">
        <f t="shared" si="96"/>
        <v>Sí</v>
      </c>
      <c r="R501" s="87" t="str">
        <f t="shared" si="97"/>
        <v>VALOR NULL</v>
      </c>
    </row>
    <row r="502" spans="1:18" ht="14.25" customHeight="1" x14ac:dyDescent="0.2">
      <c r="A502" s="57"/>
      <c r="B502" s="58"/>
      <c r="C502" s="63"/>
      <c r="D502" s="59"/>
      <c r="E502" s="60"/>
      <c r="F502" s="58"/>
      <c r="G502" s="37">
        <v>8</v>
      </c>
      <c r="H502" s="35" t="s">
        <v>428</v>
      </c>
      <c r="I502" s="66"/>
      <c r="J502" s="87">
        <f t="shared" si="89"/>
        <v>193</v>
      </c>
      <c r="K502" s="87" t="str">
        <f t="shared" si="90"/>
        <v>V851K</v>
      </c>
      <c r="L502" s="87" t="str">
        <f t="shared" si="91"/>
        <v>Las mujeres casadas solo deben tener relaciones sexuales con sus esposos</v>
      </c>
      <c r="M502" s="87" t="str">
        <f t="shared" si="92"/>
        <v>N</v>
      </c>
      <c r="N502" s="87">
        <f t="shared" si="93"/>
        <v>1</v>
      </c>
      <c r="O502" s="87" t="str">
        <f t="shared" si="94"/>
        <v>0:1, 8</v>
      </c>
      <c r="P502" s="87">
        <f t="shared" si="95"/>
        <v>8</v>
      </c>
      <c r="Q502" s="87" t="str">
        <f t="shared" si="96"/>
        <v>No sabe, no estoy seguro, depende</v>
      </c>
      <c r="R502" s="87" t="str">
        <f t="shared" si="97"/>
        <v>VALOR NULL</v>
      </c>
    </row>
    <row r="503" spans="1:18" ht="14.25" customHeight="1" x14ac:dyDescent="0.2">
      <c r="A503" s="48">
        <v>194</v>
      </c>
      <c r="B503" s="49" t="s">
        <v>455</v>
      </c>
      <c r="C503" s="61" t="s">
        <v>456</v>
      </c>
      <c r="D503" s="50" t="s">
        <v>12</v>
      </c>
      <c r="E503" s="51">
        <v>1</v>
      </c>
      <c r="F503" s="49" t="s">
        <v>25</v>
      </c>
      <c r="G503" s="37">
        <v>0</v>
      </c>
      <c r="H503" s="35" t="s">
        <v>19</v>
      </c>
      <c r="I503" s="64" t="s">
        <v>0</v>
      </c>
      <c r="J503" s="87">
        <f t="shared" si="89"/>
        <v>194</v>
      </c>
      <c r="K503" s="87" t="str">
        <f t="shared" si="90"/>
        <v>V851L</v>
      </c>
      <c r="L503" s="87" t="str">
        <f t="shared" si="91"/>
        <v>La mayoría de las mujeres casadas solo tienen relaciones sexuales con sus esposos</v>
      </c>
      <c r="M503" s="87" t="str">
        <f t="shared" si="92"/>
        <v>N</v>
      </c>
      <c r="N503" s="87">
        <f t="shared" si="93"/>
        <v>1</v>
      </c>
      <c r="O503" s="87" t="str">
        <f t="shared" si="94"/>
        <v>0:1, 8</v>
      </c>
      <c r="P503" s="87">
        <f t="shared" si="95"/>
        <v>0</v>
      </c>
      <c r="Q503" s="87" t="str">
        <f t="shared" si="96"/>
        <v>No</v>
      </c>
      <c r="R503" s="87" t="str">
        <f t="shared" si="97"/>
        <v>VALOR NULL</v>
      </c>
    </row>
    <row r="504" spans="1:18" ht="14.25" customHeight="1" x14ac:dyDescent="0.2">
      <c r="A504" s="52"/>
      <c r="B504" s="53"/>
      <c r="C504" s="62"/>
      <c r="D504" s="55"/>
      <c r="E504" s="56"/>
      <c r="F504" s="53"/>
      <c r="G504" s="37">
        <v>1</v>
      </c>
      <c r="H504" s="35" t="s">
        <v>20</v>
      </c>
      <c r="I504" s="65"/>
      <c r="J504" s="87">
        <f t="shared" si="89"/>
        <v>194</v>
      </c>
      <c r="K504" s="87" t="str">
        <f t="shared" si="90"/>
        <v>V851L</v>
      </c>
      <c r="L504" s="87" t="str">
        <f t="shared" si="91"/>
        <v>La mayoría de las mujeres casadas solo tienen relaciones sexuales con sus esposos</v>
      </c>
      <c r="M504" s="87" t="str">
        <f t="shared" si="92"/>
        <v>N</v>
      </c>
      <c r="N504" s="87">
        <f t="shared" si="93"/>
        <v>1</v>
      </c>
      <c r="O504" s="87" t="str">
        <f t="shared" si="94"/>
        <v>0:1, 8</v>
      </c>
      <c r="P504" s="87">
        <f t="shared" si="95"/>
        <v>1</v>
      </c>
      <c r="Q504" s="87" t="str">
        <f t="shared" si="96"/>
        <v>Sí</v>
      </c>
      <c r="R504" s="87" t="str">
        <f t="shared" si="97"/>
        <v>VALOR NULL</v>
      </c>
    </row>
    <row r="505" spans="1:18" ht="14.25" customHeight="1" x14ac:dyDescent="0.2">
      <c r="A505" s="57"/>
      <c r="B505" s="58"/>
      <c r="C505" s="63"/>
      <c r="D505" s="59"/>
      <c r="E505" s="60"/>
      <c r="F505" s="58"/>
      <c r="G505" s="37">
        <v>8</v>
      </c>
      <c r="H505" s="35" t="s">
        <v>428</v>
      </c>
      <c r="I505" s="66"/>
      <c r="J505" s="87">
        <f t="shared" si="89"/>
        <v>194</v>
      </c>
      <c r="K505" s="87" t="str">
        <f t="shared" si="90"/>
        <v>V851L</v>
      </c>
      <c r="L505" s="87" t="str">
        <f t="shared" si="91"/>
        <v>La mayoría de las mujeres casadas solo tienen relaciones sexuales con sus esposos</v>
      </c>
      <c r="M505" s="87" t="str">
        <f t="shared" si="92"/>
        <v>N</v>
      </c>
      <c r="N505" s="87">
        <f t="shared" si="93"/>
        <v>1</v>
      </c>
      <c r="O505" s="87" t="str">
        <f t="shared" si="94"/>
        <v>0:1, 8</v>
      </c>
      <c r="P505" s="87">
        <f t="shared" si="95"/>
        <v>8</v>
      </c>
      <c r="Q505" s="87" t="str">
        <f t="shared" si="96"/>
        <v>No sabe, no estoy seguro, depende</v>
      </c>
      <c r="R505" s="87" t="str">
        <f t="shared" si="97"/>
        <v>VALOR NULL</v>
      </c>
    </row>
    <row r="506" spans="1:18" ht="14.25" customHeight="1" x14ac:dyDescent="0.2">
      <c r="A506" s="33">
        <v>195</v>
      </c>
      <c r="B506" s="70" t="s">
        <v>457</v>
      </c>
      <c r="C506" s="35" t="s">
        <v>458</v>
      </c>
      <c r="D506" s="36" t="s">
        <v>12</v>
      </c>
      <c r="E506" s="37">
        <v>1</v>
      </c>
      <c r="F506" s="7"/>
      <c r="G506" s="7"/>
      <c r="H506" s="7"/>
      <c r="I506" s="78" t="s">
        <v>0</v>
      </c>
      <c r="J506" s="87">
        <f t="shared" si="89"/>
        <v>195</v>
      </c>
      <c r="K506" s="87" t="str">
        <f t="shared" si="90"/>
        <v>V811</v>
      </c>
      <c r="L506" s="87" t="str">
        <f t="shared" si="91"/>
        <v>Presencia de niños menores de 10 años de edad (sec. 7)</v>
      </c>
      <c r="M506" s="87" t="str">
        <f t="shared" si="92"/>
        <v>N</v>
      </c>
      <c r="N506" s="87">
        <f t="shared" si="93"/>
        <v>1</v>
      </c>
      <c r="O506" s="87"/>
      <c r="P506" s="87"/>
      <c r="Q506" s="87" t="str">
        <f t="shared" si="96"/>
        <v/>
      </c>
      <c r="R506" s="87" t="str">
        <f t="shared" si="97"/>
        <v>VALOR NULL</v>
      </c>
    </row>
    <row r="507" spans="1:18" ht="14.25" customHeight="1" x14ac:dyDescent="0.2">
      <c r="A507" s="33">
        <v>196</v>
      </c>
      <c r="B507" s="70" t="s">
        <v>459</v>
      </c>
      <c r="C507" s="35" t="s">
        <v>460</v>
      </c>
      <c r="D507" s="36" t="s">
        <v>12</v>
      </c>
      <c r="E507" s="37">
        <v>1</v>
      </c>
      <c r="F507" s="7"/>
      <c r="G507" s="7"/>
      <c r="H507" s="7"/>
      <c r="I507" s="78" t="s">
        <v>0</v>
      </c>
      <c r="J507" s="87">
        <f t="shared" si="89"/>
        <v>196</v>
      </c>
      <c r="K507" s="87" t="str">
        <f t="shared" si="90"/>
        <v>V812</v>
      </c>
      <c r="L507" s="87" t="str">
        <f t="shared" si="91"/>
        <v>Presencia del marido (sec. 7)</v>
      </c>
      <c r="M507" s="87" t="str">
        <f t="shared" si="92"/>
        <v>N</v>
      </c>
      <c r="N507" s="87">
        <f t="shared" si="93"/>
        <v>1</v>
      </c>
      <c r="O507" s="87"/>
      <c r="P507" s="87"/>
      <c r="Q507" s="87" t="str">
        <f t="shared" si="96"/>
        <v/>
      </c>
      <c r="R507" s="87" t="str">
        <f t="shared" si="97"/>
        <v>VALOR NULL</v>
      </c>
    </row>
    <row r="508" spans="1:18" ht="14.25" customHeight="1" x14ac:dyDescent="0.2">
      <c r="A508" s="33">
        <v>197</v>
      </c>
      <c r="B508" s="70" t="s">
        <v>461</v>
      </c>
      <c r="C508" s="35" t="s">
        <v>462</v>
      </c>
      <c r="D508" s="36" t="s">
        <v>12</v>
      </c>
      <c r="E508" s="37">
        <v>1</v>
      </c>
      <c r="F508" s="7"/>
      <c r="G508" s="7"/>
      <c r="H508" s="7"/>
      <c r="I508" s="78" t="s">
        <v>0</v>
      </c>
      <c r="J508" s="87">
        <f t="shared" si="89"/>
        <v>197</v>
      </c>
      <c r="K508" s="87" t="str">
        <f t="shared" si="90"/>
        <v>V813</v>
      </c>
      <c r="L508" s="87" t="str">
        <f t="shared" si="91"/>
        <v>Presencia de otros hombres (sec. 7)</v>
      </c>
      <c r="M508" s="87" t="str">
        <f t="shared" si="92"/>
        <v>N</v>
      </c>
      <c r="N508" s="87">
        <f t="shared" si="93"/>
        <v>1</v>
      </c>
      <c r="O508" s="87"/>
      <c r="P508" s="87"/>
      <c r="Q508" s="87" t="str">
        <f t="shared" si="96"/>
        <v/>
      </c>
      <c r="R508" s="87" t="str">
        <f t="shared" si="97"/>
        <v>VALOR NULL</v>
      </c>
    </row>
    <row r="509" spans="1:18" ht="14.25" customHeight="1" x14ac:dyDescent="0.2">
      <c r="A509" s="79">
        <v>198</v>
      </c>
      <c r="B509" s="80" t="s">
        <v>463</v>
      </c>
      <c r="C509" s="81" t="s">
        <v>464</v>
      </c>
      <c r="D509" s="82" t="s">
        <v>12</v>
      </c>
      <c r="E509" s="83">
        <v>1</v>
      </c>
      <c r="F509" s="23"/>
      <c r="G509" s="23"/>
      <c r="H509" s="23"/>
      <c r="I509" s="84" t="s">
        <v>0</v>
      </c>
      <c r="J509" s="87">
        <f t="shared" si="89"/>
        <v>198</v>
      </c>
      <c r="K509" s="87" t="str">
        <f t="shared" si="90"/>
        <v>V814</v>
      </c>
      <c r="L509" s="87" t="str">
        <f t="shared" si="91"/>
        <v>Presencia de otras mujeres (sec. 7)</v>
      </c>
      <c r="M509" s="87" t="str">
        <f t="shared" si="92"/>
        <v>N</v>
      </c>
      <c r="N509" s="87">
        <f t="shared" si="93"/>
        <v>1</v>
      </c>
      <c r="O509" s="87"/>
      <c r="P509" s="87"/>
      <c r="Q509" s="87" t="str">
        <f t="shared" si="96"/>
        <v/>
      </c>
      <c r="R509" s="87" t="str">
        <f t="shared" si="97"/>
        <v>VALOR NULL</v>
      </c>
    </row>
  </sheetData>
  <mergeCells count="1295">
    <mergeCell ref="A4:A5"/>
    <mergeCell ref="B4:B5"/>
    <mergeCell ref="C4:C5"/>
    <mergeCell ref="D4:D5"/>
    <mergeCell ref="E4:E5"/>
    <mergeCell ref="F4:F5"/>
    <mergeCell ref="I4:I5"/>
    <mergeCell ref="A6:A7"/>
    <mergeCell ref="B6:B7"/>
    <mergeCell ref="C6:C7"/>
    <mergeCell ref="D6:D7"/>
    <mergeCell ref="E6:E7"/>
    <mergeCell ref="F6:F7"/>
    <mergeCell ref="I6:I7"/>
    <mergeCell ref="A8:A10"/>
    <mergeCell ref="B8:B10"/>
    <mergeCell ref="C8:C10"/>
    <mergeCell ref="D8:D10"/>
    <mergeCell ref="E8:E10"/>
    <mergeCell ref="F8:F10"/>
    <mergeCell ref="I8:I10"/>
    <mergeCell ref="A11:A13"/>
    <mergeCell ref="B11:B13"/>
    <mergeCell ref="C11:C13"/>
    <mergeCell ref="D11:D13"/>
    <mergeCell ref="E11:E13"/>
    <mergeCell ref="F11:F13"/>
    <mergeCell ref="I11:I13"/>
    <mergeCell ref="A14:A16"/>
    <mergeCell ref="B14:B16"/>
    <mergeCell ref="C14:C16"/>
    <mergeCell ref="D14:D16"/>
    <mergeCell ref="E14:E16"/>
    <mergeCell ref="F14:F16"/>
    <mergeCell ref="I14:I16"/>
    <mergeCell ref="A17:A19"/>
    <mergeCell ref="B17:B19"/>
    <mergeCell ref="C17:C19"/>
    <mergeCell ref="D17:D19"/>
    <mergeCell ref="E17:E19"/>
    <mergeCell ref="F17:F19"/>
    <mergeCell ref="I17:I19"/>
    <mergeCell ref="A20:A22"/>
    <mergeCell ref="B20:B22"/>
    <mergeCell ref="C20:C22"/>
    <mergeCell ref="D20:D22"/>
    <mergeCell ref="E20:E22"/>
    <mergeCell ref="F20:F22"/>
    <mergeCell ref="I20:I22"/>
    <mergeCell ref="A23:A25"/>
    <mergeCell ref="B23:B25"/>
    <mergeCell ref="C23:C25"/>
    <mergeCell ref="D23:D25"/>
    <mergeCell ref="E23:E25"/>
    <mergeCell ref="F23:F25"/>
    <mergeCell ref="I23:I25"/>
    <mergeCell ref="A26:A27"/>
    <mergeCell ref="B26:B27"/>
    <mergeCell ref="C26:C27"/>
    <mergeCell ref="D26:D27"/>
    <mergeCell ref="E26:E27"/>
    <mergeCell ref="F26:F27"/>
    <mergeCell ref="I26:I27"/>
    <mergeCell ref="A28:A29"/>
    <mergeCell ref="B28:B29"/>
    <mergeCell ref="C28:C29"/>
    <mergeCell ref="D28:D29"/>
    <mergeCell ref="E28:E29"/>
    <mergeCell ref="F28:F29"/>
    <mergeCell ref="I28:I29"/>
    <mergeCell ref="A30:A31"/>
    <mergeCell ref="B30:B31"/>
    <mergeCell ref="C30:C31"/>
    <mergeCell ref="D30:D31"/>
    <mergeCell ref="E30:E31"/>
    <mergeCell ref="F30:F31"/>
    <mergeCell ref="I30:I31"/>
    <mergeCell ref="A32:A33"/>
    <mergeCell ref="B32:B33"/>
    <mergeCell ref="C32:C33"/>
    <mergeCell ref="D32:D33"/>
    <mergeCell ref="E32:E33"/>
    <mergeCell ref="F32:F33"/>
    <mergeCell ref="I32:I33"/>
    <mergeCell ref="A34:A35"/>
    <mergeCell ref="B34:B35"/>
    <mergeCell ref="C34:C35"/>
    <mergeCell ref="D34:D35"/>
    <mergeCell ref="E34:E35"/>
    <mergeCell ref="F34:F35"/>
    <mergeCell ref="I34:I35"/>
    <mergeCell ref="A36:A37"/>
    <mergeCell ref="B36:B37"/>
    <mergeCell ref="C36:C37"/>
    <mergeCell ref="D36:D37"/>
    <mergeCell ref="E36:E37"/>
    <mergeCell ref="F36:F37"/>
    <mergeCell ref="I36:I37"/>
    <mergeCell ref="A38:A39"/>
    <mergeCell ref="B38:B39"/>
    <mergeCell ref="C38:C39"/>
    <mergeCell ref="D38:D39"/>
    <mergeCell ref="E38:E39"/>
    <mergeCell ref="F38:F39"/>
    <mergeCell ref="I38:I39"/>
    <mergeCell ref="A40:A41"/>
    <mergeCell ref="B40:B41"/>
    <mergeCell ref="C40:C41"/>
    <mergeCell ref="D40:D41"/>
    <mergeCell ref="E40:E41"/>
    <mergeCell ref="F40:F41"/>
    <mergeCell ref="I40:I41"/>
    <mergeCell ref="A42:A43"/>
    <mergeCell ref="B42:B43"/>
    <mergeCell ref="C42:C43"/>
    <mergeCell ref="D42:D43"/>
    <mergeCell ref="E42:E43"/>
    <mergeCell ref="F42:F43"/>
    <mergeCell ref="I42:I43"/>
    <mergeCell ref="A44:A45"/>
    <mergeCell ref="B44:B45"/>
    <mergeCell ref="C44:C45"/>
    <mergeCell ref="D44:D45"/>
    <mergeCell ref="E44:E45"/>
    <mergeCell ref="F44:F45"/>
    <mergeCell ref="I44:I45"/>
    <mergeCell ref="A46:A47"/>
    <mergeCell ref="B46:B47"/>
    <mergeCell ref="C46:C47"/>
    <mergeCell ref="D46:D47"/>
    <mergeCell ref="E46:E47"/>
    <mergeCell ref="F46:F47"/>
    <mergeCell ref="I46:I47"/>
    <mergeCell ref="A48:A49"/>
    <mergeCell ref="B48:B49"/>
    <mergeCell ref="C48:C49"/>
    <mergeCell ref="D48:D49"/>
    <mergeCell ref="E48:E49"/>
    <mergeCell ref="F48:F49"/>
    <mergeCell ref="I48:I49"/>
    <mergeCell ref="A50:A51"/>
    <mergeCell ref="B50:B51"/>
    <mergeCell ref="C50:C51"/>
    <mergeCell ref="D50:D51"/>
    <mergeCell ref="E50:E51"/>
    <mergeCell ref="F50:F51"/>
    <mergeCell ref="I50:I51"/>
    <mergeCell ref="A52:A53"/>
    <mergeCell ref="B52:B53"/>
    <mergeCell ref="C52:C53"/>
    <mergeCell ref="D52:D53"/>
    <mergeCell ref="E52:E53"/>
    <mergeCell ref="F52:F53"/>
    <mergeCell ref="I52:I53"/>
    <mergeCell ref="A54:A55"/>
    <mergeCell ref="B54:B55"/>
    <mergeCell ref="C54:C55"/>
    <mergeCell ref="D54:D55"/>
    <mergeCell ref="E54:E55"/>
    <mergeCell ref="F54:F55"/>
    <mergeCell ref="I54:I55"/>
    <mergeCell ref="A56:A57"/>
    <mergeCell ref="B56:B57"/>
    <mergeCell ref="C56:C57"/>
    <mergeCell ref="D56:D57"/>
    <mergeCell ref="E56:E57"/>
    <mergeCell ref="F56:F57"/>
    <mergeCell ref="I56:I57"/>
    <mergeCell ref="A58:A59"/>
    <mergeCell ref="B58:B59"/>
    <mergeCell ref="C58:C59"/>
    <mergeCell ref="D58:D59"/>
    <mergeCell ref="E58:E59"/>
    <mergeCell ref="F58:F59"/>
    <mergeCell ref="I58:I59"/>
    <mergeCell ref="A60:A61"/>
    <mergeCell ref="B60:B61"/>
    <mergeCell ref="C60:C61"/>
    <mergeCell ref="D60:D61"/>
    <mergeCell ref="E60:E61"/>
    <mergeCell ref="F60:F61"/>
    <mergeCell ref="I60:I61"/>
    <mergeCell ref="A62:A63"/>
    <mergeCell ref="B62:B63"/>
    <mergeCell ref="C62:C63"/>
    <mergeCell ref="D62:D63"/>
    <mergeCell ref="E62:E63"/>
    <mergeCell ref="F62:F63"/>
    <mergeCell ref="I62:I63"/>
    <mergeCell ref="A64:A65"/>
    <mergeCell ref="B64:B65"/>
    <mergeCell ref="C64:C65"/>
    <mergeCell ref="D64:D65"/>
    <mergeCell ref="E64:E65"/>
    <mergeCell ref="F64:F65"/>
    <mergeCell ref="I64:I65"/>
    <mergeCell ref="A66:A67"/>
    <mergeCell ref="B66:B67"/>
    <mergeCell ref="C66:C67"/>
    <mergeCell ref="D66:D67"/>
    <mergeCell ref="E66:E67"/>
    <mergeCell ref="F66:F67"/>
    <mergeCell ref="I66:I67"/>
    <mergeCell ref="A68:A69"/>
    <mergeCell ref="B68:B69"/>
    <mergeCell ref="C68:C69"/>
    <mergeCell ref="D68:D69"/>
    <mergeCell ref="E68:E69"/>
    <mergeCell ref="F68:F69"/>
    <mergeCell ref="I68:I69"/>
    <mergeCell ref="A70:A71"/>
    <mergeCell ref="B70:B71"/>
    <mergeCell ref="C70:C71"/>
    <mergeCell ref="D70:D71"/>
    <mergeCell ref="E70:E71"/>
    <mergeCell ref="F70:F71"/>
    <mergeCell ref="I70:I71"/>
    <mergeCell ref="A72:A73"/>
    <mergeCell ref="B72:B73"/>
    <mergeCell ref="C72:C73"/>
    <mergeCell ref="D72:D73"/>
    <mergeCell ref="E72:E73"/>
    <mergeCell ref="F72:F73"/>
    <mergeCell ref="I72:I73"/>
    <mergeCell ref="A74:A75"/>
    <mergeCell ref="B74:B75"/>
    <mergeCell ref="C74:C75"/>
    <mergeCell ref="D74:D75"/>
    <mergeCell ref="E74:E75"/>
    <mergeCell ref="F74:F75"/>
    <mergeCell ref="I74:I75"/>
    <mergeCell ref="A76:A77"/>
    <mergeCell ref="B76:B77"/>
    <mergeCell ref="C76:C77"/>
    <mergeCell ref="D76:D77"/>
    <mergeCell ref="E76:E77"/>
    <mergeCell ref="F76:F77"/>
    <mergeCell ref="I76:I77"/>
    <mergeCell ref="A78:A79"/>
    <mergeCell ref="B78:B79"/>
    <mergeCell ref="C78:C79"/>
    <mergeCell ref="D78:D79"/>
    <mergeCell ref="E78:E79"/>
    <mergeCell ref="F78:F79"/>
    <mergeCell ref="I78:I79"/>
    <mergeCell ref="A80:A81"/>
    <mergeCell ref="B80:B81"/>
    <mergeCell ref="C80:C81"/>
    <mergeCell ref="D80:D81"/>
    <mergeCell ref="E80:E81"/>
    <mergeCell ref="F80:F81"/>
    <mergeCell ref="I80:I81"/>
    <mergeCell ref="A82:A83"/>
    <mergeCell ref="B82:B83"/>
    <mergeCell ref="C82:C83"/>
    <mergeCell ref="D82:D83"/>
    <mergeCell ref="E82:E83"/>
    <mergeCell ref="F82:F83"/>
    <mergeCell ref="I82:I83"/>
    <mergeCell ref="A84:A85"/>
    <mergeCell ref="B84:B85"/>
    <mergeCell ref="C84:C85"/>
    <mergeCell ref="D84:D85"/>
    <mergeCell ref="E84:E85"/>
    <mergeCell ref="F84:F85"/>
    <mergeCell ref="I84:I85"/>
    <mergeCell ref="A86:A87"/>
    <mergeCell ref="B86:B87"/>
    <mergeCell ref="C86:C87"/>
    <mergeCell ref="D86:D87"/>
    <mergeCell ref="E86:E87"/>
    <mergeCell ref="F86:F87"/>
    <mergeCell ref="I86:I87"/>
    <mergeCell ref="A88:A89"/>
    <mergeCell ref="B88:B89"/>
    <mergeCell ref="C88:C89"/>
    <mergeCell ref="D88:D89"/>
    <mergeCell ref="E88:E89"/>
    <mergeCell ref="F88:F89"/>
    <mergeCell ref="I88:I89"/>
    <mergeCell ref="A90:A91"/>
    <mergeCell ref="B90:B91"/>
    <mergeCell ref="C90:C91"/>
    <mergeCell ref="D90:D91"/>
    <mergeCell ref="E90:E91"/>
    <mergeCell ref="F90:F91"/>
    <mergeCell ref="I90:I91"/>
    <mergeCell ref="A92:A93"/>
    <mergeCell ref="B92:B93"/>
    <mergeCell ref="C92:C93"/>
    <mergeCell ref="D92:D93"/>
    <mergeCell ref="E92:E93"/>
    <mergeCell ref="F92:F93"/>
    <mergeCell ref="I92:I93"/>
    <mergeCell ref="A94:A95"/>
    <mergeCell ref="B94:B95"/>
    <mergeCell ref="C94:C95"/>
    <mergeCell ref="D94:D95"/>
    <mergeCell ref="E94:E95"/>
    <mergeCell ref="F94:F95"/>
    <mergeCell ref="I94:I95"/>
    <mergeCell ref="A96:A97"/>
    <mergeCell ref="B96:B97"/>
    <mergeCell ref="C96:C97"/>
    <mergeCell ref="D96:D97"/>
    <mergeCell ref="E96:E97"/>
    <mergeCell ref="F96:F97"/>
    <mergeCell ref="I96:I97"/>
    <mergeCell ref="A98:A99"/>
    <mergeCell ref="B98:B99"/>
    <mergeCell ref="C98:C99"/>
    <mergeCell ref="D98:D99"/>
    <mergeCell ref="E98:E99"/>
    <mergeCell ref="F98:F99"/>
    <mergeCell ref="I98:I99"/>
    <mergeCell ref="A100:A101"/>
    <mergeCell ref="B100:B101"/>
    <mergeCell ref="C100:C101"/>
    <mergeCell ref="D100:D101"/>
    <mergeCell ref="E100:E101"/>
    <mergeCell ref="F100:F101"/>
    <mergeCell ref="I100:I101"/>
    <mergeCell ref="A102:A103"/>
    <mergeCell ref="B102:B103"/>
    <mergeCell ref="C102:C103"/>
    <mergeCell ref="D102:D103"/>
    <mergeCell ref="E102:E103"/>
    <mergeCell ref="F102:F103"/>
    <mergeCell ref="I102:I103"/>
    <mergeCell ref="A104:A105"/>
    <mergeCell ref="B104:B105"/>
    <mergeCell ref="C104:C105"/>
    <mergeCell ref="D104:D105"/>
    <mergeCell ref="E104:E105"/>
    <mergeCell ref="F104:F105"/>
    <mergeCell ref="I104:I105"/>
    <mergeCell ref="A106:A107"/>
    <mergeCell ref="B106:B107"/>
    <mergeCell ref="C106:C107"/>
    <mergeCell ref="D106:D107"/>
    <mergeCell ref="E106:E107"/>
    <mergeCell ref="F106:F107"/>
    <mergeCell ref="I106:I107"/>
    <mergeCell ref="A108:A109"/>
    <mergeCell ref="B108:B109"/>
    <mergeCell ref="C108:C109"/>
    <mergeCell ref="D108:D109"/>
    <mergeCell ref="E108:E109"/>
    <mergeCell ref="F108:F109"/>
    <mergeCell ref="I108:I109"/>
    <mergeCell ref="A110:A111"/>
    <mergeCell ref="B110:B111"/>
    <mergeCell ref="C110:C111"/>
    <mergeCell ref="D110:D111"/>
    <mergeCell ref="E110:E111"/>
    <mergeCell ref="F110:F111"/>
    <mergeCell ref="I110:I111"/>
    <mergeCell ref="A112:A113"/>
    <mergeCell ref="B112:B113"/>
    <mergeCell ref="C112:C113"/>
    <mergeCell ref="D112:D113"/>
    <mergeCell ref="E112:E113"/>
    <mergeCell ref="F112:F113"/>
    <mergeCell ref="I112:I113"/>
    <mergeCell ref="A114:A115"/>
    <mergeCell ref="B114:B115"/>
    <mergeCell ref="C114:C115"/>
    <mergeCell ref="D114:D115"/>
    <mergeCell ref="E114:E115"/>
    <mergeCell ref="F114:F115"/>
    <mergeCell ref="I114:I115"/>
    <mergeCell ref="A116:A117"/>
    <mergeCell ref="B116:B117"/>
    <mergeCell ref="C116:C117"/>
    <mergeCell ref="D116:D117"/>
    <mergeCell ref="E116:E117"/>
    <mergeCell ref="F116:F117"/>
    <mergeCell ref="I116:I117"/>
    <mergeCell ref="A120:A121"/>
    <mergeCell ref="B120:B121"/>
    <mergeCell ref="C120:C121"/>
    <mergeCell ref="D120:D121"/>
    <mergeCell ref="E120:E121"/>
    <mergeCell ref="F120:F121"/>
    <mergeCell ref="I120:I121"/>
    <mergeCell ref="A122:A123"/>
    <mergeCell ref="B122:B123"/>
    <mergeCell ref="C122:C123"/>
    <mergeCell ref="D122:D123"/>
    <mergeCell ref="E122:E123"/>
    <mergeCell ref="F122:F123"/>
    <mergeCell ref="I122:I123"/>
    <mergeCell ref="A124:A125"/>
    <mergeCell ref="B124:B125"/>
    <mergeCell ref="C124:C125"/>
    <mergeCell ref="D124:D125"/>
    <mergeCell ref="E124:E125"/>
    <mergeCell ref="F124:F125"/>
    <mergeCell ref="I124:I125"/>
    <mergeCell ref="A126:A127"/>
    <mergeCell ref="B126:B127"/>
    <mergeCell ref="C126:C127"/>
    <mergeCell ref="D126:D127"/>
    <mergeCell ref="E126:E127"/>
    <mergeCell ref="F126:F127"/>
    <mergeCell ref="I126:I127"/>
    <mergeCell ref="A128:A129"/>
    <mergeCell ref="B128:B129"/>
    <mergeCell ref="C128:C129"/>
    <mergeCell ref="D128:D129"/>
    <mergeCell ref="E128:E129"/>
    <mergeCell ref="F128:F129"/>
    <mergeCell ref="I128:I129"/>
    <mergeCell ref="A130:A131"/>
    <mergeCell ref="B130:B131"/>
    <mergeCell ref="C130:C131"/>
    <mergeCell ref="D130:D131"/>
    <mergeCell ref="E130:E131"/>
    <mergeCell ref="F130:F131"/>
    <mergeCell ref="I130:I131"/>
    <mergeCell ref="A132:A134"/>
    <mergeCell ref="B132:B134"/>
    <mergeCell ref="C132:C134"/>
    <mergeCell ref="D132:D134"/>
    <mergeCell ref="E132:E134"/>
    <mergeCell ref="F132:F134"/>
    <mergeCell ref="I132:I134"/>
    <mergeCell ref="A135:A137"/>
    <mergeCell ref="B135:B137"/>
    <mergeCell ref="C135:C137"/>
    <mergeCell ref="D135:D137"/>
    <mergeCell ref="E135:E137"/>
    <mergeCell ref="F135:F137"/>
    <mergeCell ref="I135:I137"/>
    <mergeCell ref="A138:A140"/>
    <mergeCell ref="B138:B140"/>
    <mergeCell ref="C138:C140"/>
    <mergeCell ref="D138:D140"/>
    <mergeCell ref="E138:E140"/>
    <mergeCell ref="F138:F140"/>
    <mergeCell ref="I138:I140"/>
    <mergeCell ref="A141:A143"/>
    <mergeCell ref="B141:B143"/>
    <mergeCell ref="C141:C143"/>
    <mergeCell ref="D141:D143"/>
    <mergeCell ref="E141:E143"/>
    <mergeCell ref="F141:F143"/>
    <mergeCell ref="I141:I143"/>
    <mergeCell ref="A144:A146"/>
    <mergeCell ref="B144:B146"/>
    <mergeCell ref="C144:C146"/>
    <mergeCell ref="D144:D146"/>
    <mergeCell ref="E144:E146"/>
    <mergeCell ref="F144:F146"/>
    <mergeCell ref="I144:I146"/>
    <mergeCell ref="A147:A149"/>
    <mergeCell ref="B147:B149"/>
    <mergeCell ref="C147:C149"/>
    <mergeCell ref="D147:D149"/>
    <mergeCell ref="E147:E149"/>
    <mergeCell ref="F147:F149"/>
    <mergeCell ref="I147:I149"/>
    <mergeCell ref="A179:A181"/>
    <mergeCell ref="B179:B181"/>
    <mergeCell ref="C179:C181"/>
    <mergeCell ref="D179:D181"/>
    <mergeCell ref="E179:E181"/>
    <mergeCell ref="F179:F181"/>
    <mergeCell ref="I179:I181"/>
    <mergeCell ref="A150:A152"/>
    <mergeCell ref="B150:B152"/>
    <mergeCell ref="C150:C152"/>
    <mergeCell ref="D150:D152"/>
    <mergeCell ref="E150:E152"/>
    <mergeCell ref="F150:F152"/>
    <mergeCell ref="I150:I152"/>
    <mergeCell ref="A155:A162"/>
    <mergeCell ref="B155:B162"/>
    <mergeCell ref="C155:C162"/>
    <mergeCell ref="D155:D162"/>
    <mergeCell ref="E155:E162"/>
    <mergeCell ref="F155:F162"/>
    <mergeCell ref="I155:I162"/>
    <mergeCell ref="A163:A170"/>
    <mergeCell ref="B163:B170"/>
    <mergeCell ref="C163:C170"/>
    <mergeCell ref="D163:D170"/>
    <mergeCell ref="E163:E170"/>
    <mergeCell ref="F163:F170"/>
    <mergeCell ref="I163:I170"/>
    <mergeCell ref="A182:A184"/>
    <mergeCell ref="B182:B184"/>
    <mergeCell ref="C182:C184"/>
    <mergeCell ref="D182:D184"/>
    <mergeCell ref="E182:E184"/>
    <mergeCell ref="F182:F184"/>
    <mergeCell ref="I182:I184"/>
    <mergeCell ref="A185:A187"/>
    <mergeCell ref="B185:B187"/>
    <mergeCell ref="C185:C187"/>
    <mergeCell ref="D185:D187"/>
    <mergeCell ref="E185:E187"/>
    <mergeCell ref="F185:F187"/>
    <mergeCell ref="I185:I187"/>
    <mergeCell ref="A188:A190"/>
    <mergeCell ref="B188:B190"/>
    <mergeCell ref="C188:C190"/>
    <mergeCell ref="D188:D190"/>
    <mergeCell ref="E188:E190"/>
    <mergeCell ref="F188:F190"/>
    <mergeCell ref="I188:I190"/>
    <mergeCell ref="A191:A193"/>
    <mergeCell ref="B191:B193"/>
    <mergeCell ref="C191:C193"/>
    <mergeCell ref="D191:D193"/>
    <mergeCell ref="E191:E193"/>
    <mergeCell ref="F191:F193"/>
    <mergeCell ref="I191:I193"/>
    <mergeCell ref="A194:A195"/>
    <mergeCell ref="B194:B195"/>
    <mergeCell ref="C194:C195"/>
    <mergeCell ref="D194:D195"/>
    <mergeCell ref="E194:E195"/>
    <mergeCell ref="F194:F195"/>
    <mergeCell ref="I194:I195"/>
    <mergeCell ref="A196:A197"/>
    <mergeCell ref="B196:B197"/>
    <mergeCell ref="C196:C197"/>
    <mergeCell ref="D196:D197"/>
    <mergeCell ref="E196:E197"/>
    <mergeCell ref="F196:F197"/>
    <mergeCell ref="I196:I197"/>
    <mergeCell ref="A198:A199"/>
    <mergeCell ref="B198:B199"/>
    <mergeCell ref="C198:C199"/>
    <mergeCell ref="D198:D199"/>
    <mergeCell ref="E198:E199"/>
    <mergeCell ref="F198:F199"/>
    <mergeCell ref="I198:I199"/>
    <mergeCell ref="A200:A201"/>
    <mergeCell ref="B200:B201"/>
    <mergeCell ref="C200:C201"/>
    <mergeCell ref="D200:D201"/>
    <mergeCell ref="E200:E201"/>
    <mergeCell ref="F200:F201"/>
    <mergeCell ref="I200:I201"/>
    <mergeCell ref="A202:A203"/>
    <mergeCell ref="B202:B203"/>
    <mergeCell ref="C202:C203"/>
    <mergeCell ref="D202:D203"/>
    <mergeCell ref="E202:E203"/>
    <mergeCell ref="F202:F203"/>
    <mergeCell ref="I202:I203"/>
    <mergeCell ref="A204:A205"/>
    <mergeCell ref="B204:B205"/>
    <mergeCell ref="C204:C205"/>
    <mergeCell ref="D204:D205"/>
    <mergeCell ref="E204:E205"/>
    <mergeCell ref="F204:F205"/>
    <mergeCell ref="I204:I205"/>
    <mergeCell ref="A206:A207"/>
    <mergeCell ref="B206:B207"/>
    <mergeCell ref="C206:C207"/>
    <mergeCell ref="D206:D207"/>
    <mergeCell ref="E206:E207"/>
    <mergeCell ref="F206:F207"/>
    <mergeCell ref="I206:I207"/>
    <mergeCell ref="A208:A209"/>
    <mergeCell ref="B208:B209"/>
    <mergeCell ref="C208:C209"/>
    <mergeCell ref="D208:D209"/>
    <mergeCell ref="E208:E209"/>
    <mergeCell ref="F208:F209"/>
    <mergeCell ref="I208:I209"/>
    <mergeCell ref="A210:A211"/>
    <mergeCell ref="B210:B211"/>
    <mergeCell ref="C210:C211"/>
    <mergeCell ref="D210:D211"/>
    <mergeCell ref="E210:E211"/>
    <mergeCell ref="F210:F211"/>
    <mergeCell ref="I210:I211"/>
    <mergeCell ref="A212:A213"/>
    <mergeCell ref="B212:B213"/>
    <mergeCell ref="C212:C213"/>
    <mergeCell ref="D212:D213"/>
    <mergeCell ref="E212:E213"/>
    <mergeCell ref="F212:F213"/>
    <mergeCell ref="I212:I213"/>
    <mergeCell ref="A214:A215"/>
    <mergeCell ref="B214:B215"/>
    <mergeCell ref="C214:C215"/>
    <mergeCell ref="D214:D215"/>
    <mergeCell ref="E214:E215"/>
    <mergeCell ref="F214:F215"/>
    <mergeCell ref="I214:I215"/>
    <mergeCell ref="A216:A217"/>
    <mergeCell ref="B216:B217"/>
    <mergeCell ref="C216:C217"/>
    <mergeCell ref="D216:D217"/>
    <mergeCell ref="E216:E217"/>
    <mergeCell ref="F216:F217"/>
    <mergeCell ref="I216:I217"/>
    <mergeCell ref="A218:A219"/>
    <mergeCell ref="B218:B219"/>
    <mergeCell ref="C218:C219"/>
    <mergeCell ref="D218:D219"/>
    <mergeCell ref="E218:E219"/>
    <mergeCell ref="F218:F219"/>
    <mergeCell ref="I218:I219"/>
    <mergeCell ref="A220:A221"/>
    <mergeCell ref="B220:B221"/>
    <mergeCell ref="C220:C221"/>
    <mergeCell ref="D220:D221"/>
    <mergeCell ref="E220:E221"/>
    <mergeCell ref="F220:F221"/>
    <mergeCell ref="I220:I221"/>
    <mergeCell ref="E230:E231"/>
    <mergeCell ref="F230:F231"/>
    <mergeCell ref="I230:I231"/>
    <mergeCell ref="A232:A233"/>
    <mergeCell ref="B232:B233"/>
    <mergeCell ref="C232:C233"/>
    <mergeCell ref="D232:D233"/>
    <mergeCell ref="E232:E233"/>
    <mergeCell ref="F232:F233"/>
    <mergeCell ref="I232:I233"/>
    <mergeCell ref="A222:A223"/>
    <mergeCell ref="B222:B223"/>
    <mergeCell ref="C222:C223"/>
    <mergeCell ref="D222:D223"/>
    <mergeCell ref="E222:E223"/>
    <mergeCell ref="F222:F223"/>
    <mergeCell ref="I222:I223"/>
    <mergeCell ref="A224:A225"/>
    <mergeCell ref="B224:B225"/>
    <mergeCell ref="C224:C225"/>
    <mergeCell ref="D224:D225"/>
    <mergeCell ref="E224:E225"/>
    <mergeCell ref="F224:F225"/>
    <mergeCell ref="I224:I225"/>
    <mergeCell ref="A226:A227"/>
    <mergeCell ref="B226:B227"/>
    <mergeCell ref="C226:C227"/>
    <mergeCell ref="D226:D227"/>
    <mergeCell ref="E226:E227"/>
    <mergeCell ref="F226:F227"/>
    <mergeCell ref="I226:I227"/>
    <mergeCell ref="A236:A237"/>
    <mergeCell ref="B236:B237"/>
    <mergeCell ref="C236:C237"/>
    <mergeCell ref="D236:D237"/>
    <mergeCell ref="E236:E237"/>
    <mergeCell ref="F236:F237"/>
    <mergeCell ref="I236:I237"/>
    <mergeCell ref="A238:A239"/>
    <mergeCell ref="B238:B239"/>
    <mergeCell ref="C238:C239"/>
    <mergeCell ref="D238:D239"/>
    <mergeCell ref="E238:E239"/>
    <mergeCell ref="F238:F239"/>
    <mergeCell ref="I238:I239"/>
    <mergeCell ref="A240:A241"/>
    <mergeCell ref="B240:B241"/>
    <mergeCell ref="C240:C241"/>
    <mergeCell ref="D240:D241"/>
    <mergeCell ref="E240:E241"/>
    <mergeCell ref="F240:F241"/>
    <mergeCell ref="I240:I241"/>
    <mergeCell ref="A242:A243"/>
    <mergeCell ref="B242:B243"/>
    <mergeCell ref="C242:C243"/>
    <mergeCell ref="D242:D243"/>
    <mergeCell ref="E242:E243"/>
    <mergeCell ref="F242:F243"/>
    <mergeCell ref="I242:I243"/>
    <mergeCell ref="A244:A246"/>
    <mergeCell ref="B244:B246"/>
    <mergeCell ref="C244:C246"/>
    <mergeCell ref="D244:D246"/>
    <mergeCell ref="E244:E246"/>
    <mergeCell ref="F244:F246"/>
    <mergeCell ref="I244:I246"/>
    <mergeCell ref="A247:A249"/>
    <mergeCell ref="B247:B249"/>
    <mergeCell ref="C247:C249"/>
    <mergeCell ref="D247:D249"/>
    <mergeCell ref="E247:E249"/>
    <mergeCell ref="F247:F249"/>
    <mergeCell ref="I247:I249"/>
    <mergeCell ref="A250:A252"/>
    <mergeCell ref="B250:B252"/>
    <mergeCell ref="C250:C252"/>
    <mergeCell ref="D250:D252"/>
    <mergeCell ref="E250:E252"/>
    <mergeCell ref="F250:F252"/>
    <mergeCell ref="I250:I252"/>
    <mergeCell ref="A253:A255"/>
    <mergeCell ref="B253:B255"/>
    <mergeCell ref="C253:C255"/>
    <mergeCell ref="D253:D255"/>
    <mergeCell ref="E253:E255"/>
    <mergeCell ref="F253:F255"/>
    <mergeCell ref="I253:I255"/>
    <mergeCell ref="A256:A258"/>
    <mergeCell ref="B256:B258"/>
    <mergeCell ref="C256:C258"/>
    <mergeCell ref="D256:D258"/>
    <mergeCell ref="E256:E258"/>
    <mergeCell ref="F256:F258"/>
    <mergeCell ref="I256:I258"/>
    <mergeCell ref="A259:A261"/>
    <mergeCell ref="B259:B261"/>
    <mergeCell ref="C259:C261"/>
    <mergeCell ref="D259:D261"/>
    <mergeCell ref="E259:E261"/>
    <mergeCell ref="F259:F261"/>
    <mergeCell ref="I259:I261"/>
    <mergeCell ref="A262:A264"/>
    <mergeCell ref="B262:B264"/>
    <mergeCell ref="C262:C264"/>
    <mergeCell ref="D262:D264"/>
    <mergeCell ref="E262:E264"/>
    <mergeCell ref="F262:F264"/>
    <mergeCell ref="I262:I264"/>
    <mergeCell ref="A265:A266"/>
    <mergeCell ref="B265:B266"/>
    <mergeCell ref="C265:C266"/>
    <mergeCell ref="D265:D266"/>
    <mergeCell ref="E265:E266"/>
    <mergeCell ref="F265:F266"/>
    <mergeCell ref="I265:I266"/>
    <mergeCell ref="A267:A268"/>
    <mergeCell ref="B267:B268"/>
    <mergeCell ref="C267:C268"/>
    <mergeCell ref="D267:D268"/>
    <mergeCell ref="E267:E268"/>
    <mergeCell ref="F267:F268"/>
    <mergeCell ref="I267:I268"/>
    <mergeCell ref="A269:A270"/>
    <mergeCell ref="B269:B270"/>
    <mergeCell ref="C269:C270"/>
    <mergeCell ref="D269:D270"/>
    <mergeCell ref="E269:E270"/>
    <mergeCell ref="F269:F270"/>
    <mergeCell ref="I269:I270"/>
    <mergeCell ref="A271:A272"/>
    <mergeCell ref="B271:B272"/>
    <mergeCell ref="C271:C272"/>
    <mergeCell ref="D271:D272"/>
    <mergeCell ref="E271:E272"/>
    <mergeCell ref="F271:F272"/>
    <mergeCell ref="I271:I272"/>
    <mergeCell ref="A273:A274"/>
    <mergeCell ref="B273:B274"/>
    <mergeCell ref="C273:C274"/>
    <mergeCell ref="D273:D274"/>
    <mergeCell ref="E273:E274"/>
    <mergeCell ref="F273:F274"/>
    <mergeCell ref="I273:I274"/>
    <mergeCell ref="A275:A276"/>
    <mergeCell ref="B275:B276"/>
    <mergeCell ref="C275:C276"/>
    <mergeCell ref="D275:D276"/>
    <mergeCell ref="E275:E276"/>
    <mergeCell ref="F275:F276"/>
    <mergeCell ref="I275:I276"/>
    <mergeCell ref="A277:A278"/>
    <mergeCell ref="B277:B278"/>
    <mergeCell ref="C277:C278"/>
    <mergeCell ref="D277:D278"/>
    <mergeCell ref="E277:E278"/>
    <mergeCell ref="F277:F278"/>
    <mergeCell ref="I277:I278"/>
    <mergeCell ref="A279:A280"/>
    <mergeCell ref="B279:B280"/>
    <mergeCell ref="C279:C280"/>
    <mergeCell ref="D279:D280"/>
    <mergeCell ref="E279:E280"/>
    <mergeCell ref="F279:F280"/>
    <mergeCell ref="I279:I280"/>
    <mergeCell ref="A281:A282"/>
    <mergeCell ref="B281:B282"/>
    <mergeCell ref="C281:C282"/>
    <mergeCell ref="D281:D282"/>
    <mergeCell ref="E281:E282"/>
    <mergeCell ref="F281:F282"/>
    <mergeCell ref="I281:I282"/>
    <mergeCell ref="A283:A284"/>
    <mergeCell ref="B283:B284"/>
    <mergeCell ref="C283:C284"/>
    <mergeCell ref="D283:D284"/>
    <mergeCell ref="E283:E284"/>
    <mergeCell ref="F283:F284"/>
    <mergeCell ref="I283:I284"/>
    <mergeCell ref="A285:A286"/>
    <mergeCell ref="B285:B286"/>
    <mergeCell ref="C285:C286"/>
    <mergeCell ref="D285:D286"/>
    <mergeCell ref="E285:E286"/>
    <mergeCell ref="F285:F286"/>
    <mergeCell ref="I285:I286"/>
    <mergeCell ref="A287:A288"/>
    <mergeCell ref="B287:B288"/>
    <mergeCell ref="C287:C288"/>
    <mergeCell ref="D287:D288"/>
    <mergeCell ref="E287:E288"/>
    <mergeCell ref="F287:F288"/>
    <mergeCell ref="I287:I288"/>
    <mergeCell ref="A289:A290"/>
    <mergeCell ref="B289:B290"/>
    <mergeCell ref="C289:C290"/>
    <mergeCell ref="D289:D290"/>
    <mergeCell ref="E289:E290"/>
    <mergeCell ref="F289:F290"/>
    <mergeCell ref="I289:I290"/>
    <mergeCell ref="A291:A292"/>
    <mergeCell ref="B291:B292"/>
    <mergeCell ref="C291:C292"/>
    <mergeCell ref="D291:D292"/>
    <mergeCell ref="E291:E292"/>
    <mergeCell ref="F291:F292"/>
    <mergeCell ref="I291:I292"/>
    <mergeCell ref="A295:A296"/>
    <mergeCell ref="B295:B296"/>
    <mergeCell ref="C295:C296"/>
    <mergeCell ref="D295:D296"/>
    <mergeCell ref="E295:E296"/>
    <mergeCell ref="F295:F296"/>
    <mergeCell ref="I295:I296"/>
    <mergeCell ref="A297:A298"/>
    <mergeCell ref="B297:B298"/>
    <mergeCell ref="C297:C298"/>
    <mergeCell ref="D297:D298"/>
    <mergeCell ref="E297:E298"/>
    <mergeCell ref="F297:F298"/>
    <mergeCell ref="I297:I298"/>
    <mergeCell ref="A293:A294"/>
    <mergeCell ref="B293:B294"/>
    <mergeCell ref="C293:C294"/>
    <mergeCell ref="D293:D294"/>
    <mergeCell ref="E293:E294"/>
    <mergeCell ref="F293:F294"/>
    <mergeCell ref="I293:I294"/>
    <mergeCell ref="A299:A300"/>
    <mergeCell ref="B299:B300"/>
    <mergeCell ref="C299:C300"/>
    <mergeCell ref="D299:D300"/>
    <mergeCell ref="E299:E300"/>
    <mergeCell ref="F299:F300"/>
    <mergeCell ref="I299:I300"/>
    <mergeCell ref="A301:A302"/>
    <mergeCell ref="B301:B302"/>
    <mergeCell ref="C301:C302"/>
    <mergeCell ref="D301:D302"/>
    <mergeCell ref="E301:E302"/>
    <mergeCell ref="F301:F302"/>
    <mergeCell ref="I301:I302"/>
    <mergeCell ref="A303:A304"/>
    <mergeCell ref="B303:B304"/>
    <mergeCell ref="C303:C304"/>
    <mergeCell ref="D303:D304"/>
    <mergeCell ref="E303:E304"/>
    <mergeCell ref="F303:F304"/>
    <mergeCell ref="I303:I304"/>
    <mergeCell ref="A305:A306"/>
    <mergeCell ref="B305:B306"/>
    <mergeCell ref="C305:C306"/>
    <mergeCell ref="D305:D306"/>
    <mergeCell ref="E305:E306"/>
    <mergeCell ref="F305:F306"/>
    <mergeCell ref="I305:I306"/>
    <mergeCell ref="A307:A308"/>
    <mergeCell ref="B307:B308"/>
    <mergeCell ref="C307:C308"/>
    <mergeCell ref="D307:D308"/>
    <mergeCell ref="E307:E308"/>
    <mergeCell ref="F307:F308"/>
    <mergeCell ref="I307:I308"/>
    <mergeCell ref="A309:A310"/>
    <mergeCell ref="B309:B310"/>
    <mergeCell ref="C309:C310"/>
    <mergeCell ref="D309:D310"/>
    <mergeCell ref="E309:E310"/>
    <mergeCell ref="F309:F310"/>
    <mergeCell ref="I309:I310"/>
    <mergeCell ref="A311:A312"/>
    <mergeCell ref="B311:B312"/>
    <mergeCell ref="C311:C312"/>
    <mergeCell ref="D311:D312"/>
    <mergeCell ref="E311:E312"/>
    <mergeCell ref="F311:F312"/>
    <mergeCell ref="I311:I312"/>
    <mergeCell ref="A313:A314"/>
    <mergeCell ref="B313:B314"/>
    <mergeCell ref="C313:C314"/>
    <mergeCell ref="D313:D314"/>
    <mergeCell ref="E313:E314"/>
    <mergeCell ref="F313:F314"/>
    <mergeCell ref="I313:I314"/>
    <mergeCell ref="A315:A316"/>
    <mergeCell ref="B315:B316"/>
    <mergeCell ref="C315:C316"/>
    <mergeCell ref="D315:D316"/>
    <mergeCell ref="E315:E316"/>
    <mergeCell ref="F315:F316"/>
    <mergeCell ref="I315:I316"/>
    <mergeCell ref="A317:A318"/>
    <mergeCell ref="B317:B318"/>
    <mergeCell ref="C317:C318"/>
    <mergeCell ref="D317:D318"/>
    <mergeCell ref="E317:E318"/>
    <mergeCell ref="F317:F318"/>
    <mergeCell ref="I317:I318"/>
    <mergeCell ref="A319:A321"/>
    <mergeCell ref="B319:B321"/>
    <mergeCell ref="C319:C321"/>
    <mergeCell ref="D319:D321"/>
    <mergeCell ref="E319:E321"/>
    <mergeCell ref="F319:F321"/>
    <mergeCell ref="I319:I321"/>
    <mergeCell ref="A322:A327"/>
    <mergeCell ref="B322:B327"/>
    <mergeCell ref="C322:C327"/>
    <mergeCell ref="D322:D327"/>
    <mergeCell ref="E322:E327"/>
    <mergeCell ref="F322:F327"/>
    <mergeCell ref="I322:I327"/>
    <mergeCell ref="A328:A333"/>
    <mergeCell ref="B328:B333"/>
    <mergeCell ref="C328:C333"/>
    <mergeCell ref="D328:D333"/>
    <mergeCell ref="E328:E333"/>
    <mergeCell ref="F328:F333"/>
    <mergeCell ref="I328:I333"/>
    <mergeCell ref="A334:A339"/>
    <mergeCell ref="B334:B339"/>
    <mergeCell ref="C334:C339"/>
    <mergeCell ref="D334:D339"/>
    <mergeCell ref="E334:E339"/>
    <mergeCell ref="F334:F339"/>
    <mergeCell ref="I334:I339"/>
    <mergeCell ref="A340:A342"/>
    <mergeCell ref="B340:B342"/>
    <mergeCell ref="C340:C342"/>
    <mergeCell ref="D340:D342"/>
    <mergeCell ref="E340:E342"/>
    <mergeCell ref="F340:F342"/>
    <mergeCell ref="I340:I342"/>
    <mergeCell ref="A343:A345"/>
    <mergeCell ref="B343:B345"/>
    <mergeCell ref="C343:C345"/>
    <mergeCell ref="D343:D345"/>
    <mergeCell ref="E343:E345"/>
    <mergeCell ref="F343:F345"/>
    <mergeCell ref="I343:I345"/>
    <mergeCell ref="A346:A348"/>
    <mergeCell ref="B346:B348"/>
    <mergeCell ref="C346:C348"/>
    <mergeCell ref="D346:D348"/>
    <mergeCell ref="E346:E348"/>
    <mergeCell ref="F346:F348"/>
    <mergeCell ref="I346:I348"/>
    <mergeCell ref="A349:A351"/>
    <mergeCell ref="B349:B351"/>
    <mergeCell ref="C349:C351"/>
    <mergeCell ref="D349:D351"/>
    <mergeCell ref="E349:E351"/>
    <mergeCell ref="F349:F351"/>
    <mergeCell ref="I349:I351"/>
    <mergeCell ref="A355:A357"/>
    <mergeCell ref="B355:B357"/>
    <mergeCell ref="C355:C357"/>
    <mergeCell ref="D355:D357"/>
    <mergeCell ref="E355:E357"/>
    <mergeCell ref="F355:F357"/>
    <mergeCell ref="I355:I357"/>
    <mergeCell ref="A358:A359"/>
    <mergeCell ref="B358:B359"/>
    <mergeCell ref="C358:C359"/>
    <mergeCell ref="D358:D359"/>
    <mergeCell ref="E358:E359"/>
    <mergeCell ref="F358:F359"/>
    <mergeCell ref="I358:I359"/>
    <mergeCell ref="A352:A354"/>
    <mergeCell ref="B352:B354"/>
    <mergeCell ref="C352:C354"/>
    <mergeCell ref="D352:D354"/>
    <mergeCell ref="E352:E354"/>
    <mergeCell ref="F352:F354"/>
    <mergeCell ref="I352:I354"/>
    <mergeCell ref="A360:A374"/>
    <mergeCell ref="B360:B374"/>
    <mergeCell ref="C360:C374"/>
    <mergeCell ref="D360:D374"/>
    <mergeCell ref="E360:E374"/>
    <mergeCell ref="F360:F374"/>
    <mergeCell ref="I360:I374"/>
    <mergeCell ref="A376:A381"/>
    <mergeCell ref="B376:B381"/>
    <mergeCell ref="C376:C381"/>
    <mergeCell ref="D376:D381"/>
    <mergeCell ref="E376:E381"/>
    <mergeCell ref="F376:F381"/>
    <mergeCell ref="I376:I381"/>
    <mergeCell ref="A382:A384"/>
    <mergeCell ref="B382:B384"/>
    <mergeCell ref="C382:C384"/>
    <mergeCell ref="D382:D384"/>
    <mergeCell ref="E382:E384"/>
    <mergeCell ref="F382:F384"/>
    <mergeCell ref="I382:I384"/>
    <mergeCell ref="A385:A387"/>
    <mergeCell ref="B385:B387"/>
    <mergeCell ref="C385:C387"/>
    <mergeCell ref="D385:D387"/>
    <mergeCell ref="E385:E387"/>
    <mergeCell ref="F385:F387"/>
    <mergeCell ref="I385:I387"/>
    <mergeCell ref="A388:A389"/>
    <mergeCell ref="B388:B389"/>
    <mergeCell ref="C388:C389"/>
    <mergeCell ref="D388:D389"/>
    <mergeCell ref="E388:E389"/>
    <mergeCell ref="F388:F389"/>
    <mergeCell ref="I388:I389"/>
    <mergeCell ref="A390:A391"/>
    <mergeCell ref="B390:B391"/>
    <mergeCell ref="C390:C391"/>
    <mergeCell ref="D390:D391"/>
    <mergeCell ref="E390:E391"/>
    <mergeCell ref="F390:F391"/>
    <mergeCell ref="I390:I391"/>
    <mergeCell ref="A392:A393"/>
    <mergeCell ref="B392:B393"/>
    <mergeCell ref="C392:C393"/>
    <mergeCell ref="D392:D393"/>
    <mergeCell ref="E392:E393"/>
    <mergeCell ref="F392:F393"/>
    <mergeCell ref="I392:I393"/>
    <mergeCell ref="A397:A401"/>
    <mergeCell ref="B397:B401"/>
    <mergeCell ref="C397:C401"/>
    <mergeCell ref="D397:D401"/>
    <mergeCell ref="E397:E401"/>
    <mergeCell ref="F397:F401"/>
    <mergeCell ref="I397:I401"/>
    <mergeCell ref="A402:A406"/>
    <mergeCell ref="B402:B406"/>
    <mergeCell ref="C402:C406"/>
    <mergeCell ref="D402:D406"/>
    <mergeCell ref="E402:E406"/>
    <mergeCell ref="F402:F406"/>
    <mergeCell ref="I402:I406"/>
    <mergeCell ref="A407:A411"/>
    <mergeCell ref="B407:B411"/>
    <mergeCell ref="C407:C411"/>
    <mergeCell ref="D407:D411"/>
    <mergeCell ref="E407:E411"/>
    <mergeCell ref="F407:F411"/>
    <mergeCell ref="I407:I411"/>
    <mergeCell ref="A413:A415"/>
    <mergeCell ref="B413:B415"/>
    <mergeCell ref="C413:C415"/>
    <mergeCell ref="D413:D415"/>
    <mergeCell ref="E413:E415"/>
    <mergeCell ref="F413:F415"/>
    <mergeCell ref="I413:I415"/>
    <mergeCell ref="A416:A418"/>
    <mergeCell ref="B416:B418"/>
    <mergeCell ref="C416:C418"/>
    <mergeCell ref="D416:D418"/>
    <mergeCell ref="E416:E418"/>
    <mergeCell ref="F416:F418"/>
    <mergeCell ref="I416:I418"/>
    <mergeCell ref="A419:A421"/>
    <mergeCell ref="B419:B421"/>
    <mergeCell ref="C419:C421"/>
    <mergeCell ref="D419:D421"/>
    <mergeCell ref="E419:E421"/>
    <mergeCell ref="F419:F421"/>
    <mergeCell ref="I419:I421"/>
    <mergeCell ref="A422:A423"/>
    <mergeCell ref="B422:B423"/>
    <mergeCell ref="C422:C423"/>
    <mergeCell ref="D422:D423"/>
    <mergeCell ref="E422:E423"/>
    <mergeCell ref="F422:F423"/>
    <mergeCell ref="I422:I423"/>
    <mergeCell ref="A424:A425"/>
    <mergeCell ref="B424:B425"/>
    <mergeCell ref="C424:C425"/>
    <mergeCell ref="D424:D425"/>
    <mergeCell ref="E424:E425"/>
    <mergeCell ref="F424:F425"/>
    <mergeCell ref="I424:I425"/>
    <mergeCell ref="A426:A427"/>
    <mergeCell ref="B426:B427"/>
    <mergeCell ref="C426:C427"/>
    <mergeCell ref="D426:D427"/>
    <mergeCell ref="E426:E427"/>
    <mergeCell ref="F426:F427"/>
    <mergeCell ref="I426:I427"/>
    <mergeCell ref="A428:A429"/>
    <mergeCell ref="B428:B429"/>
    <mergeCell ref="C428:C429"/>
    <mergeCell ref="D428:D429"/>
    <mergeCell ref="E428:E429"/>
    <mergeCell ref="F428:F429"/>
    <mergeCell ref="I428:I429"/>
    <mergeCell ref="A430:A445"/>
    <mergeCell ref="B430:B445"/>
    <mergeCell ref="C430:C445"/>
    <mergeCell ref="D430:D445"/>
    <mergeCell ref="E430:E445"/>
    <mergeCell ref="F430:F445"/>
    <mergeCell ref="I430:I445"/>
    <mergeCell ref="A446:A447"/>
    <mergeCell ref="B446:B447"/>
    <mergeCell ref="C446:C447"/>
    <mergeCell ref="D446:D447"/>
    <mergeCell ref="E446:E447"/>
    <mergeCell ref="F446:F447"/>
    <mergeCell ref="I446:I447"/>
    <mergeCell ref="A448:A450"/>
    <mergeCell ref="B448:B450"/>
    <mergeCell ref="C448:C450"/>
    <mergeCell ref="D448:D450"/>
    <mergeCell ref="E448:E450"/>
    <mergeCell ref="F448:F450"/>
    <mergeCell ref="I448:I450"/>
    <mergeCell ref="A451:A452"/>
    <mergeCell ref="B451:B452"/>
    <mergeCell ref="C451:C452"/>
    <mergeCell ref="D451:D452"/>
    <mergeCell ref="E451:E452"/>
    <mergeCell ref="F451:F452"/>
    <mergeCell ref="I451:I452"/>
    <mergeCell ref="A453:A454"/>
    <mergeCell ref="B453:B454"/>
    <mergeCell ref="C453:C454"/>
    <mergeCell ref="D453:D454"/>
    <mergeCell ref="E453:E454"/>
    <mergeCell ref="F453:F454"/>
    <mergeCell ref="I453:I454"/>
    <mergeCell ref="A455:A457"/>
    <mergeCell ref="B455:B457"/>
    <mergeCell ref="C455:C457"/>
    <mergeCell ref="D455:D457"/>
    <mergeCell ref="E455:E457"/>
    <mergeCell ref="F455:F457"/>
    <mergeCell ref="I455:I457"/>
    <mergeCell ref="A458:A460"/>
    <mergeCell ref="B458:B460"/>
    <mergeCell ref="C458:C460"/>
    <mergeCell ref="D458:D460"/>
    <mergeCell ref="E458:E460"/>
    <mergeCell ref="F458:F460"/>
    <mergeCell ref="I458:I460"/>
    <mergeCell ref="A461:A463"/>
    <mergeCell ref="B461:B463"/>
    <mergeCell ref="C461:C463"/>
    <mergeCell ref="D461:D463"/>
    <mergeCell ref="E461:E463"/>
    <mergeCell ref="F461:F463"/>
    <mergeCell ref="I461:I463"/>
    <mergeCell ref="A464:A466"/>
    <mergeCell ref="B464:B466"/>
    <mergeCell ref="C464:C466"/>
    <mergeCell ref="D464:D466"/>
    <mergeCell ref="E464:E466"/>
    <mergeCell ref="F464:F466"/>
    <mergeCell ref="I464:I466"/>
    <mergeCell ref="A467:A469"/>
    <mergeCell ref="B467:B469"/>
    <mergeCell ref="C467:C469"/>
    <mergeCell ref="D467:D469"/>
    <mergeCell ref="E467:E469"/>
    <mergeCell ref="F467:F469"/>
    <mergeCell ref="I467:I469"/>
    <mergeCell ref="A473:A475"/>
    <mergeCell ref="B473:B475"/>
    <mergeCell ref="C473:C475"/>
    <mergeCell ref="D473:D475"/>
    <mergeCell ref="E473:E475"/>
    <mergeCell ref="F473:F475"/>
    <mergeCell ref="I473:I475"/>
    <mergeCell ref="A476:A478"/>
    <mergeCell ref="B476:B478"/>
    <mergeCell ref="C476:C478"/>
    <mergeCell ref="D476:D478"/>
    <mergeCell ref="E476:E478"/>
    <mergeCell ref="F476:F478"/>
    <mergeCell ref="I476:I478"/>
    <mergeCell ref="A470:A472"/>
    <mergeCell ref="B470:B472"/>
    <mergeCell ref="C470:C472"/>
    <mergeCell ref="D470:D472"/>
    <mergeCell ref="E470:E472"/>
    <mergeCell ref="F470:F472"/>
    <mergeCell ref="I470:I472"/>
    <mergeCell ref="A479:A481"/>
    <mergeCell ref="B479:B481"/>
    <mergeCell ref="C479:C481"/>
    <mergeCell ref="D479:D481"/>
    <mergeCell ref="E479:E481"/>
    <mergeCell ref="F479:F481"/>
    <mergeCell ref="I479:I481"/>
    <mergeCell ref="A482:A484"/>
    <mergeCell ref="B482:B484"/>
    <mergeCell ref="C482:C484"/>
    <mergeCell ref="D482:D484"/>
    <mergeCell ref="E482:E484"/>
    <mergeCell ref="F482:F484"/>
    <mergeCell ref="I482:I484"/>
    <mergeCell ref="A485:A487"/>
    <mergeCell ref="B485:B487"/>
    <mergeCell ref="C485:C487"/>
    <mergeCell ref="D485:D487"/>
    <mergeCell ref="E485:E487"/>
    <mergeCell ref="F485:F487"/>
    <mergeCell ref="I485:I487"/>
    <mergeCell ref="A488:A490"/>
    <mergeCell ref="B488:B490"/>
    <mergeCell ref="C488:C490"/>
    <mergeCell ref="D488:D490"/>
    <mergeCell ref="E488:E490"/>
    <mergeCell ref="F488:F490"/>
    <mergeCell ref="I488:I490"/>
    <mergeCell ref="A491:A493"/>
    <mergeCell ref="B491:B493"/>
    <mergeCell ref="C491:C493"/>
    <mergeCell ref="D491:D493"/>
    <mergeCell ref="E491:E493"/>
    <mergeCell ref="F491:F493"/>
    <mergeCell ref="I491:I493"/>
    <mergeCell ref="A494:A496"/>
    <mergeCell ref="B494:B496"/>
    <mergeCell ref="C494:C496"/>
    <mergeCell ref="D494:D496"/>
    <mergeCell ref="E494:E496"/>
    <mergeCell ref="F494:F496"/>
    <mergeCell ref="I494:I496"/>
    <mergeCell ref="A497:A499"/>
    <mergeCell ref="B497:B499"/>
    <mergeCell ref="C497:C499"/>
    <mergeCell ref="D497:D499"/>
    <mergeCell ref="E497:E499"/>
    <mergeCell ref="F497:F499"/>
    <mergeCell ref="I497:I499"/>
    <mergeCell ref="A500:A502"/>
    <mergeCell ref="B500:B502"/>
    <mergeCell ref="C500:C502"/>
    <mergeCell ref="D500:D502"/>
    <mergeCell ref="E500:E502"/>
    <mergeCell ref="F500:F502"/>
    <mergeCell ref="I500:I502"/>
    <mergeCell ref="A503:A505"/>
    <mergeCell ref="B503:B505"/>
    <mergeCell ref="C503:C505"/>
    <mergeCell ref="D503:D505"/>
    <mergeCell ref="E503:E505"/>
    <mergeCell ref="F503:F505"/>
    <mergeCell ref="I503:I505"/>
    <mergeCell ref="A118:A119"/>
    <mergeCell ref="B118:B119"/>
    <mergeCell ref="C118:C119"/>
    <mergeCell ref="D118:D119"/>
    <mergeCell ref="E118:E119"/>
    <mergeCell ref="F118:F119"/>
    <mergeCell ref="I118:I119"/>
    <mergeCell ref="A171:A178"/>
    <mergeCell ref="B171:B178"/>
    <mergeCell ref="C171:C178"/>
    <mergeCell ref="D171:D178"/>
    <mergeCell ref="E171:E178"/>
    <mergeCell ref="F171:F178"/>
    <mergeCell ref="I171:I178"/>
    <mergeCell ref="A234:A235"/>
    <mergeCell ref="B234:B235"/>
    <mergeCell ref="C234:C235"/>
    <mergeCell ref="D234:D235"/>
    <mergeCell ref="E234:E235"/>
    <mergeCell ref="F234:F235"/>
    <mergeCell ref="I234:I235"/>
    <mergeCell ref="A228:A229"/>
    <mergeCell ref="B228:B229"/>
    <mergeCell ref="C228:C229"/>
    <mergeCell ref="D228:D229"/>
    <mergeCell ref="E228:E229"/>
    <mergeCell ref="F228:F229"/>
    <mergeCell ref="I228:I229"/>
    <mergeCell ref="A230:A231"/>
    <mergeCell ref="B230:B231"/>
    <mergeCell ref="C230:C231"/>
    <mergeCell ref="D230:D2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2020-08-29T23:01:31Z</dcterms:created>
  <dcterms:modified xsi:type="dcterms:W3CDTF">2020-08-30T06:34:25Z</dcterms:modified>
</cp:coreProperties>
</file>