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2" sheetId="2" r:id="rId1"/>
  </sheets>
  <calcPr calcId="162913"/>
</workbook>
</file>

<file path=xl/calcChain.xml><?xml version="1.0" encoding="utf-8"?>
<calcChain xmlns="http://schemas.openxmlformats.org/spreadsheetml/2006/main">
  <c r="R47" i="2" l="1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L18" i="2" s="1"/>
  <c r="L19" i="2" s="1"/>
  <c r="L20" i="2" s="1"/>
  <c r="L21" i="2" s="1"/>
  <c r="L22" i="2" s="1"/>
  <c r="L23" i="2" s="1"/>
  <c r="L24" i="2" s="1"/>
  <c r="M17" i="2"/>
  <c r="M18" i="2" s="1"/>
  <c r="M19" i="2" s="1"/>
  <c r="M20" i="2" s="1"/>
  <c r="M21" i="2" s="1"/>
  <c r="M22" i="2" s="1"/>
  <c r="M23" i="2" s="1"/>
  <c r="M24" i="2" s="1"/>
  <c r="N17" i="2"/>
  <c r="O17" i="2"/>
  <c r="P17" i="2"/>
  <c r="Q17" i="2"/>
  <c r="R17" i="2"/>
  <c r="J18" i="2"/>
  <c r="K18" i="2"/>
  <c r="K19" i="2" s="1"/>
  <c r="K20" i="2" s="1"/>
  <c r="K21" i="2" s="1"/>
  <c r="K22" i="2" s="1"/>
  <c r="K23" i="2" s="1"/>
  <c r="K24" i="2" s="1"/>
  <c r="N18" i="2"/>
  <c r="O18" i="2"/>
  <c r="O19" i="2" s="1"/>
  <c r="O20" i="2" s="1"/>
  <c r="O21" i="2" s="1"/>
  <c r="O22" i="2" s="1"/>
  <c r="O23" i="2" s="1"/>
  <c r="O24" i="2" s="1"/>
  <c r="P18" i="2"/>
  <c r="Q18" i="2"/>
  <c r="R18" i="2"/>
  <c r="J19" i="2"/>
  <c r="J20" i="2" s="1"/>
  <c r="J21" i="2" s="1"/>
  <c r="J22" i="2" s="1"/>
  <c r="J23" i="2" s="1"/>
  <c r="J24" i="2" s="1"/>
  <c r="N19" i="2"/>
  <c r="N20" i="2" s="1"/>
  <c r="N21" i="2" s="1"/>
  <c r="N22" i="2" s="1"/>
  <c r="N23" i="2" s="1"/>
  <c r="N24" i="2" s="1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J25" i="2"/>
  <c r="K25" i="2"/>
  <c r="L25" i="2"/>
  <c r="L26" i="2" s="1"/>
  <c r="M25" i="2"/>
  <c r="M26" i="2" s="1"/>
  <c r="N25" i="2"/>
  <c r="O25" i="2"/>
  <c r="P25" i="2"/>
  <c r="Q25" i="2"/>
  <c r="R25" i="2"/>
  <c r="J26" i="2"/>
  <c r="K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M33" i="2" s="1"/>
  <c r="N32" i="2"/>
  <c r="O32" i="2"/>
  <c r="P32" i="2"/>
  <c r="Q32" i="2"/>
  <c r="R32" i="2"/>
  <c r="J33" i="2"/>
  <c r="K33" i="2"/>
  <c r="L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J36" i="2" s="1"/>
  <c r="J37" i="2" s="1"/>
  <c r="J38" i="2" s="1"/>
  <c r="J39" i="2" s="1"/>
  <c r="J40" i="2" s="1"/>
  <c r="K35" i="2"/>
  <c r="L35" i="2"/>
  <c r="M35" i="2"/>
  <c r="N35" i="2"/>
  <c r="N36" i="2" s="1"/>
  <c r="N37" i="2" s="1"/>
  <c r="N38" i="2" s="1"/>
  <c r="N39" i="2" s="1"/>
  <c r="N40" i="2" s="1"/>
  <c r="O35" i="2"/>
  <c r="P35" i="2"/>
  <c r="Q35" i="2"/>
  <c r="R35" i="2"/>
  <c r="K36" i="2"/>
  <c r="L36" i="2"/>
  <c r="M36" i="2"/>
  <c r="M37" i="2" s="1"/>
  <c r="M38" i="2" s="1"/>
  <c r="M39" i="2" s="1"/>
  <c r="M40" i="2" s="1"/>
  <c r="O36" i="2"/>
  <c r="P36" i="2"/>
  <c r="Q36" i="2"/>
  <c r="R36" i="2"/>
  <c r="K37" i="2"/>
  <c r="L37" i="2"/>
  <c r="L38" i="2" s="1"/>
  <c r="L39" i="2" s="1"/>
  <c r="L40" i="2" s="1"/>
  <c r="O37" i="2"/>
  <c r="P37" i="2"/>
  <c r="Q37" i="2"/>
  <c r="R37" i="2"/>
  <c r="K38" i="2"/>
  <c r="K39" i="2" s="1"/>
  <c r="K40" i="2" s="1"/>
  <c r="O38" i="2"/>
  <c r="O39" i="2" s="1"/>
  <c r="O40" i="2" s="1"/>
  <c r="P38" i="2"/>
  <c r="Q38" i="2"/>
  <c r="R38" i="2"/>
  <c r="P39" i="2"/>
  <c r="Q39" i="2"/>
  <c r="R39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K43" i="2" s="1"/>
  <c r="K44" i="2" s="1"/>
  <c r="K45" i="2" s="1"/>
  <c r="L42" i="2"/>
  <c r="M42" i="2"/>
  <c r="N42" i="2"/>
  <c r="O42" i="2"/>
  <c r="O43" i="2" s="1"/>
  <c r="O44" i="2" s="1"/>
  <c r="O45" i="2" s="1"/>
  <c r="P42" i="2"/>
  <c r="Q42" i="2"/>
  <c r="R42" i="2"/>
  <c r="J43" i="2"/>
  <c r="J44" i="2" s="1"/>
  <c r="J45" i="2" s="1"/>
  <c r="L43" i="2"/>
  <c r="M43" i="2"/>
  <c r="N43" i="2"/>
  <c r="N44" i="2" s="1"/>
  <c r="N45" i="2" s="1"/>
  <c r="P43" i="2"/>
  <c r="Q43" i="2"/>
  <c r="R43" i="2"/>
  <c r="L44" i="2"/>
  <c r="M44" i="2"/>
  <c r="M45" i="2" s="1"/>
  <c r="P44" i="2"/>
  <c r="Q44" i="2"/>
  <c r="R44" i="2"/>
  <c r="L45" i="2"/>
  <c r="P45" i="2"/>
  <c r="Q45" i="2"/>
  <c r="R45" i="2"/>
  <c r="J46" i="2"/>
  <c r="K46" i="2"/>
  <c r="K47" i="2" s="1"/>
  <c r="L46" i="2"/>
  <c r="M46" i="2"/>
  <c r="N46" i="2"/>
  <c r="O46" i="2"/>
  <c r="O47" i="2" s="1"/>
  <c r="P46" i="2"/>
  <c r="Q46" i="2"/>
  <c r="R46" i="2"/>
  <c r="J47" i="2"/>
  <c r="L47" i="2"/>
  <c r="M47" i="2"/>
  <c r="N47" i="2"/>
  <c r="P47" i="2"/>
  <c r="Q47" i="2"/>
  <c r="J48" i="2"/>
  <c r="K48" i="2"/>
  <c r="L48" i="2"/>
  <c r="M48" i="2"/>
  <c r="M49" i="2" s="1"/>
  <c r="M50" i="2" s="1"/>
  <c r="N48" i="2"/>
  <c r="O48" i="2"/>
  <c r="P48" i="2"/>
  <c r="Q48" i="2"/>
  <c r="R48" i="2"/>
  <c r="J49" i="2"/>
  <c r="K49" i="2"/>
  <c r="L49" i="2"/>
  <c r="L50" i="2" s="1"/>
  <c r="N49" i="2"/>
  <c r="O49" i="2"/>
  <c r="P49" i="2"/>
  <c r="Q49" i="2"/>
  <c r="R49" i="2"/>
  <c r="J50" i="2"/>
  <c r="K50" i="2"/>
  <c r="N50" i="2"/>
  <c r="O50" i="2"/>
  <c r="P50" i="2"/>
  <c r="Q50" i="2"/>
  <c r="R50" i="2"/>
  <c r="J51" i="2"/>
  <c r="J52" i="2" s="1"/>
  <c r="J53" i="2" s="1"/>
  <c r="K51" i="2"/>
  <c r="L51" i="2"/>
  <c r="M51" i="2"/>
  <c r="N51" i="2"/>
  <c r="N52" i="2" s="1"/>
  <c r="N53" i="2" s="1"/>
  <c r="O51" i="2"/>
  <c r="P51" i="2"/>
  <c r="Q51" i="2"/>
  <c r="R51" i="2"/>
  <c r="K52" i="2"/>
  <c r="L52" i="2"/>
  <c r="M52" i="2"/>
  <c r="M53" i="2" s="1"/>
  <c r="O52" i="2"/>
  <c r="P52" i="2"/>
  <c r="Q52" i="2"/>
  <c r="R52" i="2"/>
  <c r="K53" i="2"/>
  <c r="L53" i="2"/>
  <c r="O53" i="2"/>
  <c r="P53" i="2"/>
  <c r="Q53" i="2"/>
  <c r="R53" i="2"/>
  <c r="J54" i="2"/>
  <c r="K54" i="2"/>
  <c r="K55" i="2" s="1"/>
  <c r="K56" i="2" s="1"/>
  <c r="L54" i="2"/>
  <c r="M54" i="2"/>
  <c r="N54" i="2"/>
  <c r="O54" i="2"/>
  <c r="O55" i="2" s="1"/>
  <c r="O56" i="2" s="1"/>
  <c r="P54" i="2"/>
  <c r="Q54" i="2"/>
  <c r="R54" i="2"/>
  <c r="J55" i="2"/>
  <c r="J56" i="2" s="1"/>
  <c r="L55" i="2"/>
  <c r="M55" i="2"/>
  <c r="N55" i="2"/>
  <c r="N56" i="2" s="1"/>
  <c r="P55" i="2"/>
  <c r="Q55" i="2"/>
  <c r="R55" i="2"/>
  <c r="L56" i="2"/>
  <c r="M56" i="2"/>
  <c r="P56" i="2"/>
  <c r="Q56" i="2"/>
  <c r="R56" i="2"/>
  <c r="J57" i="2"/>
  <c r="K57" i="2"/>
  <c r="L57" i="2"/>
  <c r="L58" i="2" s="1"/>
  <c r="L59" i="2" s="1"/>
  <c r="M57" i="2"/>
  <c r="N57" i="2"/>
  <c r="O57" i="2"/>
  <c r="P57" i="2"/>
  <c r="Q57" i="2"/>
  <c r="R57" i="2"/>
  <c r="J58" i="2"/>
  <c r="K58" i="2"/>
  <c r="K59" i="2" s="1"/>
  <c r="M58" i="2"/>
  <c r="N58" i="2"/>
  <c r="O58" i="2"/>
  <c r="O59" i="2" s="1"/>
  <c r="P58" i="2"/>
  <c r="Q58" i="2"/>
  <c r="R58" i="2"/>
  <c r="J59" i="2"/>
  <c r="M59" i="2"/>
  <c r="N59" i="2"/>
  <c r="P59" i="2"/>
  <c r="Q59" i="2"/>
  <c r="R59" i="2"/>
  <c r="R7" i="2"/>
  <c r="Q7" i="2"/>
  <c r="P7" i="2"/>
  <c r="O7" i="2"/>
  <c r="N7" i="2"/>
  <c r="M7" i="2"/>
  <c r="L7" i="2"/>
  <c r="K7" i="2"/>
  <c r="J7" i="2"/>
  <c r="R6" i="2"/>
  <c r="Q6" i="2"/>
  <c r="P6" i="2"/>
  <c r="O6" i="2"/>
  <c r="N6" i="2"/>
  <c r="M6" i="2"/>
  <c r="L6" i="2"/>
  <c r="K6" i="2"/>
  <c r="J6" i="2"/>
  <c r="R5" i="2"/>
  <c r="Q5" i="2"/>
  <c r="P5" i="2"/>
  <c r="O5" i="2"/>
  <c r="N5" i="2"/>
  <c r="M5" i="2"/>
  <c r="L5" i="2"/>
  <c r="K5" i="2"/>
  <c r="J5" i="2"/>
  <c r="R4" i="2"/>
  <c r="Q4" i="2"/>
  <c r="P4" i="2"/>
  <c r="O4" i="2"/>
  <c r="N4" i="2"/>
  <c r="M4" i="2"/>
  <c r="L4" i="2"/>
  <c r="K4" i="2"/>
  <c r="J4" i="2"/>
  <c r="R3" i="2"/>
  <c r="Q3" i="2"/>
  <c r="P3" i="2"/>
  <c r="O3" i="2"/>
  <c r="N3" i="2"/>
  <c r="M3" i="2"/>
  <c r="L3" i="2"/>
  <c r="K3" i="2"/>
  <c r="J3" i="2"/>
  <c r="R2" i="2"/>
  <c r="Q2" i="2"/>
  <c r="P2" i="2"/>
  <c r="O2" i="2"/>
  <c r="N2" i="2"/>
  <c r="M2" i="2"/>
  <c r="L2" i="2"/>
  <c r="K2" i="2"/>
  <c r="J2" i="2"/>
  <c r="R1" i="2"/>
  <c r="Q1" i="2"/>
  <c r="P1" i="2"/>
  <c r="O1" i="2"/>
  <c r="N1" i="2"/>
  <c r="M1" i="2"/>
  <c r="L1" i="2"/>
  <c r="K1" i="2"/>
  <c r="J1" i="2"/>
</calcChain>
</file>

<file path=xl/sharedStrings.xml><?xml version="1.0" encoding="utf-8"?>
<sst xmlns="http://schemas.openxmlformats.org/spreadsheetml/2006/main" count="180" uniqueCount="113">
  <si>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</si>
  <si>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</si>
  <si>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</si>
  <si>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</si>
  <si>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</si>
  <si>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</si>
  <si>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</si>
  <si>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</si>
  <si>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</si>
  <si>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</si>
  <si>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</si>
  <si>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</si>
  <si>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</si>
  <si>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de caso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</si>
  <si>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</si>
  <si>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HWIDX</t>
    </r>
  </si>
  <si>
    <r>
      <rPr>
        <sz val="8"/>
        <color rgb="FF212A34"/>
        <rFont val="Times New Roman"/>
        <family val="1"/>
      </rPr>
      <t>Número de orden de la historia del nacimiento</t>
    </r>
  </si>
  <si>
    <r>
      <rPr>
        <sz val="8"/>
        <color rgb="FF212A34"/>
        <rFont val="Times New Roman"/>
        <family val="1"/>
      </rPr>
      <t>1:10</t>
    </r>
  </si>
  <si>
    <r>
      <rPr>
        <sz val="8"/>
        <color rgb="FF212A34"/>
        <rFont val="Times New Roman"/>
        <family val="1"/>
      </rPr>
      <t>HW1</t>
    </r>
  </si>
  <si>
    <r>
      <rPr>
        <sz val="8"/>
        <color rgb="FF212A34"/>
        <rFont val="Times New Roman"/>
        <family val="1"/>
      </rPr>
      <t>Edad en meses</t>
    </r>
  </si>
  <si>
    <r>
      <rPr>
        <sz val="8"/>
        <color rgb="FF212A34"/>
        <rFont val="Times New Roman"/>
        <family val="1"/>
      </rPr>
      <t>0:59</t>
    </r>
  </si>
  <si>
    <r>
      <rPr>
        <sz val="8"/>
        <color rgb="FF212A34"/>
        <rFont val="Times New Roman"/>
        <family val="1"/>
      </rPr>
      <t>HW2</t>
    </r>
  </si>
  <si>
    <r>
      <rPr>
        <sz val="8"/>
        <color rgb="FF212A34"/>
        <rFont val="Times New Roman"/>
        <family val="1"/>
      </rPr>
      <t>Peso en kilogramos (1 decimal)</t>
    </r>
  </si>
  <si>
    <r>
      <rPr>
        <sz val="8"/>
        <color rgb="FF212A34"/>
        <rFont val="Times New Roman"/>
        <family val="1"/>
      </rPr>
      <t>15:500</t>
    </r>
  </si>
  <si>
    <r>
      <rPr>
        <sz val="8"/>
        <color rgb="FF212A34"/>
        <rFont val="Times New Roman"/>
        <family val="1"/>
      </rPr>
      <t>HW3</t>
    </r>
  </si>
  <si>
    <r>
      <rPr>
        <sz val="8"/>
        <color rgb="FF212A34"/>
        <rFont val="Times New Roman"/>
        <family val="1"/>
      </rPr>
      <t>Talla en centímetros (1 decimal)</t>
    </r>
  </si>
  <si>
    <r>
      <rPr>
        <sz val="8"/>
        <color rgb="FF212A34"/>
        <rFont val="Times New Roman"/>
        <family val="1"/>
      </rPr>
      <t>400:1500</t>
    </r>
  </si>
  <si>
    <r>
      <rPr>
        <sz val="8"/>
        <color rgb="FF212A34"/>
        <rFont val="Times New Roman"/>
        <family val="1"/>
      </rPr>
      <t>HW4</t>
    </r>
  </si>
  <si>
    <r>
      <rPr>
        <sz val="8"/>
        <color rgb="FF212A34"/>
        <rFont val="Times New Roman"/>
        <family val="1"/>
      </rPr>
      <t>Talla/Edad percentil</t>
    </r>
  </si>
  <si>
    <r>
      <rPr>
        <sz val="8"/>
        <color rgb="FF212A34"/>
        <rFont val="Times New Roman"/>
        <family val="1"/>
      </rPr>
      <t>0:9998</t>
    </r>
  </si>
  <si>
    <r>
      <rPr>
        <sz val="8"/>
        <color rgb="FF212A34"/>
        <rFont val="Times New Roman"/>
        <family val="1"/>
      </rPr>
      <t>Casos marcados</t>
    </r>
  </si>
  <si>
    <r>
      <rPr>
        <sz val="8"/>
        <color rgb="FF212A34"/>
        <rFont val="Times New Roman"/>
        <family val="1"/>
      </rPr>
      <t>HW5</t>
    </r>
  </si>
  <si>
    <r>
      <rPr>
        <sz val="8"/>
        <color rgb="FF212A34"/>
        <rFont val="Times New Roman"/>
        <family val="1"/>
      </rPr>
      <t>Talla/Edad de las Desviación Estándar de la mediana de referencia</t>
    </r>
  </si>
  <si>
    <r>
      <rPr>
        <sz val="8"/>
        <color rgb="FF212A34"/>
        <rFont val="Times New Roman"/>
        <family val="1"/>
      </rPr>
      <t>HW6</t>
    </r>
  </si>
  <si>
    <r>
      <rPr>
        <sz val="8"/>
        <color rgb="FF212A34"/>
        <rFont val="Times New Roman"/>
        <family val="1"/>
      </rPr>
      <t>Talla/Edad porcentaje de la mediana de referencia</t>
    </r>
  </si>
  <si>
    <r>
      <rPr>
        <sz val="8"/>
        <color rgb="FF212A34"/>
        <rFont val="Times New Roman"/>
        <family val="1"/>
      </rPr>
      <t>0:99998</t>
    </r>
  </si>
  <si>
    <r>
      <rPr>
        <sz val="8"/>
        <color rgb="FF212A34"/>
        <rFont val="Times New Roman"/>
        <family val="1"/>
      </rPr>
      <t>HW7</t>
    </r>
  </si>
  <si>
    <r>
      <rPr>
        <sz val="8"/>
        <color rgb="FF212A34"/>
        <rFont val="Times New Roman"/>
        <family val="1"/>
      </rPr>
      <t>Peso/Edad percentil</t>
    </r>
  </si>
  <si>
    <r>
      <rPr>
        <sz val="8"/>
        <color rgb="FF212A34"/>
        <rFont val="Times New Roman"/>
        <family val="1"/>
      </rPr>
      <t>HW8</t>
    </r>
  </si>
  <si>
    <r>
      <rPr>
        <sz val="8"/>
        <color rgb="FF212A34"/>
        <rFont val="Times New Roman"/>
        <family val="1"/>
      </rPr>
      <t>Peso/Edad Desviación Estándar de la mediana de referencia</t>
    </r>
  </si>
  <si>
    <r>
      <rPr>
        <sz val="8"/>
        <color rgb="FF212A34"/>
        <rFont val="Times New Roman"/>
        <family val="1"/>
      </rPr>
      <t>HW9</t>
    </r>
  </si>
  <si>
    <r>
      <rPr>
        <sz val="8"/>
        <color rgb="FF212A34"/>
        <rFont val="Times New Roman"/>
        <family val="1"/>
      </rPr>
      <t>Peso/Edad porcentaje de la mediana de referencia</t>
    </r>
  </si>
  <si>
    <r>
      <rPr>
        <sz val="8"/>
        <color rgb="FF212A34"/>
        <rFont val="Times New Roman"/>
        <family val="1"/>
      </rPr>
      <t>HW10</t>
    </r>
  </si>
  <si>
    <r>
      <rPr>
        <sz val="8"/>
        <color rgb="FF212A34"/>
        <rFont val="Times New Roman"/>
        <family val="1"/>
      </rPr>
      <t>Peso/Talla percentil</t>
    </r>
  </si>
  <si>
    <r>
      <rPr>
        <sz val="8"/>
        <color rgb="FF212A34"/>
        <rFont val="Times New Roman"/>
        <family val="1"/>
      </rPr>
      <t>HW11</t>
    </r>
  </si>
  <si>
    <r>
      <rPr>
        <sz val="8"/>
        <color rgb="FF212A34"/>
        <rFont val="Times New Roman"/>
        <family val="1"/>
      </rPr>
      <t>Peso/Talla Desviación Estándar de la mediana de referencia</t>
    </r>
  </si>
  <si>
    <r>
      <rPr>
        <sz val="8"/>
        <color rgb="FF212A34"/>
        <rFont val="Times New Roman"/>
        <family val="1"/>
      </rPr>
      <t>HW12</t>
    </r>
  </si>
  <si>
    <r>
      <rPr>
        <sz val="8"/>
        <color rgb="FF212A34"/>
        <rFont val="Times New Roman"/>
        <family val="1"/>
      </rPr>
      <t>Peso/Talla porcentaje de la mediana de referencia</t>
    </r>
  </si>
  <si>
    <r>
      <rPr>
        <sz val="8"/>
        <color rgb="FF212A34"/>
        <rFont val="Times New Roman"/>
        <family val="1"/>
      </rPr>
      <t>HW13</t>
    </r>
  </si>
  <si>
    <r>
      <rPr>
        <sz val="8"/>
        <color rgb="FF212A34"/>
        <rFont val="Times New Roman"/>
        <family val="1"/>
      </rPr>
      <t>Razón por la cual el niño no se midió</t>
    </r>
  </si>
  <si>
    <r>
      <rPr>
        <sz val="8"/>
        <color rgb="FF212A34"/>
        <rFont val="Times New Roman"/>
        <family val="1"/>
      </rPr>
      <t>0:7</t>
    </r>
  </si>
  <si>
    <r>
      <rPr>
        <sz val="8"/>
        <color rgb="FF212A34"/>
        <rFont val="Times New Roman"/>
        <family val="1"/>
      </rPr>
      <t>Medido</t>
    </r>
  </si>
  <si>
    <r>
      <rPr>
        <sz val="8"/>
        <color rgb="FF212A34"/>
        <rFont val="Times New Roman"/>
        <family val="1"/>
      </rPr>
      <t>Muerto</t>
    </r>
  </si>
  <si>
    <r>
      <rPr>
        <sz val="8"/>
        <color rgb="FF212A34"/>
        <rFont val="Times New Roman"/>
        <family val="1"/>
      </rPr>
      <t>Enfermo</t>
    </r>
  </si>
  <si>
    <r>
      <rPr>
        <sz val="8"/>
        <color rgb="FF212A34"/>
        <rFont val="Times New Roman"/>
        <family val="1"/>
      </rPr>
      <t>No presente</t>
    </r>
  </si>
  <si>
    <r>
      <rPr>
        <sz val="8"/>
        <color rgb="FF212A34"/>
        <rFont val="Times New Roman"/>
        <family val="1"/>
      </rPr>
      <t>Rechazó</t>
    </r>
  </si>
  <si>
    <r>
      <rPr>
        <sz val="8"/>
        <color rgb="FF212A34"/>
        <rFont val="Times New Roman"/>
        <family val="1"/>
      </rPr>
      <t>Madre rechazó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</si>
  <si>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</si>
  <si>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Ninguna medida encontrada en HH</t>
    </r>
  </si>
  <si>
    <r>
      <rPr>
        <sz val="8"/>
        <color rgb="FF212A34"/>
        <rFont val="Times New Roman"/>
        <family val="1"/>
      </rPr>
      <t>HW15</t>
    </r>
  </si>
  <si>
    <r>
      <rPr>
        <sz val="8"/>
        <color rgb="FF212A34"/>
        <rFont val="Times New Roman"/>
        <family val="1"/>
      </rPr>
      <t>El niño se midió acostado o de pie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</si>
  <si>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</si>
  <si>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Acostado</t>
    </r>
  </si>
  <si>
    <r>
      <rPr>
        <sz val="8"/>
        <color rgb="FF212A34"/>
        <rFont val="Times New Roman"/>
        <family val="1"/>
      </rPr>
      <t>De pie</t>
    </r>
  </si>
  <si>
    <r>
      <rPr>
        <sz val="8"/>
        <color rgb="FF212A34"/>
        <rFont val="Times New Roman"/>
        <family val="1"/>
      </rPr>
      <t>HW16</t>
    </r>
  </si>
  <si>
    <r>
      <rPr>
        <sz val="8"/>
        <color rgb="FF212A34"/>
        <rFont val="Times New Roman"/>
        <family val="1"/>
      </rPr>
      <t>Día de nacimiento del niño</t>
    </r>
  </si>
  <si>
    <r>
      <rPr>
        <sz val="8"/>
        <color rgb="FF212A34"/>
        <rFont val="Times New Roman"/>
        <family val="1"/>
      </rPr>
      <t>1:31</t>
    </r>
  </si>
  <si>
    <r>
      <rPr>
        <sz val="8"/>
        <color rgb="FF212A34"/>
        <rFont val="Times New Roman"/>
        <family val="1"/>
      </rPr>
      <t>HW17</t>
    </r>
  </si>
  <si>
    <r>
      <rPr>
        <sz val="8"/>
        <color rgb="FF212A34"/>
        <rFont val="Times New Roman"/>
        <family val="1"/>
      </rPr>
      <t>Día de la medición</t>
    </r>
  </si>
  <si>
    <r>
      <rPr>
        <sz val="8"/>
        <color rgb="FF212A34"/>
        <rFont val="Times New Roman"/>
        <family val="1"/>
      </rPr>
      <t>HW18</t>
    </r>
  </si>
  <si>
    <r>
      <rPr>
        <sz val="8"/>
        <color rgb="FF212A34"/>
        <rFont val="Times New Roman"/>
        <family val="1"/>
      </rPr>
      <t>Mes de la medición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</si>
  <si>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</si>
  <si>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HW19</t>
    </r>
  </si>
  <si>
    <r>
      <rPr>
        <sz val="8"/>
        <color rgb="FF212A34"/>
        <rFont val="Times New Roman"/>
        <family val="1"/>
      </rPr>
      <t>Año de la medición</t>
    </r>
  </si>
  <si>
    <r>
      <rPr>
        <sz val="8"/>
        <color rgb="FF212A34"/>
        <rFont val="Times New Roman"/>
        <family val="1"/>
      </rPr>
      <t>HW51</t>
    </r>
  </si>
  <si>
    <r>
      <rPr>
        <sz val="8"/>
        <color rgb="FF212A34"/>
        <rFont val="Times New Roman"/>
        <family val="1"/>
      </rPr>
      <t>Número de orden del padre o responsable</t>
    </r>
  </si>
  <si>
    <r>
      <rPr>
        <sz val="8"/>
        <color rgb="FF212A34"/>
        <rFont val="Times New Roman"/>
        <family val="1"/>
      </rPr>
      <t>1:20</t>
    </r>
  </si>
  <si>
    <r>
      <rPr>
        <sz val="8"/>
        <color rgb="FF212A34"/>
        <rFont val="Times New Roman"/>
        <family val="1"/>
      </rPr>
      <t>HW52</t>
    </r>
  </si>
  <si>
    <r>
      <rPr>
        <sz val="8"/>
        <color rgb="FF212A34"/>
        <rFont val="Times New Roman"/>
        <family val="1"/>
      </rPr>
      <t>Leyó la declaración de consentimiento para la medición de hemoglobina</t>
    </r>
  </si>
  <si>
    <r>
      <rPr>
        <sz val="8"/>
        <color rgb="FF212A34"/>
        <rFont val="Times New Roman"/>
        <family val="1"/>
      </rPr>
      <t>Aceptó</t>
    </r>
  </si>
  <si>
    <r>
      <rPr>
        <sz val="8"/>
        <color rgb="FF212A34"/>
        <rFont val="Times New Roman"/>
        <family val="1"/>
      </rPr>
      <t>Rechazó/Otro</t>
    </r>
  </si>
  <si>
    <r>
      <rPr>
        <sz val="8"/>
        <color rgb="FF212A34"/>
        <rFont val="Times New Roman"/>
        <family val="1"/>
      </rPr>
      <t>HW53</t>
    </r>
  </si>
  <si>
    <r>
      <rPr>
        <sz val="8"/>
        <color rgb="FF212A34"/>
        <rFont val="Times New Roman"/>
        <family val="1"/>
      </rPr>
      <t>Nivel de hemoglobina (g /dl -1 decimal)</t>
    </r>
  </si>
  <si>
    <r>
      <rPr>
        <sz val="8"/>
        <color rgb="FF212A34"/>
        <rFont val="Times New Roman"/>
        <family val="1"/>
      </rPr>
      <t>45:175</t>
    </r>
  </si>
  <si>
    <r>
      <rPr>
        <sz val="8"/>
        <color rgb="FF212A34"/>
        <rFont val="Times New Roman"/>
        <family val="1"/>
      </rPr>
      <t>HW55</t>
    </r>
  </si>
  <si>
    <r>
      <rPr>
        <sz val="8"/>
        <color rgb="FF212A34"/>
        <rFont val="Times New Roman"/>
        <family val="1"/>
      </rPr>
      <t>Resultado de la medición (Hemoglobina)</t>
    </r>
  </si>
  <si>
    <r>
      <rPr>
        <sz val="8"/>
        <color rgb="FF212A34"/>
        <rFont val="Times New Roman"/>
        <family val="1"/>
      </rPr>
      <t>0:1, 3:4, 6:7</t>
    </r>
  </si>
  <si>
    <r>
      <rPr>
        <sz val="8"/>
        <color rgb="FF212A34"/>
        <rFont val="Times New Roman"/>
        <family val="1"/>
      </rPr>
      <t>HW56</t>
    </r>
  </si>
  <si>
    <r>
      <rPr>
        <sz val="8"/>
        <color rgb="FF212A34"/>
        <rFont val="Times New Roman"/>
        <family val="1"/>
      </rPr>
      <t>Nivel de hemoglobina ajustada por altitud en  g/dl - 1 decimal</t>
    </r>
  </si>
  <si>
    <r>
      <rPr>
        <sz val="8"/>
        <color rgb="FF212A34"/>
        <rFont val="Times New Roman"/>
        <family val="1"/>
      </rPr>
      <t>HW57</t>
    </r>
  </si>
  <si>
    <r>
      <rPr>
        <sz val="8"/>
        <color rgb="FF212A34"/>
        <rFont val="Times New Roman"/>
        <family val="1"/>
      </rPr>
      <t>Nivel de anemia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</si>
  <si>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</si>
  <si>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Grave</t>
    </r>
  </si>
  <si>
    <r>
      <rPr>
        <sz val="8"/>
        <color rgb="FF212A34"/>
        <rFont val="Times New Roman"/>
        <family val="1"/>
      </rPr>
      <t>Moderado</t>
    </r>
  </si>
  <si>
    <r>
      <rPr>
        <sz val="8"/>
        <color rgb="FF212A34"/>
        <rFont val="Times New Roman"/>
        <family val="1"/>
      </rPr>
      <t>Leve</t>
    </r>
  </si>
  <si>
    <r>
      <rPr>
        <sz val="8"/>
        <color rgb="FF212A34"/>
        <rFont val="Times New Roman"/>
        <family val="1"/>
      </rPr>
      <t>Sin anemia</t>
    </r>
  </si>
  <si>
    <r>
      <rPr>
        <sz val="8"/>
        <color rgb="FF212A34"/>
        <rFont val="Times New Roman"/>
        <family val="1"/>
      </rPr>
      <t>HW58</t>
    </r>
  </si>
  <si>
    <r>
      <rPr>
        <sz val="8"/>
        <color rgb="FF212A34"/>
        <rFont val="Times New Roman"/>
        <family val="1"/>
      </rPr>
      <t>Está de acuerdocon enviar los datos a un especialista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</si>
  <si>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</si>
  <si>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</si>
  <si>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NULL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</si>
  <si>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</si>
  <si>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HW70</t>
    </r>
  </si>
  <si>
    <r>
      <rPr>
        <sz val="8"/>
        <color rgb="FF212A34"/>
        <rFont val="Times New Roman"/>
        <family val="1"/>
      </rPr>
      <t>Talla/Edad de la Desviación Estándar de la mediana de referencia (según la OMS)</t>
    </r>
  </si>
  <si>
    <r>
      <rPr>
        <sz val="8"/>
        <color rgb="FF212A34"/>
        <rFont val="Times New Roman"/>
        <family val="1"/>
      </rPr>
      <t>-450:500</t>
    </r>
  </si>
  <si>
    <r>
      <rPr>
        <sz val="8"/>
        <color rgb="FF212A34"/>
        <rFont val="Times New Roman"/>
        <family val="1"/>
      </rPr>
      <t>Altura fuera de los límites plausibles.</t>
    </r>
  </si>
  <si>
    <r>
      <rPr>
        <sz val="8"/>
        <color rgb="FF212A34"/>
        <rFont val="Times New Roman"/>
        <family val="1"/>
      </rPr>
      <t>Edad en días fuera de límites plausibles</t>
    </r>
  </si>
  <si>
    <r>
      <rPr>
        <sz val="8"/>
        <color rgb="FF212A34"/>
        <rFont val="Times New Roman"/>
        <family val="1"/>
      </rPr>
      <t>HW71</t>
    </r>
  </si>
  <si>
    <r>
      <rPr>
        <sz val="8"/>
        <color rgb="FF212A34"/>
        <rFont val="Times New Roman"/>
        <family val="1"/>
      </rPr>
      <t>Peso/Edad de la Desviación Estándar de la mediana de referencia (según la OMS)</t>
    </r>
  </si>
  <si>
    <r>
      <rPr>
        <sz val="8"/>
        <color rgb="FF212A34"/>
        <rFont val="Times New Roman"/>
        <family val="1"/>
      </rPr>
      <t>HW72</t>
    </r>
  </si>
  <si>
    <r>
      <rPr>
        <sz val="8"/>
        <color rgb="FF212A34"/>
        <rFont val="Times New Roman"/>
        <family val="1"/>
      </rPr>
      <t>Peso/Talla Desviación Estándar de la mediana de referencia (según la OMS)</t>
    </r>
  </si>
  <si>
    <r>
      <rPr>
        <sz val="8"/>
        <color rgb="FF212A34"/>
        <rFont val="Times New Roman"/>
        <family val="1"/>
      </rPr>
      <t>HW73</t>
    </r>
  </si>
  <si>
    <r>
      <rPr>
        <sz val="8"/>
        <color rgb="FF212A34"/>
        <rFont val="Times New Roman"/>
        <family val="1"/>
      </rPr>
      <t>Desviación Estándar del IMC (según la OMS)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</si>
</sst>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1" fontId="5" fillId="0" borderId="8" xfId="0" applyNumberFormat="1" applyFont="1" applyFill="1" applyBorder="1" applyAlignment="1">
      <alignment horizontal="left" vertical="center" shrinkToFit="1"/>
    </xf>
    <xf numFmtId="1" fontId="5" fillId="0" borderId="11" xfId="0" applyNumberFormat="1" applyFont="1" applyFill="1" applyBorder="1" applyAlignment="1">
      <alignment horizontal="left" vertical="center" shrinkToFit="1"/>
    </xf>
    <xf numFmtId="1" fontId="5" fillId="0" borderId="9" xfId="0" applyNumberFormat="1" applyFont="1" applyFill="1" applyBorder="1" applyAlignment="1">
      <alignment horizontal="left" vertical="center" shrinkToFit="1"/>
    </xf>
    <xf numFmtId="1" fontId="5" fillId="0" borderId="12" xfId="0" applyNumberFormat="1" applyFont="1" applyFill="1" applyBorder="1" applyAlignment="1">
      <alignment horizontal="left" vertical="center" shrinkToFit="1"/>
    </xf>
    <xf numFmtId="1" fontId="5" fillId="0" borderId="10" xfId="0" applyNumberFormat="1" applyFont="1" applyFill="1" applyBorder="1" applyAlignment="1">
      <alignment horizontal="left" vertical="center" shrinkToFit="1"/>
    </xf>
    <xf numFmtId="1" fontId="5" fillId="0" borderId="13" xfId="0" applyNumberFormat="1" applyFont="1" applyFill="1" applyBorder="1" applyAlignment="1">
      <alignment horizontal="left" vertical="center" shrinkToFit="1"/>
    </xf>
    <xf numFmtId="1" fontId="5" fillId="0" borderId="17" xfId="0" applyNumberFormat="1" applyFont="1" applyFill="1" applyBorder="1" applyAlignment="1">
      <alignment horizontal="left" vertical="center" shrinkToFit="1"/>
    </xf>
    <xf numFmtId="1" fontId="5" fillId="0" borderId="19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left" vertical="center" wrapText="1"/>
    </xf>
    <xf numFmtId="1" fontId="5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5" fillId="0" borderId="5" xfId="0" applyNumberFormat="1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 wrapText="1"/>
    </xf>
    <xf numFmtId="1" fontId="5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" fontId="5" fillId="0" borderId="18" xfId="0" applyNumberFormat="1" applyFont="1" applyFill="1" applyBorder="1" applyAlignment="1">
      <alignment horizontal="left" vertical="center" shrinkToFit="1"/>
    </xf>
    <xf numFmtId="0" fontId="2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5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52" workbookViewId="0">
      <selection activeCell="H10" sqref="H10"/>
    </sheetView>
  </sheetViews>
  <sheetFormatPr baseColWidth="10" defaultColWidth="9.33203125" defaultRowHeight="15" customHeight="1" x14ac:dyDescent="0.2"/>
  <cols>
    <col min="1" max="1" width="6.5" style="18" customWidth="1"/>
    <col min="2" max="2" width="10.1640625" style="18" customWidth="1"/>
    <col min="3" max="3" width="26.5" style="18" customWidth="1"/>
    <col min="4" max="4" width="11.5" style="18" customWidth="1"/>
    <col min="5" max="5" width="11.1640625" style="18" customWidth="1"/>
    <col min="6" max="6" width="13.5" style="18" customWidth="1"/>
    <col min="7" max="7" width="11.33203125" style="18" customWidth="1"/>
    <col min="8" max="8" width="19.1640625" style="18" customWidth="1"/>
    <col min="9" max="9" width="6.6640625" style="18" customWidth="1"/>
    <col min="10" max="16" width="9.33203125" style="18"/>
    <col min="17" max="17" width="11.5" style="18" customWidth="1"/>
    <col min="18" max="16384" width="9.33203125" style="18"/>
  </cols>
  <sheetData>
    <row r="1" spans="1:18" ht="27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3" t="str">
        <f>IF(A1="","",A1)</f>
        <v>Nº</v>
      </c>
      <c r="K1" s="33" t="str">
        <f t="shared" ref="K1:R7" si="0">IF(B1="","",B1)</f>
        <v>VARIABLE</v>
      </c>
      <c r="L1" s="33" t="str">
        <f t="shared" si="0"/>
        <v>DESCRIPCIÓN DE LAS VARIABLES</v>
      </c>
      <c r="M1" s="33" t="str">
        <f t="shared" si="0"/>
        <v>TIPO DE CARÁCTER</v>
      </c>
      <c r="N1" s="33" t="str">
        <f t="shared" si="0"/>
        <v>LONGITUD</v>
      </c>
      <c r="O1" s="33" t="str">
        <f t="shared" si="0"/>
        <v>RANGO DE VARIACIÓN</v>
      </c>
      <c r="P1" s="33" t="str">
        <f t="shared" si="0"/>
        <v>VALORES</v>
      </c>
      <c r="Q1" s="33" t="str">
        <f t="shared" si="0"/>
        <v>DESCRIPCIÓN DE LAS ALTERNATIVAS</v>
      </c>
      <c r="R1" s="33" t="str">
        <f t="shared" si="0"/>
        <v>OBS</v>
      </c>
    </row>
    <row r="2" spans="1:18" ht="15" customHeight="1" x14ac:dyDescent="0.2">
      <c r="A2" s="19">
        <v>1</v>
      </c>
      <c r="B2" s="20" t="s">
        <v>9</v>
      </c>
      <c r="C2" s="20" t="s">
        <v>10</v>
      </c>
      <c r="D2" s="20" t="s">
        <v>11</v>
      </c>
      <c r="E2" s="21">
        <v>4</v>
      </c>
      <c r="F2" s="22"/>
      <c r="G2" s="22"/>
      <c r="H2" s="22"/>
      <c r="I2" s="23"/>
      <c r="J2" s="34">
        <f>IF(A2="","",A2)</f>
        <v>1</v>
      </c>
      <c r="K2" s="34" t="str">
        <f t="shared" si="0"/>
        <v>ID1</v>
      </c>
      <c r="L2" s="34" t="str">
        <f t="shared" si="0"/>
        <v>Año</v>
      </c>
      <c r="M2" s="34" t="str">
        <f t="shared" si="0"/>
        <v>N</v>
      </c>
      <c r="N2" s="34">
        <f t="shared" si="0"/>
        <v>4</v>
      </c>
      <c r="O2" s="34" t="str">
        <f t="shared" si="0"/>
        <v/>
      </c>
      <c r="P2" s="34" t="str">
        <f t="shared" si="0"/>
        <v/>
      </c>
      <c r="Q2" s="34" t="str">
        <f t="shared" si="0"/>
        <v/>
      </c>
      <c r="R2" s="34" t="str">
        <f t="shared" si="0"/>
        <v/>
      </c>
    </row>
    <row r="3" spans="1:18" ht="15" customHeight="1" x14ac:dyDescent="0.2">
      <c r="A3" s="24">
        <v>2</v>
      </c>
      <c r="B3" s="25" t="s">
        <v>12</v>
      </c>
      <c r="C3" s="25" t="s">
        <v>13</v>
      </c>
      <c r="D3" s="25" t="s">
        <v>14</v>
      </c>
      <c r="E3" s="26">
        <v>18</v>
      </c>
      <c r="F3" s="27"/>
      <c r="G3" s="27"/>
      <c r="H3" s="27"/>
      <c r="I3" s="28"/>
      <c r="J3" s="35">
        <f t="shared" ref="J3:O7" si="1">IF(A3="",IF(J2="","",J2),A3)</f>
        <v>2</v>
      </c>
      <c r="K3" s="35" t="str">
        <f t="shared" si="1"/>
        <v>CASEID</v>
      </c>
      <c r="L3" s="35" t="str">
        <f t="shared" si="1"/>
        <v>Identificación de caso</v>
      </c>
      <c r="M3" s="35" t="str">
        <f t="shared" si="1"/>
        <v>AN</v>
      </c>
      <c r="N3" s="35">
        <f t="shared" si="1"/>
        <v>18</v>
      </c>
      <c r="O3" s="35" t="str">
        <f t="shared" si="1"/>
        <v/>
      </c>
      <c r="P3" s="35" t="str">
        <f>IF(G3="","",G3)</f>
        <v/>
      </c>
      <c r="Q3" s="35" t="str">
        <f t="shared" si="0"/>
        <v/>
      </c>
      <c r="R3" s="35" t="str">
        <f t="shared" si="0"/>
        <v/>
      </c>
    </row>
    <row r="4" spans="1:18" ht="15" customHeight="1" x14ac:dyDescent="0.2">
      <c r="A4" s="24">
        <v>3</v>
      </c>
      <c r="B4" s="25" t="s">
        <v>15</v>
      </c>
      <c r="C4" s="25" t="s">
        <v>16</v>
      </c>
      <c r="D4" s="25" t="s">
        <v>11</v>
      </c>
      <c r="E4" s="26">
        <v>1</v>
      </c>
      <c r="F4" s="25" t="s">
        <v>17</v>
      </c>
      <c r="G4" s="27"/>
      <c r="H4" s="27"/>
      <c r="I4" s="28"/>
      <c r="J4" s="35">
        <f t="shared" si="1"/>
        <v>3</v>
      </c>
      <c r="K4" s="35" t="str">
        <f t="shared" si="1"/>
        <v>HWIDX</v>
      </c>
      <c r="L4" s="35" t="str">
        <f t="shared" si="1"/>
        <v>Número de orden de la historia del nacimiento</v>
      </c>
      <c r="M4" s="35" t="str">
        <f t="shared" si="1"/>
        <v>N</v>
      </c>
      <c r="N4" s="35">
        <f t="shared" si="1"/>
        <v>1</v>
      </c>
      <c r="O4" s="35" t="str">
        <f t="shared" si="1"/>
        <v>1:10</v>
      </c>
      <c r="P4" s="35" t="str">
        <f t="shared" ref="P4:P5" si="2">IF(G4="","",G4)</f>
        <v/>
      </c>
      <c r="Q4" s="35" t="str">
        <f t="shared" si="0"/>
        <v/>
      </c>
      <c r="R4" s="35" t="str">
        <f t="shared" si="0"/>
        <v/>
      </c>
    </row>
    <row r="5" spans="1:18" ht="15" customHeight="1" x14ac:dyDescent="0.2">
      <c r="A5" s="24">
        <v>4</v>
      </c>
      <c r="B5" s="25" t="s">
        <v>18</v>
      </c>
      <c r="C5" s="25" t="s">
        <v>19</v>
      </c>
      <c r="D5" s="25" t="s">
        <v>11</v>
      </c>
      <c r="E5" s="26">
        <v>2</v>
      </c>
      <c r="F5" s="25" t="s">
        <v>20</v>
      </c>
      <c r="G5" s="27"/>
      <c r="H5" s="27"/>
      <c r="I5" s="28"/>
      <c r="J5" s="35">
        <f t="shared" si="1"/>
        <v>4</v>
      </c>
      <c r="K5" s="35" t="str">
        <f t="shared" si="1"/>
        <v>HW1</v>
      </c>
      <c r="L5" s="35" t="str">
        <f t="shared" si="1"/>
        <v>Edad en meses</v>
      </c>
      <c r="M5" s="35" t="str">
        <f t="shared" si="1"/>
        <v>N</v>
      </c>
      <c r="N5" s="35">
        <f t="shared" si="1"/>
        <v>2</v>
      </c>
      <c r="O5" s="35" t="str">
        <f t="shared" si="1"/>
        <v>0:59</v>
      </c>
      <c r="P5" s="35" t="str">
        <f t="shared" si="2"/>
        <v/>
      </c>
      <c r="Q5" s="35" t="str">
        <f t="shared" si="0"/>
        <v/>
      </c>
      <c r="R5" s="35" t="str">
        <f t="shared" si="0"/>
        <v/>
      </c>
    </row>
    <row r="6" spans="1:18" ht="15" customHeight="1" x14ac:dyDescent="0.2">
      <c r="A6" s="24">
        <v>5</v>
      </c>
      <c r="B6" s="25" t="s">
        <v>21</v>
      </c>
      <c r="C6" s="25" t="s">
        <v>22</v>
      </c>
      <c r="D6" s="25" t="s">
        <v>11</v>
      </c>
      <c r="E6" s="26">
        <v>3</v>
      </c>
      <c r="F6" s="25" t="s">
        <v>23</v>
      </c>
      <c r="G6" s="27"/>
      <c r="H6" s="27"/>
      <c r="I6" s="28"/>
      <c r="J6" s="35">
        <f t="shared" si="1"/>
        <v>5</v>
      </c>
      <c r="K6" s="35" t="str">
        <f t="shared" si="1"/>
        <v>HW2</v>
      </c>
      <c r="L6" s="35" t="str">
        <f t="shared" si="1"/>
        <v>Peso en kilogramos (1 decimal)</v>
      </c>
      <c r="M6" s="35" t="str">
        <f t="shared" si="1"/>
        <v>N</v>
      </c>
      <c r="N6" s="35">
        <f t="shared" si="1"/>
        <v>3</v>
      </c>
      <c r="O6" s="35" t="str">
        <f t="shared" si="1"/>
        <v>15:500</v>
      </c>
      <c r="P6" s="35" t="str">
        <f>IF(G6="","",G6)</f>
        <v/>
      </c>
      <c r="Q6" s="35" t="str">
        <f t="shared" si="0"/>
        <v/>
      </c>
      <c r="R6" s="35" t="str">
        <f t="shared" si="0"/>
        <v/>
      </c>
    </row>
    <row r="7" spans="1:18" ht="15" customHeight="1" x14ac:dyDescent="0.2">
      <c r="A7" s="24">
        <v>6</v>
      </c>
      <c r="B7" s="25" t="s">
        <v>24</v>
      </c>
      <c r="C7" s="25" t="s">
        <v>25</v>
      </c>
      <c r="D7" s="25" t="s">
        <v>11</v>
      </c>
      <c r="E7" s="26">
        <v>4</v>
      </c>
      <c r="F7" s="25" t="s">
        <v>26</v>
      </c>
      <c r="G7" s="27"/>
      <c r="H7" s="27"/>
      <c r="I7" s="28"/>
      <c r="J7" s="35">
        <f t="shared" si="1"/>
        <v>6</v>
      </c>
      <c r="K7" s="35" t="str">
        <f t="shared" si="1"/>
        <v>HW3</v>
      </c>
      <c r="L7" s="35" t="str">
        <f t="shared" si="1"/>
        <v>Talla en centímetros (1 decimal)</v>
      </c>
      <c r="M7" s="35" t="str">
        <f t="shared" si="1"/>
        <v>N</v>
      </c>
      <c r="N7" s="35">
        <f t="shared" si="1"/>
        <v>4</v>
      </c>
      <c r="O7" s="35" t="str">
        <f t="shared" si="1"/>
        <v>400:1500</v>
      </c>
      <c r="P7" s="35" t="str">
        <f t="shared" ref="P7" si="3">IF(G7="","",G7)</f>
        <v/>
      </c>
      <c r="Q7" s="35" t="str">
        <f t="shared" si="0"/>
        <v/>
      </c>
      <c r="R7" s="35" t="str">
        <f t="shared" si="0"/>
        <v/>
      </c>
    </row>
    <row r="8" spans="1:18" ht="15" customHeight="1" x14ac:dyDescent="0.2">
      <c r="A8" s="24">
        <v>7</v>
      </c>
      <c r="B8" s="25" t="s">
        <v>27</v>
      </c>
      <c r="C8" s="25" t="s">
        <v>28</v>
      </c>
      <c r="D8" s="25" t="s">
        <v>11</v>
      </c>
      <c r="E8" s="26">
        <v>4</v>
      </c>
      <c r="F8" s="25" t="s">
        <v>29</v>
      </c>
      <c r="G8" s="26">
        <v>9998</v>
      </c>
      <c r="H8" s="25" t="s">
        <v>30</v>
      </c>
      <c r="I8" s="28"/>
      <c r="J8" s="35">
        <f t="shared" ref="J8:J59" si="4">IF(A8="",IF(J7="","",J7),A8)</f>
        <v>7</v>
      </c>
      <c r="K8" s="35" t="str">
        <f t="shared" ref="K8:K59" si="5">IF(B8="",IF(K7="","",K7),B8)</f>
        <v>HW4</v>
      </c>
      <c r="L8" s="35" t="str">
        <f t="shared" ref="L8:L59" si="6">IF(C8="",IF(L7="","",L7),C8)</f>
        <v>Talla/Edad percentil</v>
      </c>
      <c r="M8" s="35" t="str">
        <f t="shared" ref="M8:M59" si="7">IF(D8="",IF(M7="","",M7),D8)</f>
        <v>N</v>
      </c>
      <c r="N8" s="35">
        <f t="shared" ref="N8:N59" si="8">IF(E8="",IF(N7="","",N7),E8)</f>
        <v>4</v>
      </c>
      <c r="O8" s="35" t="str">
        <f t="shared" ref="O8:O59" si="9">IF(F8="",IF(O7="","",O7),F8)</f>
        <v>0:9998</v>
      </c>
      <c r="P8" s="35">
        <f t="shared" ref="P8:P59" si="10">IF(G8="","",G8)</f>
        <v>9998</v>
      </c>
      <c r="Q8" s="35" t="str">
        <f t="shared" ref="Q8:Q59" si="11">IF(H8="","",H8)</f>
        <v>Casos marcados</v>
      </c>
      <c r="R8" s="35" t="str">
        <f t="shared" ref="R8:R59" si="12">IF(I8="","",I8)</f>
        <v/>
      </c>
    </row>
    <row r="9" spans="1:18" ht="15" customHeight="1" x14ac:dyDescent="0.2">
      <c r="A9" s="24">
        <v>8</v>
      </c>
      <c r="B9" s="25" t="s">
        <v>31</v>
      </c>
      <c r="C9" s="25" t="s">
        <v>32</v>
      </c>
      <c r="D9" s="25" t="s">
        <v>11</v>
      </c>
      <c r="E9" s="26">
        <v>4</v>
      </c>
      <c r="F9" s="25" t="s">
        <v>29</v>
      </c>
      <c r="G9" s="26">
        <v>9998</v>
      </c>
      <c r="H9" s="25" t="s">
        <v>30</v>
      </c>
      <c r="I9" s="28"/>
      <c r="J9" s="35">
        <f t="shared" si="4"/>
        <v>8</v>
      </c>
      <c r="K9" s="35" t="str">
        <f t="shared" si="5"/>
        <v>HW5</v>
      </c>
      <c r="L9" s="35" t="str">
        <f t="shared" si="6"/>
        <v>Talla/Edad de las Desviación Estándar de la mediana de referencia</v>
      </c>
      <c r="M9" s="35" t="str">
        <f t="shared" si="7"/>
        <v>N</v>
      </c>
      <c r="N9" s="35">
        <f t="shared" si="8"/>
        <v>4</v>
      </c>
      <c r="O9" s="35" t="str">
        <f t="shared" si="9"/>
        <v>0:9998</v>
      </c>
      <c r="P9" s="35">
        <f t="shared" si="10"/>
        <v>9998</v>
      </c>
      <c r="Q9" s="35" t="str">
        <f t="shared" si="11"/>
        <v>Casos marcados</v>
      </c>
      <c r="R9" s="35" t="str">
        <f t="shared" si="12"/>
        <v/>
      </c>
    </row>
    <row r="10" spans="1:18" ht="15" customHeight="1" x14ac:dyDescent="0.2">
      <c r="A10" s="24">
        <v>9</v>
      </c>
      <c r="B10" s="25" t="s">
        <v>33</v>
      </c>
      <c r="C10" s="25" t="s">
        <v>34</v>
      </c>
      <c r="D10" s="25" t="s">
        <v>11</v>
      </c>
      <c r="E10" s="26">
        <v>5</v>
      </c>
      <c r="F10" s="25" t="s">
        <v>35</v>
      </c>
      <c r="G10" s="26">
        <v>99998</v>
      </c>
      <c r="H10" s="25" t="s">
        <v>30</v>
      </c>
      <c r="I10" s="28"/>
      <c r="J10" s="35">
        <f t="shared" si="4"/>
        <v>9</v>
      </c>
      <c r="K10" s="35" t="str">
        <f t="shared" si="5"/>
        <v>HW6</v>
      </c>
      <c r="L10" s="35" t="str">
        <f t="shared" si="6"/>
        <v>Talla/Edad porcentaje de la mediana de referencia</v>
      </c>
      <c r="M10" s="35" t="str">
        <f t="shared" si="7"/>
        <v>N</v>
      </c>
      <c r="N10" s="35">
        <f t="shared" si="8"/>
        <v>5</v>
      </c>
      <c r="O10" s="35" t="str">
        <f t="shared" si="9"/>
        <v>0:99998</v>
      </c>
      <c r="P10" s="35">
        <f t="shared" si="10"/>
        <v>99998</v>
      </c>
      <c r="Q10" s="35" t="str">
        <f t="shared" si="11"/>
        <v>Casos marcados</v>
      </c>
      <c r="R10" s="35" t="str">
        <f t="shared" si="12"/>
        <v/>
      </c>
    </row>
    <row r="11" spans="1:18" ht="15" customHeight="1" x14ac:dyDescent="0.2">
      <c r="A11" s="24">
        <v>10</v>
      </c>
      <c r="B11" s="25" t="s">
        <v>36</v>
      </c>
      <c r="C11" s="25" t="s">
        <v>37</v>
      </c>
      <c r="D11" s="25" t="s">
        <v>11</v>
      </c>
      <c r="E11" s="26">
        <v>4</v>
      </c>
      <c r="F11" s="25" t="s">
        <v>29</v>
      </c>
      <c r="G11" s="26">
        <v>9998</v>
      </c>
      <c r="H11" s="25" t="s">
        <v>30</v>
      </c>
      <c r="I11" s="28"/>
      <c r="J11" s="35">
        <f t="shared" si="4"/>
        <v>10</v>
      </c>
      <c r="K11" s="35" t="str">
        <f t="shared" si="5"/>
        <v>HW7</v>
      </c>
      <c r="L11" s="35" t="str">
        <f t="shared" si="6"/>
        <v>Peso/Edad percentil</v>
      </c>
      <c r="M11" s="35" t="str">
        <f t="shared" si="7"/>
        <v>N</v>
      </c>
      <c r="N11" s="35">
        <f t="shared" si="8"/>
        <v>4</v>
      </c>
      <c r="O11" s="35" t="str">
        <f t="shared" si="9"/>
        <v>0:9998</v>
      </c>
      <c r="P11" s="35">
        <f t="shared" si="10"/>
        <v>9998</v>
      </c>
      <c r="Q11" s="35" t="str">
        <f t="shared" si="11"/>
        <v>Casos marcados</v>
      </c>
      <c r="R11" s="35" t="str">
        <f t="shared" si="12"/>
        <v/>
      </c>
    </row>
    <row r="12" spans="1:18" ht="15" customHeight="1" x14ac:dyDescent="0.2">
      <c r="A12" s="24">
        <v>11</v>
      </c>
      <c r="B12" s="25" t="s">
        <v>38</v>
      </c>
      <c r="C12" s="25" t="s">
        <v>39</v>
      </c>
      <c r="D12" s="25" t="s">
        <v>11</v>
      </c>
      <c r="E12" s="26">
        <v>4</v>
      </c>
      <c r="F12" s="25" t="s">
        <v>29</v>
      </c>
      <c r="G12" s="26">
        <v>9998</v>
      </c>
      <c r="H12" s="25" t="s">
        <v>30</v>
      </c>
      <c r="I12" s="28"/>
      <c r="J12" s="35">
        <f t="shared" si="4"/>
        <v>11</v>
      </c>
      <c r="K12" s="35" t="str">
        <f t="shared" si="5"/>
        <v>HW8</v>
      </c>
      <c r="L12" s="35" t="str">
        <f t="shared" si="6"/>
        <v>Peso/Edad Desviación Estándar de la mediana de referencia</v>
      </c>
      <c r="M12" s="35" t="str">
        <f t="shared" si="7"/>
        <v>N</v>
      </c>
      <c r="N12" s="35">
        <f t="shared" si="8"/>
        <v>4</v>
      </c>
      <c r="O12" s="35" t="str">
        <f t="shared" si="9"/>
        <v>0:9998</v>
      </c>
      <c r="P12" s="35">
        <f t="shared" si="10"/>
        <v>9998</v>
      </c>
      <c r="Q12" s="35" t="str">
        <f t="shared" si="11"/>
        <v>Casos marcados</v>
      </c>
      <c r="R12" s="35" t="str">
        <f t="shared" si="12"/>
        <v/>
      </c>
    </row>
    <row r="13" spans="1:18" ht="15" customHeight="1" x14ac:dyDescent="0.2">
      <c r="A13" s="24">
        <v>12</v>
      </c>
      <c r="B13" s="25" t="s">
        <v>40</v>
      </c>
      <c r="C13" s="25" t="s">
        <v>41</v>
      </c>
      <c r="D13" s="25" t="s">
        <v>11</v>
      </c>
      <c r="E13" s="26">
        <v>5</v>
      </c>
      <c r="F13" s="25" t="s">
        <v>35</v>
      </c>
      <c r="G13" s="26">
        <v>99998</v>
      </c>
      <c r="H13" s="25" t="s">
        <v>30</v>
      </c>
      <c r="I13" s="28"/>
      <c r="J13" s="35">
        <f t="shared" si="4"/>
        <v>12</v>
      </c>
      <c r="K13" s="35" t="str">
        <f t="shared" si="5"/>
        <v>HW9</v>
      </c>
      <c r="L13" s="35" t="str">
        <f t="shared" si="6"/>
        <v>Peso/Edad porcentaje de la mediana de referencia</v>
      </c>
      <c r="M13" s="35" t="str">
        <f t="shared" si="7"/>
        <v>N</v>
      </c>
      <c r="N13" s="35">
        <f t="shared" si="8"/>
        <v>5</v>
      </c>
      <c r="O13" s="35" t="str">
        <f t="shared" si="9"/>
        <v>0:99998</v>
      </c>
      <c r="P13" s="35">
        <f t="shared" si="10"/>
        <v>99998</v>
      </c>
      <c r="Q13" s="35" t="str">
        <f t="shared" si="11"/>
        <v>Casos marcados</v>
      </c>
      <c r="R13" s="35" t="str">
        <f t="shared" si="12"/>
        <v/>
      </c>
    </row>
    <row r="14" spans="1:18" ht="15" customHeight="1" x14ac:dyDescent="0.2">
      <c r="A14" s="24">
        <v>13</v>
      </c>
      <c r="B14" s="25" t="s">
        <v>42</v>
      </c>
      <c r="C14" s="25" t="s">
        <v>43</v>
      </c>
      <c r="D14" s="25" t="s">
        <v>11</v>
      </c>
      <c r="E14" s="26">
        <v>4</v>
      </c>
      <c r="F14" s="25" t="s">
        <v>29</v>
      </c>
      <c r="G14" s="26">
        <v>9998</v>
      </c>
      <c r="H14" s="25" t="s">
        <v>30</v>
      </c>
      <c r="I14" s="28"/>
      <c r="J14" s="35">
        <f t="shared" si="4"/>
        <v>13</v>
      </c>
      <c r="K14" s="35" t="str">
        <f t="shared" si="5"/>
        <v>HW10</v>
      </c>
      <c r="L14" s="35" t="str">
        <f t="shared" si="6"/>
        <v>Peso/Talla percentil</v>
      </c>
      <c r="M14" s="35" t="str">
        <f t="shared" si="7"/>
        <v>N</v>
      </c>
      <c r="N14" s="35">
        <f t="shared" si="8"/>
        <v>4</v>
      </c>
      <c r="O14" s="35" t="str">
        <f t="shared" si="9"/>
        <v>0:9998</v>
      </c>
      <c r="P14" s="35">
        <f t="shared" si="10"/>
        <v>9998</v>
      </c>
      <c r="Q14" s="35" t="str">
        <f t="shared" si="11"/>
        <v>Casos marcados</v>
      </c>
      <c r="R14" s="35" t="str">
        <f t="shared" si="12"/>
        <v/>
      </c>
    </row>
    <row r="15" spans="1:18" ht="15" customHeight="1" x14ac:dyDescent="0.2">
      <c r="A15" s="24">
        <v>14</v>
      </c>
      <c r="B15" s="25" t="s">
        <v>44</v>
      </c>
      <c r="C15" s="25" t="s">
        <v>45</v>
      </c>
      <c r="D15" s="25" t="s">
        <v>11</v>
      </c>
      <c r="E15" s="26">
        <v>4</v>
      </c>
      <c r="F15" s="25" t="s">
        <v>29</v>
      </c>
      <c r="G15" s="26">
        <v>9998</v>
      </c>
      <c r="H15" s="25" t="s">
        <v>30</v>
      </c>
      <c r="I15" s="28"/>
      <c r="J15" s="35">
        <f t="shared" si="4"/>
        <v>14</v>
      </c>
      <c r="K15" s="35" t="str">
        <f t="shared" si="5"/>
        <v>HW11</v>
      </c>
      <c r="L15" s="35" t="str">
        <f t="shared" si="6"/>
        <v>Peso/Talla Desviación Estándar de la mediana de referencia</v>
      </c>
      <c r="M15" s="35" t="str">
        <f t="shared" si="7"/>
        <v>N</v>
      </c>
      <c r="N15" s="35">
        <f t="shared" si="8"/>
        <v>4</v>
      </c>
      <c r="O15" s="35" t="str">
        <f t="shared" si="9"/>
        <v>0:9998</v>
      </c>
      <c r="P15" s="35">
        <f t="shared" si="10"/>
        <v>9998</v>
      </c>
      <c r="Q15" s="35" t="str">
        <f t="shared" si="11"/>
        <v>Casos marcados</v>
      </c>
      <c r="R15" s="35" t="str">
        <f t="shared" si="12"/>
        <v/>
      </c>
    </row>
    <row r="16" spans="1:18" ht="15" customHeight="1" x14ac:dyDescent="0.2">
      <c r="A16" s="24">
        <v>15</v>
      </c>
      <c r="B16" s="25" t="s">
        <v>46</v>
      </c>
      <c r="C16" s="25" t="s">
        <v>47</v>
      </c>
      <c r="D16" s="25" t="s">
        <v>11</v>
      </c>
      <c r="E16" s="26">
        <v>5</v>
      </c>
      <c r="F16" s="25" t="s">
        <v>35</v>
      </c>
      <c r="G16" s="26">
        <v>99998</v>
      </c>
      <c r="H16" s="25" t="s">
        <v>30</v>
      </c>
      <c r="I16" s="28"/>
      <c r="J16" s="35">
        <f t="shared" si="4"/>
        <v>15</v>
      </c>
      <c r="K16" s="35" t="str">
        <f t="shared" si="5"/>
        <v>HW12</v>
      </c>
      <c r="L16" s="35" t="str">
        <f t="shared" si="6"/>
        <v>Peso/Talla porcentaje de la mediana de referencia</v>
      </c>
      <c r="M16" s="35" t="str">
        <f t="shared" si="7"/>
        <v>N</v>
      </c>
      <c r="N16" s="35">
        <f t="shared" si="8"/>
        <v>5</v>
      </c>
      <c r="O16" s="35" t="str">
        <f t="shared" si="9"/>
        <v>0:99998</v>
      </c>
      <c r="P16" s="35">
        <f t="shared" si="10"/>
        <v>99998</v>
      </c>
      <c r="Q16" s="35" t="str">
        <f t="shared" si="11"/>
        <v>Casos marcados</v>
      </c>
      <c r="R16" s="35" t="str">
        <f t="shared" si="12"/>
        <v/>
      </c>
    </row>
    <row r="17" spans="1:18" ht="15" customHeight="1" x14ac:dyDescent="0.2">
      <c r="A17" s="10">
        <v>16</v>
      </c>
      <c r="B17" s="6" t="s">
        <v>48</v>
      </c>
      <c r="C17" s="6" t="s">
        <v>49</v>
      </c>
      <c r="D17" s="6" t="s">
        <v>11</v>
      </c>
      <c r="E17" s="11">
        <v>1</v>
      </c>
      <c r="F17" s="6" t="s">
        <v>50</v>
      </c>
      <c r="G17" s="26">
        <v>0</v>
      </c>
      <c r="H17" s="25" t="s">
        <v>51</v>
      </c>
      <c r="I17" s="1"/>
      <c r="J17" s="35">
        <f t="shared" si="4"/>
        <v>16</v>
      </c>
      <c r="K17" s="35" t="str">
        <f t="shared" si="5"/>
        <v>HW13</v>
      </c>
      <c r="L17" s="35" t="str">
        <f t="shared" si="6"/>
        <v>Razón por la cual el niño no se midió</v>
      </c>
      <c r="M17" s="35" t="str">
        <f t="shared" si="7"/>
        <v>N</v>
      </c>
      <c r="N17" s="35">
        <f t="shared" si="8"/>
        <v>1</v>
      </c>
      <c r="O17" s="35" t="str">
        <f t="shared" si="9"/>
        <v>0:7</v>
      </c>
      <c r="P17" s="35">
        <f t="shared" si="10"/>
        <v>0</v>
      </c>
      <c r="Q17" s="35" t="str">
        <f t="shared" si="11"/>
        <v>Medido</v>
      </c>
      <c r="R17" s="35" t="str">
        <f t="shared" si="12"/>
        <v/>
      </c>
    </row>
    <row r="18" spans="1:18" ht="15" customHeight="1" x14ac:dyDescent="0.2">
      <c r="A18" s="12"/>
      <c r="B18" s="7"/>
      <c r="C18" s="7"/>
      <c r="D18" s="7"/>
      <c r="E18" s="13"/>
      <c r="F18" s="7"/>
      <c r="G18" s="26">
        <v>1</v>
      </c>
      <c r="H18" s="25" t="s">
        <v>52</v>
      </c>
      <c r="I18" s="3"/>
      <c r="J18" s="35">
        <f t="shared" si="4"/>
        <v>16</v>
      </c>
      <c r="K18" s="35" t="str">
        <f t="shared" si="5"/>
        <v>HW13</v>
      </c>
      <c r="L18" s="35" t="str">
        <f t="shared" si="6"/>
        <v>Razón por la cual el niño no se midió</v>
      </c>
      <c r="M18" s="35" t="str">
        <f t="shared" si="7"/>
        <v>N</v>
      </c>
      <c r="N18" s="35">
        <f t="shared" si="8"/>
        <v>1</v>
      </c>
      <c r="O18" s="35" t="str">
        <f t="shared" si="9"/>
        <v>0:7</v>
      </c>
      <c r="P18" s="35">
        <f t="shared" si="10"/>
        <v>1</v>
      </c>
      <c r="Q18" s="35" t="str">
        <f t="shared" si="11"/>
        <v>Muerto</v>
      </c>
      <c r="R18" s="35" t="str">
        <f t="shared" si="12"/>
        <v/>
      </c>
    </row>
    <row r="19" spans="1:18" ht="15" customHeight="1" x14ac:dyDescent="0.2">
      <c r="A19" s="12"/>
      <c r="B19" s="7"/>
      <c r="C19" s="7"/>
      <c r="D19" s="7"/>
      <c r="E19" s="13"/>
      <c r="F19" s="7"/>
      <c r="G19" s="26">
        <v>2</v>
      </c>
      <c r="H19" s="25" t="s">
        <v>53</v>
      </c>
      <c r="I19" s="3"/>
      <c r="J19" s="35">
        <f t="shared" si="4"/>
        <v>16</v>
      </c>
      <c r="K19" s="35" t="str">
        <f t="shared" si="5"/>
        <v>HW13</v>
      </c>
      <c r="L19" s="35" t="str">
        <f t="shared" si="6"/>
        <v>Razón por la cual el niño no se midió</v>
      </c>
      <c r="M19" s="35" t="str">
        <f t="shared" si="7"/>
        <v>N</v>
      </c>
      <c r="N19" s="35">
        <f t="shared" si="8"/>
        <v>1</v>
      </c>
      <c r="O19" s="35" t="str">
        <f t="shared" si="9"/>
        <v>0:7</v>
      </c>
      <c r="P19" s="35">
        <f t="shared" si="10"/>
        <v>2</v>
      </c>
      <c r="Q19" s="35" t="str">
        <f t="shared" si="11"/>
        <v>Enfermo</v>
      </c>
      <c r="R19" s="35" t="str">
        <f t="shared" si="12"/>
        <v/>
      </c>
    </row>
    <row r="20" spans="1:18" ht="15" customHeight="1" x14ac:dyDescent="0.2">
      <c r="A20" s="12"/>
      <c r="B20" s="7"/>
      <c r="C20" s="7"/>
      <c r="D20" s="7"/>
      <c r="E20" s="13"/>
      <c r="F20" s="7"/>
      <c r="G20" s="26">
        <v>3</v>
      </c>
      <c r="H20" s="25" t="s">
        <v>54</v>
      </c>
      <c r="I20" s="3"/>
      <c r="J20" s="35">
        <f t="shared" si="4"/>
        <v>16</v>
      </c>
      <c r="K20" s="35" t="str">
        <f t="shared" si="5"/>
        <v>HW13</v>
      </c>
      <c r="L20" s="35" t="str">
        <f t="shared" si="6"/>
        <v>Razón por la cual el niño no se midió</v>
      </c>
      <c r="M20" s="35" t="str">
        <f t="shared" si="7"/>
        <v>N</v>
      </c>
      <c r="N20" s="35">
        <f t="shared" si="8"/>
        <v>1</v>
      </c>
      <c r="O20" s="35" t="str">
        <f t="shared" si="9"/>
        <v>0:7</v>
      </c>
      <c r="P20" s="35">
        <f t="shared" si="10"/>
        <v>3</v>
      </c>
      <c r="Q20" s="35" t="str">
        <f t="shared" si="11"/>
        <v>No presente</v>
      </c>
      <c r="R20" s="35" t="str">
        <f t="shared" si="12"/>
        <v/>
      </c>
    </row>
    <row r="21" spans="1:18" ht="15" customHeight="1" x14ac:dyDescent="0.2">
      <c r="A21" s="12"/>
      <c r="B21" s="7"/>
      <c r="C21" s="7"/>
      <c r="D21" s="7"/>
      <c r="E21" s="13"/>
      <c r="F21" s="7"/>
      <c r="G21" s="26">
        <v>4</v>
      </c>
      <c r="H21" s="25" t="s">
        <v>55</v>
      </c>
      <c r="I21" s="3"/>
      <c r="J21" s="35">
        <f t="shared" si="4"/>
        <v>16</v>
      </c>
      <c r="K21" s="35" t="str">
        <f t="shared" si="5"/>
        <v>HW13</v>
      </c>
      <c r="L21" s="35" t="str">
        <f t="shared" si="6"/>
        <v>Razón por la cual el niño no se midió</v>
      </c>
      <c r="M21" s="35" t="str">
        <f t="shared" si="7"/>
        <v>N</v>
      </c>
      <c r="N21" s="35">
        <f t="shared" si="8"/>
        <v>1</v>
      </c>
      <c r="O21" s="35" t="str">
        <f t="shared" si="9"/>
        <v>0:7</v>
      </c>
      <c r="P21" s="35">
        <f t="shared" si="10"/>
        <v>4</v>
      </c>
      <c r="Q21" s="35" t="str">
        <f t="shared" si="11"/>
        <v>Rechazó</v>
      </c>
      <c r="R21" s="35" t="str">
        <f t="shared" si="12"/>
        <v/>
      </c>
    </row>
    <row r="22" spans="1:18" ht="15" customHeight="1" x14ac:dyDescent="0.2">
      <c r="A22" s="12"/>
      <c r="B22" s="7"/>
      <c r="C22" s="7"/>
      <c r="D22" s="7"/>
      <c r="E22" s="13"/>
      <c r="F22" s="7"/>
      <c r="G22" s="26">
        <v>5</v>
      </c>
      <c r="H22" s="25" t="s">
        <v>56</v>
      </c>
      <c r="I22" s="3"/>
      <c r="J22" s="35">
        <f t="shared" si="4"/>
        <v>16</v>
      </c>
      <c r="K22" s="35" t="str">
        <f t="shared" si="5"/>
        <v>HW13</v>
      </c>
      <c r="L22" s="35" t="str">
        <f t="shared" si="6"/>
        <v>Razón por la cual el niño no se midió</v>
      </c>
      <c r="M22" s="35" t="str">
        <f t="shared" si="7"/>
        <v>N</v>
      </c>
      <c r="N22" s="35">
        <f t="shared" si="8"/>
        <v>1</v>
      </c>
      <c r="O22" s="35" t="str">
        <f t="shared" si="9"/>
        <v>0:7</v>
      </c>
      <c r="P22" s="35">
        <f t="shared" si="10"/>
        <v>5</v>
      </c>
      <c r="Q22" s="35" t="str">
        <f t="shared" si="11"/>
        <v>Madre rechazó</v>
      </c>
      <c r="R22" s="35" t="str">
        <f t="shared" si="12"/>
        <v/>
      </c>
    </row>
    <row r="23" spans="1:18" ht="15" customHeight="1" x14ac:dyDescent="0.2">
      <c r="A23" s="12"/>
      <c r="B23" s="7"/>
      <c r="C23" s="7"/>
      <c r="D23" s="7"/>
      <c r="E23" s="13"/>
      <c r="F23" s="7"/>
      <c r="G23" s="26">
        <v>6</v>
      </c>
      <c r="H23" s="25" t="s">
        <v>57</v>
      </c>
      <c r="I23" s="3"/>
      <c r="J23" s="35">
        <f t="shared" si="4"/>
        <v>16</v>
      </c>
      <c r="K23" s="35" t="str">
        <f t="shared" si="5"/>
        <v>HW13</v>
      </c>
      <c r="L23" s="35" t="str">
        <f t="shared" si="6"/>
        <v>Razón por la cual el niño no se midió</v>
      </c>
      <c r="M23" s="35" t="str">
        <f t="shared" si="7"/>
        <v>N</v>
      </c>
      <c r="N23" s="35">
        <f t="shared" si="8"/>
        <v>1</v>
      </c>
      <c r="O23" s="35" t="str">
        <f t="shared" si="9"/>
        <v>0:7</v>
      </c>
      <c r="P23" s="35">
        <f t="shared" si="10"/>
        <v>6</v>
      </c>
      <c r="Q23" s="35" t="str">
        <f t="shared" si="11"/>
        <v>Otro</v>
      </c>
      <c r="R23" s="35" t="str">
        <f t="shared" si="12"/>
        <v/>
      </c>
    </row>
    <row r="24" spans="1:18" ht="15" customHeight="1" x14ac:dyDescent="0.2">
      <c r="A24" s="14"/>
      <c r="B24" s="8"/>
      <c r="C24" s="8"/>
      <c r="D24" s="8"/>
      <c r="E24" s="15"/>
      <c r="F24" s="8"/>
      <c r="G24" s="26">
        <v>7</v>
      </c>
      <c r="H24" s="25" t="s">
        <v>58</v>
      </c>
      <c r="I24" s="2"/>
      <c r="J24" s="35">
        <f t="shared" si="4"/>
        <v>16</v>
      </c>
      <c r="K24" s="35" t="str">
        <f t="shared" si="5"/>
        <v>HW13</v>
      </c>
      <c r="L24" s="35" t="str">
        <f t="shared" si="6"/>
        <v>Razón por la cual el niño no se midió</v>
      </c>
      <c r="M24" s="35" t="str">
        <f t="shared" si="7"/>
        <v>N</v>
      </c>
      <c r="N24" s="35">
        <f t="shared" si="8"/>
        <v>1</v>
      </c>
      <c r="O24" s="35" t="str">
        <f t="shared" si="9"/>
        <v>0:7</v>
      </c>
      <c r="P24" s="35">
        <f t="shared" si="10"/>
        <v>7</v>
      </c>
      <c r="Q24" s="35" t="str">
        <f t="shared" si="11"/>
        <v>Ninguna medida encontrada en HH</v>
      </c>
      <c r="R24" s="35" t="str">
        <f t="shared" si="12"/>
        <v/>
      </c>
    </row>
    <row r="25" spans="1:18" ht="15" customHeight="1" x14ac:dyDescent="0.2">
      <c r="A25" s="10">
        <v>17</v>
      </c>
      <c r="B25" s="6" t="s">
        <v>59</v>
      </c>
      <c r="C25" s="6" t="s">
        <v>60</v>
      </c>
      <c r="D25" s="6" t="s">
        <v>11</v>
      </c>
      <c r="E25" s="11">
        <v>1</v>
      </c>
      <c r="F25" s="6" t="s">
        <v>61</v>
      </c>
      <c r="G25" s="26">
        <v>1</v>
      </c>
      <c r="H25" s="25" t="s">
        <v>62</v>
      </c>
      <c r="I25" s="1"/>
      <c r="J25" s="35">
        <f t="shared" si="4"/>
        <v>17</v>
      </c>
      <c r="K25" s="35" t="str">
        <f t="shared" si="5"/>
        <v>HW15</v>
      </c>
      <c r="L25" s="35" t="str">
        <f t="shared" si="6"/>
        <v>El niño se midió acostado o de pie</v>
      </c>
      <c r="M25" s="35" t="str">
        <f t="shared" si="7"/>
        <v>N</v>
      </c>
      <c r="N25" s="35">
        <f t="shared" si="8"/>
        <v>1</v>
      </c>
      <c r="O25" s="35" t="str">
        <f t="shared" si="9"/>
        <v>1:2</v>
      </c>
      <c r="P25" s="35">
        <f t="shared" si="10"/>
        <v>1</v>
      </c>
      <c r="Q25" s="35" t="str">
        <f t="shared" si="11"/>
        <v>Acostado</v>
      </c>
      <c r="R25" s="35" t="str">
        <f t="shared" si="12"/>
        <v/>
      </c>
    </row>
    <row r="26" spans="1:18" ht="15" customHeight="1" x14ac:dyDescent="0.2">
      <c r="A26" s="14"/>
      <c r="B26" s="8"/>
      <c r="C26" s="8"/>
      <c r="D26" s="8"/>
      <c r="E26" s="15"/>
      <c r="F26" s="8"/>
      <c r="G26" s="26">
        <v>2</v>
      </c>
      <c r="H26" s="25" t="s">
        <v>63</v>
      </c>
      <c r="I26" s="2"/>
      <c r="J26" s="35">
        <f t="shared" si="4"/>
        <v>17</v>
      </c>
      <c r="K26" s="35" t="str">
        <f t="shared" si="5"/>
        <v>HW15</v>
      </c>
      <c r="L26" s="35" t="str">
        <f t="shared" si="6"/>
        <v>El niño se midió acostado o de pie</v>
      </c>
      <c r="M26" s="35" t="str">
        <f t="shared" si="7"/>
        <v>N</v>
      </c>
      <c r="N26" s="35">
        <f t="shared" si="8"/>
        <v>1</v>
      </c>
      <c r="O26" s="35" t="str">
        <f t="shared" si="9"/>
        <v>1:2</v>
      </c>
      <c r="P26" s="35">
        <f t="shared" si="10"/>
        <v>2</v>
      </c>
      <c r="Q26" s="35" t="str">
        <f t="shared" si="11"/>
        <v>De pie</v>
      </c>
      <c r="R26" s="35" t="str">
        <f t="shared" si="12"/>
        <v/>
      </c>
    </row>
    <row r="27" spans="1:18" ht="15" customHeight="1" x14ac:dyDescent="0.2">
      <c r="A27" s="24">
        <v>18</v>
      </c>
      <c r="B27" s="25" t="s">
        <v>64</v>
      </c>
      <c r="C27" s="25" t="s">
        <v>65</v>
      </c>
      <c r="D27" s="25" t="s">
        <v>11</v>
      </c>
      <c r="E27" s="26">
        <v>2</v>
      </c>
      <c r="F27" s="25" t="s">
        <v>66</v>
      </c>
      <c r="G27" s="27"/>
      <c r="H27" s="27"/>
      <c r="I27" s="28"/>
      <c r="J27" s="35">
        <f t="shared" si="4"/>
        <v>18</v>
      </c>
      <c r="K27" s="35" t="str">
        <f t="shared" si="5"/>
        <v>HW16</v>
      </c>
      <c r="L27" s="35" t="str">
        <f t="shared" si="6"/>
        <v>Día de nacimiento del niño</v>
      </c>
      <c r="M27" s="35" t="str">
        <f t="shared" si="7"/>
        <v>N</v>
      </c>
      <c r="N27" s="35">
        <f t="shared" si="8"/>
        <v>2</v>
      </c>
      <c r="O27" s="35" t="str">
        <f t="shared" si="9"/>
        <v>1:31</v>
      </c>
      <c r="P27" s="35" t="str">
        <f t="shared" si="10"/>
        <v/>
      </c>
      <c r="Q27" s="35" t="str">
        <f t="shared" si="11"/>
        <v/>
      </c>
      <c r="R27" s="35" t="str">
        <f t="shared" si="12"/>
        <v/>
      </c>
    </row>
    <row r="28" spans="1:18" ht="15" customHeight="1" x14ac:dyDescent="0.2">
      <c r="A28" s="24">
        <v>19</v>
      </c>
      <c r="B28" s="25" t="s">
        <v>67</v>
      </c>
      <c r="C28" s="25" t="s">
        <v>68</v>
      </c>
      <c r="D28" s="25" t="s">
        <v>11</v>
      </c>
      <c r="E28" s="26">
        <v>2</v>
      </c>
      <c r="F28" s="25" t="s">
        <v>66</v>
      </c>
      <c r="G28" s="27"/>
      <c r="H28" s="27"/>
      <c r="I28" s="28"/>
      <c r="J28" s="35">
        <f t="shared" si="4"/>
        <v>19</v>
      </c>
      <c r="K28" s="35" t="str">
        <f t="shared" si="5"/>
        <v>HW17</v>
      </c>
      <c r="L28" s="35" t="str">
        <f t="shared" si="6"/>
        <v>Día de la medición</v>
      </c>
      <c r="M28" s="35" t="str">
        <f t="shared" si="7"/>
        <v>N</v>
      </c>
      <c r="N28" s="35">
        <f t="shared" si="8"/>
        <v>2</v>
      </c>
      <c r="O28" s="35" t="str">
        <f t="shared" si="9"/>
        <v>1:31</v>
      </c>
      <c r="P28" s="35" t="str">
        <f t="shared" si="10"/>
        <v/>
      </c>
      <c r="Q28" s="35" t="str">
        <f t="shared" si="11"/>
        <v/>
      </c>
      <c r="R28" s="35" t="str">
        <f t="shared" si="12"/>
        <v/>
      </c>
    </row>
    <row r="29" spans="1:18" ht="15" customHeight="1" x14ac:dyDescent="0.2">
      <c r="A29" s="24">
        <v>20</v>
      </c>
      <c r="B29" s="25" t="s">
        <v>69</v>
      </c>
      <c r="C29" s="25" t="s">
        <v>70</v>
      </c>
      <c r="D29" s="25" t="s">
        <v>11</v>
      </c>
      <c r="E29" s="26">
        <v>2</v>
      </c>
      <c r="F29" s="25" t="s">
        <v>71</v>
      </c>
      <c r="G29" s="27"/>
      <c r="H29" s="27"/>
      <c r="I29" s="28"/>
      <c r="J29" s="35">
        <f t="shared" si="4"/>
        <v>20</v>
      </c>
      <c r="K29" s="35" t="str">
        <f t="shared" si="5"/>
        <v>HW18</v>
      </c>
      <c r="L29" s="35" t="str">
        <f t="shared" si="6"/>
        <v>Mes de la medición</v>
      </c>
      <c r="M29" s="35" t="str">
        <f t="shared" si="7"/>
        <v>N</v>
      </c>
      <c r="N29" s="35">
        <f t="shared" si="8"/>
        <v>2</v>
      </c>
      <c r="O29" s="35" t="str">
        <f t="shared" si="9"/>
        <v>1:12</v>
      </c>
      <c r="P29" s="35" t="str">
        <f t="shared" si="10"/>
        <v/>
      </c>
      <c r="Q29" s="35" t="str">
        <f t="shared" si="11"/>
        <v/>
      </c>
      <c r="R29" s="35" t="str">
        <f t="shared" si="12"/>
        <v/>
      </c>
    </row>
    <row r="30" spans="1:18" ht="15" customHeight="1" x14ac:dyDescent="0.2">
      <c r="A30" s="24">
        <v>21</v>
      </c>
      <c r="B30" s="25" t="s">
        <v>72</v>
      </c>
      <c r="C30" s="25" t="s">
        <v>73</v>
      </c>
      <c r="D30" s="25" t="s">
        <v>11</v>
      </c>
      <c r="E30" s="26">
        <v>4</v>
      </c>
      <c r="F30" s="26">
        <v>2017</v>
      </c>
      <c r="G30" s="27"/>
      <c r="H30" s="27"/>
      <c r="I30" s="28"/>
      <c r="J30" s="35">
        <f t="shared" si="4"/>
        <v>21</v>
      </c>
      <c r="K30" s="35" t="str">
        <f t="shared" si="5"/>
        <v>HW19</v>
      </c>
      <c r="L30" s="35" t="str">
        <f t="shared" si="6"/>
        <v>Año de la medición</v>
      </c>
      <c r="M30" s="35" t="str">
        <f t="shared" si="7"/>
        <v>N</v>
      </c>
      <c r="N30" s="35">
        <f t="shared" si="8"/>
        <v>4</v>
      </c>
      <c r="O30" s="35">
        <f t="shared" si="9"/>
        <v>2017</v>
      </c>
      <c r="P30" s="35" t="str">
        <f t="shared" si="10"/>
        <v/>
      </c>
      <c r="Q30" s="35" t="str">
        <f t="shared" si="11"/>
        <v/>
      </c>
      <c r="R30" s="35" t="str">
        <f t="shared" si="12"/>
        <v/>
      </c>
    </row>
    <row r="31" spans="1:18" ht="15" customHeight="1" x14ac:dyDescent="0.2">
      <c r="A31" s="24">
        <v>22</v>
      </c>
      <c r="B31" s="25" t="s">
        <v>74</v>
      </c>
      <c r="C31" s="25" t="s">
        <v>75</v>
      </c>
      <c r="D31" s="25" t="s">
        <v>11</v>
      </c>
      <c r="E31" s="26">
        <v>2</v>
      </c>
      <c r="F31" s="25" t="s">
        <v>76</v>
      </c>
      <c r="G31" s="27"/>
      <c r="H31" s="27"/>
      <c r="I31" s="28"/>
      <c r="J31" s="35">
        <f t="shared" si="4"/>
        <v>22</v>
      </c>
      <c r="K31" s="35" t="str">
        <f t="shared" si="5"/>
        <v>HW51</v>
      </c>
      <c r="L31" s="35" t="str">
        <f t="shared" si="6"/>
        <v>Número de orden del padre o responsable</v>
      </c>
      <c r="M31" s="35" t="str">
        <f t="shared" si="7"/>
        <v>N</v>
      </c>
      <c r="N31" s="35">
        <f t="shared" si="8"/>
        <v>2</v>
      </c>
      <c r="O31" s="35" t="str">
        <f t="shared" si="9"/>
        <v>1:20</v>
      </c>
      <c r="P31" s="35" t="str">
        <f t="shared" si="10"/>
        <v/>
      </c>
      <c r="Q31" s="35" t="str">
        <f t="shared" si="11"/>
        <v/>
      </c>
      <c r="R31" s="35" t="str">
        <f t="shared" si="12"/>
        <v/>
      </c>
    </row>
    <row r="32" spans="1:18" ht="15" customHeight="1" x14ac:dyDescent="0.2">
      <c r="A32" s="10">
        <v>23</v>
      </c>
      <c r="B32" s="6" t="s">
        <v>77</v>
      </c>
      <c r="C32" s="6" t="s">
        <v>78</v>
      </c>
      <c r="D32" s="6" t="s">
        <v>11</v>
      </c>
      <c r="E32" s="11">
        <v>1</v>
      </c>
      <c r="F32" s="6" t="s">
        <v>61</v>
      </c>
      <c r="G32" s="26">
        <v>1</v>
      </c>
      <c r="H32" s="25" t="s">
        <v>79</v>
      </c>
      <c r="I32" s="1"/>
      <c r="J32" s="35">
        <f t="shared" si="4"/>
        <v>23</v>
      </c>
      <c r="K32" s="35" t="str">
        <f t="shared" si="5"/>
        <v>HW52</v>
      </c>
      <c r="L32" s="35" t="str">
        <f t="shared" si="6"/>
        <v>Leyó la declaración de consentimiento para la medición de hemoglobina</v>
      </c>
      <c r="M32" s="35" t="str">
        <f t="shared" si="7"/>
        <v>N</v>
      </c>
      <c r="N32" s="35">
        <f t="shared" si="8"/>
        <v>1</v>
      </c>
      <c r="O32" s="35" t="str">
        <f t="shared" si="9"/>
        <v>1:2</v>
      </c>
      <c r="P32" s="35">
        <f t="shared" si="10"/>
        <v>1</v>
      </c>
      <c r="Q32" s="35" t="str">
        <f t="shared" si="11"/>
        <v>Aceptó</v>
      </c>
      <c r="R32" s="35" t="str">
        <f t="shared" si="12"/>
        <v/>
      </c>
    </row>
    <row r="33" spans="1:18" ht="15" customHeight="1" x14ac:dyDescent="0.2">
      <c r="A33" s="14"/>
      <c r="B33" s="8"/>
      <c r="C33" s="8"/>
      <c r="D33" s="8"/>
      <c r="E33" s="15"/>
      <c r="F33" s="8"/>
      <c r="G33" s="26">
        <v>2</v>
      </c>
      <c r="H33" s="25" t="s">
        <v>80</v>
      </c>
      <c r="I33" s="2"/>
      <c r="J33" s="35">
        <f t="shared" si="4"/>
        <v>23</v>
      </c>
      <c r="K33" s="35" t="str">
        <f t="shared" si="5"/>
        <v>HW52</v>
      </c>
      <c r="L33" s="35" t="str">
        <f t="shared" si="6"/>
        <v>Leyó la declaración de consentimiento para la medición de hemoglobina</v>
      </c>
      <c r="M33" s="35" t="str">
        <f t="shared" si="7"/>
        <v>N</v>
      </c>
      <c r="N33" s="35">
        <f t="shared" si="8"/>
        <v>1</v>
      </c>
      <c r="O33" s="35" t="str">
        <f t="shared" si="9"/>
        <v>1:2</v>
      </c>
      <c r="P33" s="35">
        <f t="shared" si="10"/>
        <v>2</v>
      </c>
      <c r="Q33" s="35" t="str">
        <f t="shared" si="11"/>
        <v>Rechazó/Otro</v>
      </c>
      <c r="R33" s="35" t="str">
        <f t="shared" si="12"/>
        <v/>
      </c>
    </row>
    <row r="34" spans="1:18" ht="15" customHeight="1" x14ac:dyDescent="0.2">
      <c r="A34" s="24">
        <v>24</v>
      </c>
      <c r="B34" s="25" t="s">
        <v>81</v>
      </c>
      <c r="C34" s="25" t="s">
        <v>82</v>
      </c>
      <c r="D34" s="25" t="s">
        <v>11</v>
      </c>
      <c r="E34" s="26">
        <v>3</v>
      </c>
      <c r="F34" s="25" t="s">
        <v>83</v>
      </c>
      <c r="G34" s="27"/>
      <c r="H34" s="27"/>
      <c r="I34" s="28"/>
      <c r="J34" s="35">
        <f t="shared" si="4"/>
        <v>24</v>
      </c>
      <c r="K34" s="35" t="str">
        <f t="shared" si="5"/>
        <v>HW53</v>
      </c>
      <c r="L34" s="35" t="str">
        <f t="shared" si="6"/>
        <v>Nivel de hemoglobina (g /dl -1 decimal)</v>
      </c>
      <c r="M34" s="35" t="str">
        <f t="shared" si="7"/>
        <v>N</v>
      </c>
      <c r="N34" s="35">
        <f t="shared" si="8"/>
        <v>3</v>
      </c>
      <c r="O34" s="35" t="str">
        <f t="shared" si="9"/>
        <v>45:175</v>
      </c>
      <c r="P34" s="35" t="str">
        <f t="shared" si="10"/>
        <v/>
      </c>
      <c r="Q34" s="35" t="str">
        <f t="shared" si="11"/>
        <v/>
      </c>
      <c r="R34" s="35" t="str">
        <f t="shared" si="12"/>
        <v/>
      </c>
    </row>
    <row r="35" spans="1:18" ht="15" customHeight="1" x14ac:dyDescent="0.2">
      <c r="A35" s="10">
        <v>25</v>
      </c>
      <c r="B35" s="6" t="s">
        <v>84</v>
      </c>
      <c r="C35" s="6" t="s">
        <v>85</v>
      </c>
      <c r="D35" s="6" t="s">
        <v>11</v>
      </c>
      <c r="E35" s="11">
        <v>1</v>
      </c>
      <c r="F35" s="6" t="s">
        <v>86</v>
      </c>
      <c r="G35" s="26">
        <v>0</v>
      </c>
      <c r="H35" s="25" t="s">
        <v>51</v>
      </c>
      <c r="I35" s="1"/>
      <c r="J35" s="35">
        <f t="shared" si="4"/>
        <v>25</v>
      </c>
      <c r="K35" s="35" t="str">
        <f t="shared" si="5"/>
        <v>HW55</v>
      </c>
      <c r="L35" s="35" t="str">
        <f t="shared" si="6"/>
        <v>Resultado de la medición (Hemoglobina)</v>
      </c>
      <c r="M35" s="35" t="str">
        <f t="shared" si="7"/>
        <v>N</v>
      </c>
      <c r="N35" s="35">
        <f t="shared" si="8"/>
        <v>1</v>
      </c>
      <c r="O35" s="35" t="str">
        <f t="shared" si="9"/>
        <v>0:1, 3:4, 6:7</v>
      </c>
      <c r="P35" s="35">
        <f t="shared" si="10"/>
        <v>0</v>
      </c>
      <c r="Q35" s="35" t="str">
        <f t="shared" si="11"/>
        <v>Medido</v>
      </c>
      <c r="R35" s="35" t="str">
        <f t="shared" si="12"/>
        <v/>
      </c>
    </row>
    <row r="36" spans="1:18" ht="15" customHeight="1" x14ac:dyDescent="0.2">
      <c r="A36" s="12"/>
      <c r="B36" s="7"/>
      <c r="C36" s="7"/>
      <c r="D36" s="7"/>
      <c r="E36" s="13"/>
      <c r="F36" s="7"/>
      <c r="G36" s="26">
        <v>1</v>
      </c>
      <c r="H36" s="25" t="s">
        <v>52</v>
      </c>
      <c r="I36" s="3"/>
      <c r="J36" s="35">
        <f t="shared" si="4"/>
        <v>25</v>
      </c>
      <c r="K36" s="35" t="str">
        <f t="shared" si="5"/>
        <v>HW55</v>
      </c>
      <c r="L36" s="35" t="str">
        <f t="shared" si="6"/>
        <v>Resultado de la medición (Hemoglobina)</v>
      </c>
      <c r="M36" s="35" t="str">
        <f t="shared" si="7"/>
        <v>N</v>
      </c>
      <c r="N36" s="35">
        <f t="shared" si="8"/>
        <v>1</v>
      </c>
      <c r="O36" s="35" t="str">
        <f t="shared" si="9"/>
        <v>0:1, 3:4, 6:7</v>
      </c>
      <c r="P36" s="35">
        <f t="shared" si="10"/>
        <v>1</v>
      </c>
      <c r="Q36" s="35" t="str">
        <f t="shared" si="11"/>
        <v>Muerto</v>
      </c>
      <c r="R36" s="35" t="str">
        <f t="shared" si="12"/>
        <v/>
      </c>
    </row>
    <row r="37" spans="1:18" ht="15" customHeight="1" x14ac:dyDescent="0.2">
      <c r="A37" s="12"/>
      <c r="B37" s="7"/>
      <c r="C37" s="7"/>
      <c r="D37" s="7"/>
      <c r="E37" s="13"/>
      <c r="F37" s="7"/>
      <c r="G37" s="26">
        <v>3</v>
      </c>
      <c r="H37" s="25" t="s">
        <v>54</v>
      </c>
      <c r="I37" s="3"/>
      <c r="J37" s="35">
        <f t="shared" si="4"/>
        <v>25</v>
      </c>
      <c r="K37" s="35" t="str">
        <f t="shared" si="5"/>
        <v>HW55</v>
      </c>
      <c r="L37" s="35" t="str">
        <f t="shared" si="6"/>
        <v>Resultado de la medición (Hemoglobina)</v>
      </c>
      <c r="M37" s="35" t="str">
        <f t="shared" si="7"/>
        <v>N</v>
      </c>
      <c r="N37" s="35">
        <f t="shared" si="8"/>
        <v>1</v>
      </c>
      <c r="O37" s="35" t="str">
        <f t="shared" si="9"/>
        <v>0:1, 3:4, 6:7</v>
      </c>
      <c r="P37" s="35">
        <f t="shared" si="10"/>
        <v>3</v>
      </c>
      <c r="Q37" s="35" t="str">
        <f t="shared" si="11"/>
        <v>No presente</v>
      </c>
      <c r="R37" s="35" t="str">
        <f t="shared" si="12"/>
        <v/>
      </c>
    </row>
    <row r="38" spans="1:18" ht="15" customHeight="1" x14ac:dyDescent="0.2">
      <c r="A38" s="12"/>
      <c r="B38" s="7"/>
      <c r="C38" s="7"/>
      <c r="D38" s="7"/>
      <c r="E38" s="13"/>
      <c r="F38" s="7"/>
      <c r="G38" s="26">
        <v>4</v>
      </c>
      <c r="H38" s="25" t="s">
        <v>55</v>
      </c>
      <c r="I38" s="3"/>
      <c r="J38" s="35">
        <f t="shared" si="4"/>
        <v>25</v>
      </c>
      <c r="K38" s="35" t="str">
        <f t="shared" si="5"/>
        <v>HW55</v>
      </c>
      <c r="L38" s="35" t="str">
        <f t="shared" si="6"/>
        <v>Resultado de la medición (Hemoglobina)</v>
      </c>
      <c r="M38" s="35" t="str">
        <f t="shared" si="7"/>
        <v>N</v>
      </c>
      <c r="N38" s="35">
        <f t="shared" si="8"/>
        <v>1</v>
      </c>
      <c r="O38" s="35" t="str">
        <f t="shared" si="9"/>
        <v>0:1, 3:4, 6:7</v>
      </c>
      <c r="P38" s="35">
        <f t="shared" si="10"/>
        <v>4</v>
      </c>
      <c r="Q38" s="35" t="str">
        <f t="shared" si="11"/>
        <v>Rechazó</v>
      </c>
      <c r="R38" s="35" t="str">
        <f t="shared" si="12"/>
        <v/>
      </c>
    </row>
    <row r="39" spans="1:18" ht="15" customHeight="1" x14ac:dyDescent="0.2">
      <c r="A39" s="12"/>
      <c r="B39" s="7"/>
      <c r="C39" s="7"/>
      <c r="D39" s="7"/>
      <c r="E39" s="13"/>
      <c r="F39" s="7"/>
      <c r="G39" s="26">
        <v>6</v>
      </c>
      <c r="H39" s="25" t="s">
        <v>57</v>
      </c>
      <c r="I39" s="3"/>
      <c r="J39" s="35">
        <f t="shared" si="4"/>
        <v>25</v>
      </c>
      <c r="K39" s="35" t="str">
        <f t="shared" si="5"/>
        <v>HW55</v>
      </c>
      <c r="L39" s="35" t="str">
        <f t="shared" si="6"/>
        <v>Resultado de la medición (Hemoglobina)</v>
      </c>
      <c r="M39" s="35" t="str">
        <f t="shared" si="7"/>
        <v>N</v>
      </c>
      <c r="N39" s="35">
        <f t="shared" si="8"/>
        <v>1</v>
      </c>
      <c r="O39" s="35" t="str">
        <f t="shared" si="9"/>
        <v>0:1, 3:4, 6:7</v>
      </c>
      <c r="P39" s="35">
        <f t="shared" si="10"/>
        <v>6</v>
      </c>
      <c r="Q39" s="35" t="str">
        <f t="shared" si="11"/>
        <v>Otro</v>
      </c>
      <c r="R39" s="35" t="str">
        <f t="shared" si="12"/>
        <v/>
      </c>
    </row>
    <row r="40" spans="1:18" ht="15" customHeight="1" x14ac:dyDescent="0.2">
      <c r="A40" s="14"/>
      <c r="B40" s="8"/>
      <c r="C40" s="8"/>
      <c r="D40" s="8"/>
      <c r="E40" s="15"/>
      <c r="F40" s="8"/>
      <c r="G40" s="26">
        <v>7</v>
      </c>
      <c r="H40" s="25" t="s">
        <v>58</v>
      </c>
      <c r="I40" s="2"/>
      <c r="J40" s="35">
        <f t="shared" si="4"/>
        <v>25</v>
      </c>
      <c r="K40" s="35" t="str">
        <f t="shared" si="5"/>
        <v>HW55</v>
      </c>
      <c r="L40" s="35" t="str">
        <f t="shared" si="6"/>
        <v>Resultado de la medición (Hemoglobina)</v>
      </c>
      <c r="M40" s="35" t="str">
        <f t="shared" si="7"/>
        <v>N</v>
      </c>
      <c r="N40" s="35">
        <f t="shared" si="8"/>
        <v>1</v>
      </c>
      <c r="O40" s="35" t="str">
        <f t="shared" si="9"/>
        <v>0:1, 3:4, 6:7</v>
      </c>
      <c r="P40" s="35">
        <f t="shared" si="10"/>
        <v>7</v>
      </c>
      <c r="Q40" s="35" t="str">
        <f t="shared" si="11"/>
        <v>Ninguna medida encontrada en HH</v>
      </c>
      <c r="R40" s="35" t="str">
        <f t="shared" si="12"/>
        <v/>
      </c>
    </row>
    <row r="41" spans="1:18" ht="15" customHeight="1" x14ac:dyDescent="0.2">
      <c r="A41" s="24">
        <v>26</v>
      </c>
      <c r="B41" s="25" t="s">
        <v>87</v>
      </c>
      <c r="C41" s="25" t="s">
        <v>88</v>
      </c>
      <c r="D41" s="25" t="s">
        <v>11</v>
      </c>
      <c r="E41" s="26">
        <v>4</v>
      </c>
      <c r="F41" s="25" t="s">
        <v>83</v>
      </c>
      <c r="G41" s="27"/>
      <c r="H41" s="27"/>
      <c r="I41" s="28"/>
      <c r="J41" s="35">
        <f t="shared" si="4"/>
        <v>26</v>
      </c>
      <c r="K41" s="35" t="str">
        <f t="shared" si="5"/>
        <v>HW56</v>
      </c>
      <c r="L41" s="35" t="str">
        <f t="shared" si="6"/>
        <v>Nivel de hemoglobina ajustada por altitud en  g/dl - 1 decimal</v>
      </c>
      <c r="M41" s="35" t="str">
        <f t="shared" si="7"/>
        <v>N</v>
      </c>
      <c r="N41" s="35">
        <f t="shared" si="8"/>
        <v>4</v>
      </c>
      <c r="O41" s="35" t="str">
        <f t="shared" si="9"/>
        <v>45:175</v>
      </c>
      <c r="P41" s="35" t="str">
        <f t="shared" si="10"/>
        <v/>
      </c>
      <c r="Q41" s="35" t="str">
        <f t="shared" si="11"/>
        <v/>
      </c>
      <c r="R41" s="35" t="str">
        <f t="shared" si="12"/>
        <v/>
      </c>
    </row>
    <row r="42" spans="1:18" ht="15" customHeight="1" x14ac:dyDescent="0.2">
      <c r="A42" s="10">
        <v>27</v>
      </c>
      <c r="B42" s="6" t="s">
        <v>89</v>
      </c>
      <c r="C42" s="6" t="s">
        <v>90</v>
      </c>
      <c r="D42" s="6" t="s">
        <v>11</v>
      </c>
      <c r="E42" s="11">
        <v>1</v>
      </c>
      <c r="F42" s="6" t="s">
        <v>91</v>
      </c>
      <c r="G42" s="26">
        <v>1</v>
      </c>
      <c r="H42" s="25" t="s">
        <v>92</v>
      </c>
      <c r="I42" s="1"/>
      <c r="J42" s="35">
        <f t="shared" si="4"/>
        <v>27</v>
      </c>
      <c r="K42" s="35" t="str">
        <f t="shared" si="5"/>
        <v>HW57</v>
      </c>
      <c r="L42" s="35" t="str">
        <f t="shared" si="6"/>
        <v>Nivel de anemia</v>
      </c>
      <c r="M42" s="35" t="str">
        <f t="shared" si="7"/>
        <v>N</v>
      </c>
      <c r="N42" s="35">
        <f t="shared" si="8"/>
        <v>1</v>
      </c>
      <c r="O42" s="35" t="str">
        <f t="shared" si="9"/>
        <v>1:4</v>
      </c>
      <c r="P42" s="35">
        <f t="shared" si="10"/>
        <v>1</v>
      </c>
      <c r="Q42" s="35" t="str">
        <f t="shared" si="11"/>
        <v>Grave</v>
      </c>
      <c r="R42" s="35" t="str">
        <f t="shared" si="12"/>
        <v/>
      </c>
    </row>
    <row r="43" spans="1:18" ht="15" customHeight="1" x14ac:dyDescent="0.2">
      <c r="A43" s="12"/>
      <c r="B43" s="7"/>
      <c r="C43" s="7"/>
      <c r="D43" s="7"/>
      <c r="E43" s="13"/>
      <c r="F43" s="7"/>
      <c r="G43" s="26">
        <v>2</v>
      </c>
      <c r="H43" s="25" t="s">
        <v>93</v>
      </c>
      <c r="I43" s="3"/>
      <c r="J43" s="35">
        <f t="shared" si="4"/>
        <v>27</v>
      </c>
      <c r="K43" s="35" t="str">
        <f t="shared" si="5"/>
        <v>HW57</v>
      </c>
      <c r="L43" s="35" t="str">
        <f t="shared" si="6"/>
        <v>Nivel de anemia</v>
      </c>
      <c r="M43" s="35" t="str">
        <f t="shared" si="7"/>
        <v>N</v>
      </c>
      <c r="N43" s="35">
        <f t="shared" si="8"/>
        <v>1</v>
      </c>
      <c r="O43" s="35" t="str">
        <f t="shared" si="9"/>
        <v>1:4</v>
      </c>
      <c r="P43" s="35">
        <f t="shared" si="10"/>
        <v>2</v>
      </c>
      <c r="Q43" s="35" t="str">
        <f t="shared" si="11"/>
        <v>Moderado</v>
      </c>
      <c r="R43" s="35" t="str">
        <f t="shared" si="12"/>
        <v/>
      </c>
    </row>
    <row r="44" spans="1:18" ht="15" customHeight="1" x14ac:dyDescent="0.2">
      <c r="A44" s="12"/>
      <c r="B44" s="7"/>
      <c r="C44" s="7"/>
      <c r="D44" s="7"/>
      <c r="E44" s="13"/>
      <c r="F44" s="7"/>
      <c r="G44" s="26">
        <v>3</v>
      </c>
      <c r="H44" s="25" t="s">
        <v>94</v>
      </c>
      <c r="I44" s="3"/>
      <c r="J44" s="35">
        <f t="shared" si="4"/>
        <v>27</v>
      </c>
      <c r="K44" s="35" t="str">
        <f t="shared" si="5"/>
        <v>HW57</v>
      </c>
      <c r="L44" s="35" t="str">
        <f t="shared" si="6"/>
        <v>Nivel de anemia</v>
      </c>
      <c r="M44" s="35" t="str">
        <f t="shared" si="7"/>
        <v>N</v>
      </c>
      <c r="N44" s="35">
        <f t="shared" si="8"/>
        <v>1</v>
      </c>
      <c r="O44" s="35" t="str">
        <f t="shared" si="9"/>
        <v>1:4</v>
      </c>
      <c r="P44" s="35">
        <f t="shared" si="10"/>
        <v>3</v>
      </c>
      <c r="Q44" s="35" t="str">
        <f t="shared" si="11"/>
        <v>Leve</v>
      </c>
      <c r="R44" s="35" t="str">
        <f t="shared" si="12"/>
        <v/>
      </c>
    </row>
    <row r="45" spans="1:18" ht="15" customHeight="1" x14ac:dyDescent="0.2">
      <c r="A45" s="14"/>
      <c r="B45" s="8"/>
      <c r="C45" s="8"/>
      <c r="D45" s="8"/>
      <c r="E45" s="15"/>
      <c r="F45" s="8"/>
      <c r="G45" s="26">
        <v>4</v>
      </c>
      <c r="H45" s="25" t="s">
        <v>95</v>
      </c>
      <c r="I45" s="2"/>
      <c r="J45" s="35">
        <f t="shared" si="4"/>
        <v>27</v>
      </c>
      <c r="K45" s="35" t="str">
        <f t="shared" si="5"/>
        <v>HW57</v>
      </c>
      <c r="L45" s="35" t="str">
        <f t="shared" si="6"/>
        <v>Nivel de anemia</v>
      </c>
      <c r="M45" s="35" t="str">
        <f t="shared" si="7"/>
        <v>N</v>
      </c>
      <c r="N45" s="35">
        <f t="shared" si="8"/>
        <v>1</v>
      </c>
      <c r="O45" s="35" t="str">
        <f t="shared" si="9"/>
        <v>1:4</v>
      </c>
      <c r="P45" s="35">
        <f t="shared" si="10"/>
        <v>4</v>
      </c>
      <c r="Q45" s="35" t="str">
        <f t="shared" si="11"/>
        <v>Sin anemia</v>
      </c>
      <c r="R45" s="35" t="str">
        <f t="shared" si="12"/>
        <v/>
      </c>
    </row>
    <row r="46" spans="1:18" ht="15" customHeight="1" x14ac:dyDescent="0.2">
      <c r="A46" s="10">
        <v>28</v>
      </c>
      <c r="B46" s="6" t="s">
        <v>96</v>
      </c>
      <c r="C46" s="6" t="s">
        <v>97</v>
      </c>
      <c r="D46" s="6" t="s">
        <v>11</v>
      </c>
      <c r="E46" s="11">
        <v>1</v>
      </c>
      <c r="F46" s="6" t="s">
        <v>98</v>
      </c>
      <c r="G46" s="26">
        <v>0</v>
      </c>
      <c r="H46" s="25" t="s">
        <v>99</v>
      </c>
      <c r="I46" s="29" t="s">
        <v>100</v>
      </c>
      <c r="J46" s="35">
        <f t="shared" si="4"/>
        <v>28</v>
      </c>
      <c r="K46" s="35" t="str">
        <f t="shared" si="5"/>
        <v>HW58</v>
      </c>
      <c r="L46" s="35" t="str">
        <f t="shared" si="6"/>
        <v>Está de acuerdocon enviar los datos a un especialista</v>
      </c>
      <c r="M46" s="35" t="str">
        <f t="shared" si="7"/>
        <v>N</v>
      </c>
      <c r="N46" s="35">
        <f t="shared" si="8"/>
        <v>1</v>
      </c>
      <c r="O46" s="35" t="str">
        <f t="shared" si="9"/>
        <v>0:1</v>
      </c>
      <c r="P46" s="35">
        <f t="shared" si="10"/>
        <v>0</v>
      </c>
      <c r="Q46" s="35" t="str">
        <f t="shared" si="11"/>
        <v>No</v>
      </c>
      <c r="R46" s="35" t="str">
        <f t="shared" si="12"/>
        <v>NULL</v>
      </c>
    </row>
    <row r="47" spans="1:18" ht="15" customHeight="1" x14ac:dyDescent="0.2">
      <c r="A47" s="14"/>
      <c r="B47" s="8"/>
      <c r="C47" s="8"/>
      <c r="D47" s="8"/>
      <c r="E47" s="15"/>
      <c r="F47" s="8"/>
      <c r="G47" s="26">
        <v>1</v>
      </c>
      <c r="H47" s="25" t="s">
        <v>101</v>
      </c>
      <c r="I47" s="30"/>
      <c r="J47" s="35">
        <f t="shared" si="4"/>
        <v>28</v>
      </c>
      <c r="K47" s="35" t="str">
        <f t="shared" si="5"/>
        <v>HW58</v>
      </c>
      <c r="L47" s="35" t="str">
        <f t="shared" si="6"/>
        <v>Está de acuerdocon enviar los datos a un especialista</v>
      </c>
      <c r="M47" s="35" t="str">
        <f t="shared" si="7"/>
        <v>N</v>
      </c>
      <c r="N47" s="35">
        <f t="shared" si="8"/>
        <v>1</v>
      </c>
      <c r="O47" s="35" t="str">
        <f t="shared" si="9"/>
        <v>0:1</v>
      </c>
      <c r="P47" s="35">
        <f t="shared" si="10"/>
        <v>1</v>
      </c>
      <c r="Q47" s="35" t="str">
        <f t="shared" si="11"/>
        <v>Si</v>
      </c>
      <c r="R47" s="35" t="str">
        <f>R46</f>
        <v>NULL</v>
      </c>
    </row>
    <row r="48" spans="1:18" ht="15" customHeight="1" x14ac:dyDescent="0.2">
      <c r="A48" s="10">
        <v>29</v>
      </c>
      <c r="B48" s="6" t="s">
        <v>102</v>
      </c>
      <c r="C48" s="6" t="s">
        <v>103</v>
      </c>
      <c r="D48" s="6" t="s">
        <v>11</v>
      </c>
      <c r="E48" s="11">
        <v>4</v>
      </c>
      <c r="F48" s="6" t="s">
        <v>104</v>
      </c>
      <c r="G48" s="26">
        <v>9996</v>
      </c>
      <c r="H48" s="25" t="s">
        <v>105</v>
      </c>
      <c r="I48" s="1"/>
      <c r="J48" s="35">
        <f t="shared" si="4"/>
        <v>29</v>
      </c>
      <c r="K48" s="35" t="str">
        <f t="shared" si="5"/>
        <v>HW70</v>
      </c>
      <c r="L48" s="35" t="str">
        <f t="shared" si="6"/>
        <v>Talla/Edad de la Desviación Estándar de la mediana de referencia (según la OMS)</v>
      </c>
      <c r="M48" s="35" t="str">
        <f t="shared" si="7"/>
        <v>N</v>
      </c>
      <c r="N48" s="35">
        <f t="shared" si="8"/>
        <v>4</v>
      </c>
      <c r="O48" s="35" t="str">
        <f t="shared" si="9"/>
        <v>-450:500</v>
      </c>
      <c r="P48" s="35">
        <f t="shared" si="10"/>
        <v>9996</v>
      </c>
      <c r="Q48" s="35" t="str">
        <f t="shared" si="11"/>
        <v>Altura fuera de los límites plausibles.</v>
      </c>
      <c r="R48" s="35" t="str">
        <f t="shared" si="12"/>
        <v/>
      </c>
    </row>
    <row r="49" spans="1:18" ht="15" customHeight="1" x14ac:dyDescent="0.2">
      <c r="A49" s="12"/>
      <c r="B49" s="7"/>
      <c r="C49" s="7"/>
      <c r="D49" s="7"/>
      <c r="E49" s="13"/>
      <c r="F49" s="7"/>
      <c r="G49" s="26">
        <v>9997</v>
      </c>
      <c r="H49" s="25" t="s">
        <v>106</v>
      </c>
      <c r="I49" s="3"/>
      <c r="J49" s="35">
        <f t="shared" si="4"/>
        <v>29</v>
      </c>
      <c r="K49" s="35" t="str">
        <f t="shared" si="5"/>
        <v>HW70</v>
      </c>
      <c r="L49" s="35" t="str">
        <f t="shared" si="6"/>
        <v>Talla/Edad de la Desviación Estándar de la mediana de referencia (según la OMS)</v>
      </c>
      <c r="M49" s="35" t="str">
        <f t="shared" si="7"/>
        <v>N</v>
      </c>
      <c r="N49" s="35">
        <f t="shared" si="8"/>
        <v>4</v>
      </c>
      <c r="O49" s="35" t="str">
        <f t="shared" si="9"/>
        <v>-450:500</v>
      </c>
      <c r="P49" s="35">
        <f t="shared" si="10"/>
        <v>9997</v>
      </c>
      <c r="Q49" s="35" t="str">
        <f t="shared" si="11"/>
        <v>Edad en días fuera de límites plausibles</v>
      </c>
      <c r="R49" s="35" t="str">
        <f t="shared" si="12"/>
        <v/>
      </c>
    </row>
    <row r="50" spans="1:18" ht="15" customHeight="1" x14ac:dyDescent="0.2">
      <c r="A50" s="14"/>
      <c r="B50" s="8"/>
      <c r="C50" s="8"/>
      <c r="D50" s="8"/>
      <c r="E50" s="15"/>
      <c r="F50" s="8"/>
      <c r="G50" s="26">
        <v>9998</v>
      </c>
      <c r="H50" s="25" t="s">
        <v>30</v>
      </c>
      <c r="I50" s="2"/>
      <c r="J50" s="35">
        <f t="shared" si="4"/>
        <v>29</v>
      </c>
      <c r="K50" s="35" t="str">
        <f t="shared" si="5"/>
        <v>HW70</v>
      </c>
      <c r="L50" s="35" t="str">
        <f t="shared" si="6"/>
        <v>Talla/Edad de la Desviación Estándar de la mediana de referencia (según la OMS)</v>
      </c>
      <c r="M50" s="35" t="str">
        <f t="shared" si="7"/>
        <v>N</v>
      </c>
      <c r="N50" s="35">
        <f t="shared" si="8"/>
        <v>4</v>
      </c>
      <c r="O50" s="35" t="str">
        <f t="shared" si="9"/>
        <v>-450:500</v>
      </c>
      <c r="P50" s="35">
        <f t="shared" si="10"/>
        <v>9998</v>
      </c>
      <c r="Q50" s="35" t="str">
        <f t="shared" si="11"/>
        <v>Casos marcados</v>
      </c>
      <c r="R50" s="35" t="str">
        <f t="shared" si="12"/>
        <v/>
      </c>
    </row>
    <row r="51" spans="1:18" ht="15" customHeight="1" x14ac:dyDescent="0.2">
      <c r="A51" s="10">
        <v>30</v>
      </c>
      <c r="B51" s="6" t="s">
        <v>107</v>
      </c>
      <c r="C51" s="6" t="s">
        <v>108</v>
      </c>
      <c r="D51" s="6" t="s">
        <v>11</v>
      </c>
      <c r="E51" s="11">
        <v>4</v>
      </c>
      <c r="F51" s="6" t="s">
        <v>104</v>
      </c>
      <c r="G51" s="26">
        <v>9996</v>
      </c>
      <c r="H51" s="25" t="s">
        <v>105</v>
      </c>
      <c r="I51" s="1"/>
      <c r="J51" s="35">
        <f t="shared" si="4"/>
        <v>30</v>
      </c>
      <c r="K51" s="35" t="str">
        <f t="shared" si="5"/>
        <v>HW71</v>
      </c>
      <c r="L51" s="35" t="str">
        <f t="shared" si="6"/>
        <v>Peso/Edad de la Desviación Estándar de la mediana de referencia (según la OMS)</v>
      </c>
      <c r="M51" s="35" t="str">
        <f t="shared" si="7"/>
        <v>N</v>
      </c>
      <c r="N51" s="35">
        <f t="shared" si="8"/>
        <v>4</v>
      </c>
      <c r="O51" s="35" t="str">
        <f t="shared" si="9"/>
        <v>-450:500</v>
      </c>
      <c r="P51" s="35">
        <f t="shared" si="10"/>
        <v>9996</v>
      </c>
      <c r="Q51" s="35" t="str">
        <f t="shared" si="11"/>
        <v>Altura fuera de los límites plausibles.</v>
      </c>
      <c r="R51" s="35" t="str">
        <f t="shared" si="12"/>
        <v/>
      </c>
    </row>
    <row r="52" spans="1:18" ht="15" customHeight="1" x14ac:dyDescent="0.2">
      <c r="A52" s="12"/>
      <c r="B52" s="7"/>
      <c r="C52" s="7"/>
      <c r="D52" s="7"/>
      <c r="E52" s="13"/>
      <c r="F52" s="7"/>
      <c r="G52" s="26">
        <v>9997</v>
      </c>
      <c r="H52" s="25" t="s">
        <v>106</v>
      </c>
      <c r="I52" s="3"/>
      <c r="J52" s="35">
        <f t="shared" si="4"/>
        <v>30</v>
      </c>
      <c r="K52" s="35" t="str">
        <f t="shared" si="5"/>
        <v>HW71</v>
      </c>
      <c r="L52" s="35" t="str">
        <f t="shared" si="6"/>
        <v>Peso/Edad de la Desviación Estándar de la mediana de referencia (según la OMS)</v>
      </c>
      <c r="M52" s="35" t="str">
        <f t="shared" si="7"/>
        <v>N</v>
      </c>
      <c r="N52" s="35">
        <f t="shared" si="8"/>
        <v>4</v>
      </c>
      <c r="O52" s="35" t="str">
        <f t="shared" si="9"/>
        <v>-450:500</v>
      </c>
      <c r="P52" s="35">
        <f t="shared" si="10"/>
        <v>9997</v>
      </c>
      <c r="Q52" s="35" t="str">
        <f t="shared" si="11"/>
        <v>Edad en días fuera de límites plausibles</v>
      </c>
      <c r="R52" s="35" t="str">
        <f t="shared" si="12"/>
        <v/>
      </c>
    </row>
    <row r="53" spans="1:18" ht="15" customHeight="1" x14ac:dyDescent="0.2">
      <c r="A53" s="14"/>
      <c r="B53" s="8"/>
      <c r="C53" s="8"/>
      <c r="D53" s="8"/>
      <c r="E53" s="15"/>
      <c r="F53" s="8"/>
      <c r="G53" s="26">
        <v>9998</v>
      </c>
      <c r="H53" s="25" t="s">
        <v>30</v>
      </c>
      <c r="I53" s="2"/>
      <c r="J53" s="35">
        <f t="shared" si="4"/>
        <v>30</v>
      </c>
      <c r="K53" s="35" t="str">
        <f t="shared" si="5"/>
        <v>HW71</v>
      </c>
      <c r="L53" s="35" t="str">
        <f t="shared" si="6"/>
        <v>Peso/Edad de la Desviación Estándar de la mediana de referencia (según la OMS)</v>
      </c>
      <c r="M53" s="35" t="str">
        <f t="shared" si="7"/>
        <v>N</v>
      </c>
      <c r="N53" s="35">
        <f t="shared" si="8"/>
        <v>4</v>
      </c>
      <c r="O53" s="35" t="str">
        <f t="shared" si="9"/>
        <v>-450:500</v>
      </c>
      <c r="P53" s="35">
        <f t="shared" si="10"/>
        <v>9998</v>
      </c>
      <c r="Q53" s="35" t="str">
        <f t="shared" si="11"/>
        <v>Casos marcados</v>
      </c>
      <c r="R53" s="35" t="str">
        <f t="shared" si="12"/>
        <v/>
      </c>
    </row>
    <row r="54" spans="1:18" ht="15" customHeight="1" x14ac:dyDescent="0.2">
      <c r="A54" s="10">
        <v>31</v>
      </c>
      <c r="B54" s="6" t="s">
        <v>109</v>
      </c>
      <c r="C54" s="6" t="s">
        <v>110</v>
      </c>
      <c r="D54" s="6" t="s">
        <v>11</v>
      </c>
      <c r="E54" s="11">
        <v>4</v>
      </c>
      <c r="F54" s="6" t="s">
        <v>104</v>
      </c>
      <c r="G54" s="26">
        <v>9996</v>
      </c>
      <c r="H54" s="25" t="s">
        <v>105</v>
      </c>
      <c r="I54" s="1"/>
      <c r="J54" s="35">
        <f t="shared" si="4"/>
        <v>31</v>
      </c>
      <c r="K54" s="35" t="str">
        <f t="shared" si="5"/>
        <v>HW72</v>
      </c>
      <c r="L54" s="35" t="str">
        <f t="shared" si="6"/>
        <v>Peso/Talla Desviación Estándar de la mediana de referencia (según la OMS)</v>
      </c>
      <c r="M54" s="35" t="str">
        <f t="shared" si="7"/>
        <v>N</v>
      </c>
      <c r="N54" s="35">
        <f t="shared" si="8"/>
        <v>4</v>
      </c>
      <c r="O54" s="35" t="str">
        <f t="shared" si="9"/>
        <v>-450:500</v>
      </c>
      <c r="P54" s="35">
        <f t="shared" si="10"/>
        <v>9996</v>
      </c>
      <c r="Q54" s="35" t="str">
        <f t="shared" si="11"/>
        <v>Altura fuera de los límites plausibles.</v>
      </c>
      <c r="R54" s="35" t="str">
        <f t="shared" si="12"/>
        <v/>
      </c>
    </row>
    <row r="55" spans="1:18" ht="15" customHeight="1" x14ac:dyDescent="0.2">
      <c r="A55" s="12"/>
      <c r="B55" s="7"/>
      <c r="C55" s="7"/>
      <c r="D55" s="7"/>
      <c r="E55" s="13"/>
      <c r="F55" s="7"/>
      <c r="G55" s="26">
        <v>9997</v>
      </c>
      <c r="H55" s="25" t="s">
        <v>106</v>
      </c>
      <c r="I55" s="3"/>
      <c r="J55" s="35">
        <f t="shared" si="4"/>
        <v>31</v>
      </c>
      <c r="K55" s="35" t="str">
        <f t="shared" si="5"/>
        <v>HW72</v>
      </c>
      <c r="L55" s="35" t="str">
        <f t="shared" si="6"/>
        <v>Peso/Talla Desviación Estándar de la mediana de referencia (según la OMS)</v>
      </c>
      <c r="M55" s="35" t="str">
        <f t="shared" si="7"/>
        <v>N</v>
      </c>
      <c r="N55" s="35">
        <f t="shared" si="8"/>
        <v>4</v>
      </c>
      <c r="O55" s="35" t="str">
        <f t="shared" si="9"/>
        <v>-450:500</v>
      </c>
      <c r="P55" s="35">
        <f t="shared" si="10"/>
        <v>9997</v>
      </c>
      <c r="Q55" s="35" t="str">
        <f t="shared" si="11"/>
        <v>Edad en días fuera de límites plausibles</v>
      </c>
      <c r="R55" s="35" t="str">
        <f t="shared" si="12"/>
        <v/>
      </c>
    </row>
    <row r="56" spans="1:18" ht="15" customHeight="1" x14ac:dyDescent="0.2">
      <c r="A56" s="14"/>
      <c r="B56" s="8"/>
      <c r="C56" s="8"/>
      <c r="D56" s="8"/>
      <c r="E56" s="15"/>
      <c r="F56" s="8"/>
      <c r="G56" s="26">
        <v>9998</v>
      </c>
      <c r="H56" s="25" t="s">
        <v>30</v>
      </c>
      <c r="I56" s="2"/>
      <c r="J56" s="35">
        <f t="shared" si="4"/>
        <v>31</v>
      </c>
      <c r="K56" s="35" t="str">
        <f t="shared" si="5"/>
        <v>HW72</v>
      </c>
      <c r="L56" s="35" t="str">
        <f t="shared" si="6"/>
        <v>Peso/Talla Desviación Estándar de la mediana de referencia (según la OMS)</v>
      </c>
      <c r="M56" s="35" t="str">
        <f t="shared" si="7"/>
        <v>N</v>
      </c>
      <c r="N56" s="35">
        <f t="shared" si="8"/>
        <v>4</v>
      </c>
      <c r="O56" s="35" t="str">
        <f t="shared" si="9"/>
        <v>-450:500</v>
      </c>
      <c r="P56" s="35">
        <f t="shared" si="10"/>
        <v>9998</v>
      </c>
      <c r="Q56" s="35" t="str">
        <f t="shared" si="11"/>
        <v>Casos marcados</v>
      </c>
      <c r="R56" s="35" t="str">
        <f t="shared" si="12"/>
        <v/>
      </c>
    </row>
    <row r="57" spans="1:18" ht="15" customHeight="1" x14ac:dyDescent="0.2">
      <c r="A57" s="10">
        <v>32</v>
      </c>
      <c r="B57" s="6" t="s">
        <v>111</v>
      </c>
      <c r="C57" s="6" t="s">
        <v>112</v>
      </c>
      <c r="D57" s="6" t="s">
        <v>11</v>
      </c>
      <c r="E57" s="11">
        <v>4</v>
      </c>
      <c r="F57" s="6" t="s">
        <v>104</v>
      </c>
      <c r="G57" s="26">
        <v>9996</v>
      </c>
      <c r="H57" s="25" t="s">
        <v>105</v>
      </c>
      <c r="I57" s="1"/>
      <c r="J57" s="35">
        <f t="shared" si="4"/>
        <v>32</v>
      </c>
      <c r="K57" s="35" t="str">
        <f t="shared" si="5"/>
        <v>HW73</v>
      </c>
      <c r="L57" s="35" t="str">
        <f t="shared" si="6"/>
        <v>Desviación Estándar del IMC (según la OMS)</v>
      </c>
      <c r="M57" s="35" t="str">
        <f t="shared" si="7"/>
        <v>N</v>
      </c>
      <c r="N57" s="35">
        <f t="shared" si="8"/>
        <v>4</v>
      </c>
      <c r="O57" s="35" t="str">
        <f t="shared" si="9"/>
        <v>-450:500</v>
      </c>
      <c r="P57" s="35">
        <f t="shared" si="10"/>
        <v>9996</v>
      </c>
      <c r="Q57" s="35" t="str">
        <f t="shared" si="11"/>
        <v>Altura fuera de los límites plausibles.</v>
      </c>
      <c r="R57" s="35" t="str">
        <f t="shared" si="12"/>
        <v/>
      </c>
    </row>
    <row r="58" spans="1:18" ht="15" customHeight="1" x14ac:dyDescent="0.2">
      <c r="A58" s="12"/>
      <c r="B58" s="7"/>
      <c r="C58" s="7"/>
      <c r="D58" s="7"/>
      <c r="E58" s="13"/>
      <c r="F58" s="7"/>
      <c r="G58" s="26">
        <v>9997</v>
      </c>
      <c r="H58" s="25" t="s">
        <v>106</v>
      </c>
      <c r="I58" s="3"/>
      <c r="J58" s="35">
        <f t="shared" si="4"/>
        <v>32</v>
      </c>
      <c r="K58" s="35" t="str">
        <f t="shared" si="5"/>
        <v>HW73</v>
      </c>
      <c r="L58" s="35" t="str">
        <f t="shared" si="6"/>
        <v>Desviación Estándar del IMC (según la OMS)</v>
      </c>
      <c r="M58" s="35" t="str">
        <f t="shared" si="7"/>
        <v>N</v>
      </c>
      <c r="N58" s="35">
        <f t="shared" si="8"/>
        <v>4</v>
      </c>
      <c r="O58" s="35" t="str">
        <f t="shared" si="9"/>
        <v>-450:500</v>
      </c>
      <c r="P58" s="35">
        <f t="shared" si="10"/>
        <v>9997</v>
      </c>
      <c r="Q58" s="35" t="str">
        <f t="shared" si="11"/>
        <v>Edad en días fuera de límites plausibles</v>
      </c>
      <c r="R58" s="35" t="str">
        <f t="shared" si="12"/>
        <v/>
      </c>
    </row>
    <row r="59" spans="1:18" ht="15" customHeight="1" x14ac:dyDescent="0.2">
      <c r="A59" s="16"/>
      <c r="B59" s="9"/>
      <c r="C59" s="9"/>
      <c r="D59" s="9"/>
      <c r="E59" s="17"/>
      <c r="F59" s="9"/>
      <c r="G59" s="31">
        <v>9998</v>
      </c>
      <c r="H59" s="32" t="s">
        <v>30</v>
      </c>
      <c r="I59" s="4"/>
      <c r="J59" s="35">
        <f t="shared" si="4"/>
        <v>32</v>
      </c>
      <c r="K59" s="35" t="str">
        <f t="shared" si="5"/>
        <v>HW73</v>
      </c>
      <c r="L59" s="35" t="str">
        <f t="shared" si="6"/>
        <v>Desviación Estándar del IMC (según la OMS)</v>
      </c>
      <c r="M59" s="35" t="str">
        <f t="shared" si="7"/>
        <v>N</v>
      </c>
      <c r="N59" s="35">
        <f t="shared" si="8"/>
        <v>4</v>
      </c>
      <c r="O59" s="35" t="str">
        <f t="shared" si="9"/>
        <v>-450:500</v>
      </c>
      <c r="P59" s="35">
        <f t="shared" si="10"/>
        <v>9998</v>
      </c>
      <c r="Q59" s="35" t="str">
        <f t="shared" si="11"/>
        <v>Casos marcados</v>
      </c>
      <c r="R59" s="35" t="str">
        <f t="shared" si="12"/>
        <v/>
      </c>
    </row>
  </sheetData>
  <mergeCells count="70">
    <mergeCell ref="F17:F24"/>
    <mergeCell ref="I17:I24"/>
    <mergeCell ref="A25:A26"/>
    <mergeCell ref="B25:B26"/>
    <mergeCell ref="C25:C26"/>
    <mergeCell ref="D25:D26"/>
    <mergeCell ref="E25:E26"/>
    <mergeCell ref="F25:F26"/>
    <mergeCell ref="I25:I26"/>
    <mergeCell ref="A17:A24"/>
    <mergeCell ref="B17:B24"/>
    <mergeCell ref="C17:C24"/>
    <mergeCell ref="D17:D24"/>
    <mergeCell ref="E17:E24"/>
    <mergeCell ref="F32:F33"/>
    <mergeCell ref="I32:I33"/>
    <mergeCell ref="A35:A40"/>
    <mergeCell ref="B35:B40"/>
    <mergeCell ref="C35:C40"/>
    <mergeCell ref="D35:D40"/>
    <mergeCell ref="E35:E40"/>
    <mergeCell ref="F35:F40"/>
    <mergeCell ref="I35:I40"/>
    <mergeCell ref="A32:A33"/>
    <mergeCell ref="B32:B33"/>
    <mergeCell ref="C32:C33"/>
    <mergeCell ref="D32:D33"/>
    <mergeCell ref="E32:E33"/>
    <mergeCell ref="F42:F45"/>
    <mergeCell ref="I42:I45"/>
    <mergeCell ref="A46:A47"/>
    <mergeCell ref="B46:B47"/>
    <mergeCell ref="C46:C47"/>
    <mergeCell ref="D46:D47"/>
    <mergeCell ref="E46:E47"/>
    <mergeCell ref="F46:F47"/>
    <mergeCell ref="I46:I47"/>
    <mergeCell ref="A42:A45"/>
    <mergeCell ref="B42:B45"/>
    <mergeCell ref="C42:C45"/>
    <mergeCell ref="D42:D45"/>
    <mergeCell ref="E42:E45"/>
    <mergeCell ref="I48:I50"/>
    <mergeCell ref="A51:A53"/>
    <mergeCell ref="B51:B53"/>
    <mergeCell ref="C51:C53"/>
    <mergeCell ref="D51:D53"/>
    <mergeCell ref="E51:E53"/>
    <mergeCell ref="F51:F53"/>
    <mergeCell ref="I51:I53"/>
    <mergeCell ref="A48:A50"/>
    <mergeCell ref="B48:B50"/>
    <mergeCell ref="C48:C50"/>
    <mergeCell ref="D48:D50"/>
    <mergeCell ref="E48:E50"/>
    <mergeCell ref="F54:F56"/>
    <mergeCell ref="I54:I56"/>
    <mergeCell ref="A57:A59"/>
    <mergeCell ref="B57:B59"/>
    <mergeCell ref="C57:C59"/>
    <mergeCell ref="D57:D59"/>
    <mergeCell ref="E57:E59"/>
    <mergeCell ref="F57:F59"/>
    <mergeCell ref="I57:I59"/>
    <mergeCell ref="A54:A56"/>
    <mergeCell ref="B54:B56"/>
    <mergeCell ref="C54:C56"/>
    <mergeCell ref="D54:D56"/>
    <mergeCell ref="E54:E56"/>
    <mergeCell ref="F48:F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2020-08-29T23:04:19Z</dcterms:created>
  <dcterms:modified xsi:type="dcterms:W3CDTF">2020-08-30T18:07:34Z</dcterms:modified>
</cp:coreProperties>
</file>