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6930"/>
  </bookViews>
  <sheets>
    <sheet name="MAYO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" i="1" l="1"/>
  <c r="C101" i="1" s="1"/>
  <c r="C99" i="1"/>
  <c r="C78" i="1"/>
  <c r="C77" i="1"/>
  <c r="C76" i="1"/>
  <c r="C54" i="1"/>
  <c r="C55" i="1" s="1"/>
  <c r="C53" i="1"/>
  <c r="C29" i="1"/>
  <c r="C28" i="1"/>
  <c r="C30" i="1" s="1"/>
  <c r="C7" i="1"/>
  <c r="C8" i="1" s="1"/>
  <c r="C6" i="1"/>
</calcChain>
</file>

<file path=xl/sharedStrings.xml><?xml version="1.0" encoding="utf-8"?>
<sst xmlns="http://schemas.openxmlformats.org/spreadsheetml/2006/main" count="25" uniqueCount="9">
  <si>
    <t>MANTENIMIENTO-SISTEMAS ESPECIALES</t>
  </si>
  <si>
    <t>MAYO</t>
  </si>
  <si>
    <t>CHECK LIST TOTAL</t>
  </si>
  <si>
    <t>CHECK LIST REALIZADO</t>
  </si>
  <si>
    <t>PORCENTAJE</t>
  </si>
  <si>
    <t>MANTENIMIENTO-INFRAESTRUCTURA</t>
  </si>
  <si>
    <t>G.LOGISTICA</t>
  </si>
  <si>
    <t>G.TECNICA</t>
  </si>
  <si>
    <t>G.INTEGRAL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</si>
</sst>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ABD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1" fontId="3" fillId="0" borderId="1" xfId="0" applyNumberFormat="1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SISTEMAS ESPECIALES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'[1]RESULTADOS POR GERENCIA'!$B$6</c:f>
              <c:strCache>
                <c:ptCount val="1"/>
                <c:pt idx="0">
                  <c:v>CHECK LIST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'[1]RESULTADOS POR GERENCIA'!$D$5</c:f>
              <c:strCache>
                <c:ptCount val="1"/>
                <c:pt idx="0">
                  <c:v>MAYO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GERENCIA'!$C$5:$G$5</c15:sqref>
                  </c15:fullRef>
                </c:ext>
              </c:extLst>
            </c:strRef>
          </c:cat>
          <c:val>
            <c:numRef>
              <c:f>'[1]RESULTADOS POR GERENCIA'!$D$6</c:f>
              <c:numCache>
                <c:formatCode>General</c:formatCode>
                <c:ptCount val="1"/>
                <c:pt idx="0">
                  <c:v>78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GERENCIA'!$C$6:$G$6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A9-46BD-ACB1-A0DC0E727AD7}"/>
            </c:ext>
          </c:extLst>
        </c:ser>
        <c:ser>
          <c:idx val="1"/>
          <c:order val="1"/>
          <c:tx>
            <c:strRef>
              <c:f>'[1]RESULTADOS POR GERENCIA'!$B$7</c:f>
              <c:strCache>
                <c:ptCount val="1"/>
                <c:pt idx="0">
                  <c:v>CHECK LIST REALIZADO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GERENCIA'!$D$5</c:f>
              <c:strCache>
                <c:ptCount val="1"/>
                <c:pt idx="0">
                  <c:v>MAYO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GERENCIA'!$C$5:$G$5</c15:sqref>
                  </c15:fullRef>
                </c:ext>
              </c:extLst>
            </c:strRef>
          </c:cat>
          <c:val>
            <c:numRef>
              <c:f>'[1]RESULTADOS POR GERENCIA'!$D$7</c:f>
              <c:numCache>
                <c:formatCode>General</c:formatCode>
                <c:ptCount val="1"/>
                <c:pt idx="0">
                  <c:v>63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GERENCIA'!$C$7:$G$7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A9-46BD-ACB1-A0DC0E727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67072"/>
        <c:axId val="82472960"/>
      </c:barChart>
      <c:lineChart>
        <c:grouping val="standard"/>
        <c:varyColors val="0"/>
        <c:ser>
          <c:idx val="2"/>
          <c:order val="2"/>
          <c:tx>
            <c:strRef>
              <c:f>'[1]RESULTADOS POR GERENCIA'!$B$8</c:f>
              <c:strCache>
                <c:ptCount val="1"/>
                <c:pt idx="0">
                  <c:v>PORCENTAJE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666666666666664E-2"/>
                  <c:y val="0.236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A9-46BD-ACB1-A0DC0E727A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GERENCIA'!$D$5</c:f>
              <c:strCache>
                <c:ptCount val="1"/>
                <c:pt idx="0">
                  <c:v>MAYO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GERENCIA'!$C$5:$G$5</c15:sqref>
                  </c15:fullRef>
                </c:ext>
              </c:extLst>
            </c:strRef>
          </c:cat>
          <c:val>
            <c:numRef>
              <c:f>'[1]RESULTADOS POR GERENCIA'!$D$8</c:f>
              <c:numCache>
                <c:formatCode>General</c:formatCode>
                <c:ptCount val="1"/>
                <c:pt idx="0">
                  <c:v>0.80769230769230771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GERENCIA'!$C$8:$G$8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3A9-46BD-ACB1-A0DC0E727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76032"/>
        <c:axId val="82474496"/>
      </c:lineChart>
      <c:catAx>
        <c:axId val="824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472960"/>
        <c:crosses val="autoZero"/>
        <c:auto val="1"/>
        <c:lblAlgn val="ctr"/>
        <c:lblOffset val="100"/>
        <c:noMultiLvlLbl val="0"/>
      </c:catAx>
      <c:valAx>
        <c:axId val="824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467072"/>
        <c:crosses val="autoZero"/>
        <c:crossBetween val="between"/>
      </c:valAx>
      <c:valAx>
        <c:axId val="824744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476032"/>
        <c:crosses val="max"/>
        <c:crossBetween val="between"/>
      </c:valAx>
      <c:catAx>
        <c:axId val="82476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47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INFRAESTRUCTURA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'[1]RESULTADOS POR GERENCIA'!$B$28</c:f>
              <c:strCache>
                <c:ptCount val="1"/>
                <c:pt idx="0">
                  <c:v>CHECK LIST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'[1]RESULTADOS POR GERENCIA'!$D$27</c:f>
              <c:strCache>
                <c:ptCount val="1"/>
                <c:pt idx="0">
                  <c:v>MAYO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GERENCIA'!$C$27:$G$27</c15:sqref>
                  </c15:fullRef>
                </c:ext>
              </c:extLst>
            </c:strRef>
          </c:cat>
          <c:val>
            <c:numRef>
              <c:f>'[1]RESULTADOS POR GERENCIA'!$D$28</c:f>
              <c:numCache>
                <c:formatCode>General</c:formatCode>
                <c:ptCount val="1"/>
                <c:pt idx="0">
                  <c:v>81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GERENCIA'!$C$28:$G$28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62-48A1-8FC6-BD2C62CE1790}"/>
            </c:ext>
          </c:extLst>
        </c:ser>
        <c:ser>
          <c:idx val="1"/>
          <c:order val="1"/>
          <c:tx>
            <c:strRef>
              <c:f>'[1]RESULTADOS POR GERENCIA'!$B$29</c:f>
              <c:strCache>
                <c:ptCount val="1"/>
                <c:pt idx="0">
                  <c:v>CHECK LIST REALIZADO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GERENCIA'!$D$27</c:f>
              <c:strCache>
                <c:ptCount val="1"/>
                <c:pt idx="0">
                  <c:v>MAYO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GERENCIA'!$C$27:$G$27</c15:sqref>
                  </c15:fullRef>
                </c:ext>
              </c:extLst>
            </c:strRef>
          </c:cat>
          <c:val>
            <c:numRef>
              <c:f>'[1]RESULTADOS POR GERENCIA'!$D$29</c:f>
              <c:numCache>
                <c:formatCode>General</c:formatCode>
                <c:ptCount val="1"/>
                <c:pt idx="0">
                  <c:v>8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GERENCIA'!$C$29:$G$29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62-48A1-8FC6-BD2C62CE1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39776"/>
        <c:axId val="82162048"/>
      </c:barChart>
      <c:lineChart>
        <c:grouping val="standard"/>
        <c:varyColors val="0"/>
        <c:ser>
          <c:idx val="2"/>
          <c:order val="2"/>
          <c:tx>
            <c:strRef>
              <c:f>'[1]RESULTADOS POR GERENCIA'!$B$30</c:f>
              <c:strCache>
                <c:ptCount val="1"/>
                <c:pt idx="0">
                  <c:v>PORCENTAJE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5"/>
                  <c:y val="0.208333333333333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62-48A1-8FC6-BD2C62CE17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GERENCIA'!$D$27</c:f>
              <c:strCache>
                <c:ptCount val="1"/>
                <c:pt idx="0">
                  <c:v>MAYO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GERENCIA'!$C$27:$G$27</c15:sqref>
                  </c15:fullRef>
                </c:ext>
              </c:extLst>
            </c:strRef>
          </c:cat>
          <c:val>
            <c:numRef>
              <c:f>'[1]RESULTADOS POR GERENCIA'!$D$30</c:f>
              <c:numCache>
                <c:formatCode>General</c:formatCode>
                <c:ptCount val="1"/>
                <c:pt idx="0">
                  <c:v>9.8765432098765427E-2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GERENCIA'!$C$30:$G$30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262-48A1-8FC6-BD2C62CE1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65120"/>
        <c:axId val="82163584"/>
      </c:lineChart>
      <c:catAx>
        <c:axId val="821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162048"/>
        <c:crosses val="autoZero"/>
        <c:auto val="1"/>
        <c:lblAlgn val="ctr"/>
        <c:lblOffset val="100"/>
        <c:noMultiLvlLbl val="0"/>
      </c:catAx>
      <c:valAx>
        <c:axId val="821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139776"/>
        <c:crosses val="autoZero"/>
        <c:crossBetween val="between"/>
      </c:valAx>
      <c:valAx>
        <c:axId val="821635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165120"/>
        <c:crosses val="max"/>
        <c:crossBetween val="between"/>
      </c:valAx>
      <c:catAx>
        <c:axId val="82165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16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G.LOGISTICA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'[1]RESULTADOS POR GERENCIA'!$B$53</c:f>
              <c:strCache>
                <c:ptCount val="1"/>
                <c:pt idx="0">
                  <c:v>CHECK LIST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'[1]RESULTADOS POR GERENCIA'!$D$52</c:f>
              <c:strCache>
                <c:ptCount val="1"/>
                <c:pt idx="0">
                  <c:v>MAYO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GERENCIA'!$C$52:$G$52</c15:sqref>
                  </c15:fullRef>
                </c:ext>
              </c:extLst>
            </c:strRef>
          </c:cat>
          <c:val>
            <c:numRef>
              <c:f>'[1]RESULTADOS POR GERENCIA'!$D$53</c:f>
              <c:numCache>
                <c:formatCode>General</c:formatCode>
                <c:ptCount val="1"/>
                <c:pt idx="0">
                  <c:v>74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GERENCIA'!$C$53:$G$53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B6-44F3-9425-B4A0CA9B96B1}"/>
            </c:ext>
          </c:extLst>
        </c:ser>
        <c:ser>
          <c:idx val="1"/>
          <c:order val="1"/>
          <c:tx>
            <c:strRef>
              <c:f>'[1]RESULTADOS POR GERENCIA'!$B$54</c:f>
              <c:strCache>
                <c:ptCount val="1"/>
                <c:pt idx="0">
                  <c:v>CHECK LIST REALIZADO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GERENCIA'!$D$52</c:f>
              <c:strCache>
                <c:ptCount val="1"/>
                <c:pt idx="0">
                  <c:v>MAYO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GERENCIA'!$C$52:$G$52</c15:sqref>
                  </c15:fullRef>
                </c:ext>
              </c:extLst>
            </c:strRef>
          </c:cat>
          <c:val>
            <c:numRef>
              <c:f>'[1]RESULTADOS POR GERENCIA'!$D$54</c:f>
              <c:numCache>
                <c:formatCode>General</c:formatCode>
                <c:ptCount val="1"/>
                <c:pt idx="0">
                  <c:v>69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GERENCIA'!$C$54:$G$54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B6-44F3-9425-B4A0CA9B9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56384"/>
        <c:axId val="83870464"/>
      </c:barChart>
      <c:lineChart>
        <c:grouping val="standard"/>
        <c:varyColors val="0"/>
        <c:ser>
          <c:idx val="2"/>
          <c:order val="2"/>
          <c:tx>
            <c:strRef>
              <c:f>'[1]RESULTADOS POR GERENCIA'!$B$55</c:f>
              <c:strCache>
                <c:ptCount val="1"/>
                <c:pt idx="0">
                  <c:v>PORCENTAJE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222222222222221E-2"/>
                  <c:y val="0.263888888888888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B6-44F3-9425-B4A0CA9B96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GERENCIA'!$D$52</c:f>
              <c:strCache>
                <c:ptCount val="1"/>
                <c:pt idx="0">
                  <c:v>MAYO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GERENCIA'!$C$52:$G$52</c15:sqref>
                  </c15:fullRef>
                </c:ext>
              </c:extLst>
            </c:strRef>
          </c:cat>
          <c:val>
            <c:numRef>
              <c:f>'[1]RESULTADOS POR GERENCIA'!$D$55</c:f>
              <c:numCache>
                <c:formatCode>General</c:formatCode>
                <c:ptCount val="1"/>
                <c:pt idx="0">
                  <c:v>0.93243243243243246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GERENCIA'!$C$55:$G$55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CB6-44F3-9425-B4A0CA9B9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81984"/>
        <c:axId val="83872000"/>
      </c:lineChart>
      <c:catAx>
        <c:axId val="838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870464"/>
        <c:crosses val="autoZero"/>
        <c:auto val="1"/>
        <c:lblAlgn val="ctr"/>
        <c:lblOffset val="100"/>
        <c:noMultiLvlLbl val="0"/>
      </c:catAx>
      <c:valAx>
        <c:axId val="838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856384"/>
        <c:crosses val="autoZero"/>
        <c:crossBetween val="between"/>
      </c:valAx>
      <c:valAx>
        <c:axId val="838720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881984"/>
        <c:crosses val="max"/>
        <c:crossBetween val="between"/>
      </c:valAx>
      <c:catAx>
        <c:axId val="83881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872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G.TECNICA</a:t>
            </a:r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'[1]RESULTADOS POR GERENCIA'!$B$76</c:f>
              <c:strCache>
                <c:ptCount val="1"/>
                <c:pt idx="0">
                  <c:v>CHECK LIST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'[1]RESULTADOS POR GERENCIA'!$D$75</c:f>
              <c:strCache>
                <c:ptCount val="1"/>
                <c:pt idx="0">
                  <c:v>MAYO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GERENCIA'!$C$75:$G$75</c15:sqref>
                  </c15:fullRef>
                </c:ext>
              </c:extLst>
            </c:strRef>
          </c:cat>
          <c:val>
            <c:numRef>
              <c:f>'[1]RESULTADOS POR GERENCIA'!$D$76</c:f>
              <c:numCache>
                <c:formatCode>General</c:formatCode>
                <c:ptCount val="1"/>
                <c:pt idx="0">
                  <c:v>31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GERENCIA'!$C$76:$G$76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20-44E6-A296-7E09337F2CF2}"/>
            </c:ext>
          </c:extLst>
        </c:ser>
        <c:ser>
          <c:idx val="1"/>
          <c:order val="1"/>
          <c:tx>
            <c:strRef>
              <c:f>'[1]RESULTADOS POR GERENCIA'!$B$77</c:f>
              <c:strCache>
                <c:ptCount val="1"/>
                <c:pt idx="0">
                  <c:v>CHECK LIST REALIZADO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GERENCIA'!$D$75</c:f>
              <c:strCache>
                <c:ptCount val="1"/>
                <c:pt idx="0">
                  <c:v>MAYO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GERENCIA'!$C$75:$G$75</c15:sqref>
                  </c15:fullRef>
                </c:ext>
              </c:extLst>
            </c:strRef>
          </c:cat>
          <c:val>
            <c:numRef>
              <c:f>'[1]RESULTADOS POR GERENCIA'!$D$77</c:f>
              <c:numCache>
                <c:formatCode>General</c:formatCode>
                <c:ptCount val="1"/>
                <c:pt idx="0">
                  <c:v>27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GERENCIA'!$C$77:$G$77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20-44E6-A296-7E09337F2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30496"/>
        <c:axId val="83948672"/>
      </c:barChart>
      <c:lineChart>
        <c:grouping val="standard"/>
        <c:varyColors val="0"/>
        <c:ser>
          <c:idx val="2"/>
          <c:order val="2"/>
          <c:tx>
            <c:strRef>
              <c:f>'[1]RESULTADOS POR GERENCIA'!$B$78</c:f>
              <c:strCache>
                <c:ptCount val="1"/>
                <c:pt idx="0">
                  <c:v>PORCENTAJE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222222222222221E-2"/>
                  <c:y val="0.166666666666666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20-44E6-A296-7E09337F2C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GERENCIA'!$D$75</c:f>
              <c:strCache>
                <c:ptCount val="1"/>
                <c:pt idx="0">
                  <c:v>MAYO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GERENCIA'!$C$75:$G$75</c15:sqref>
                  </c15:fullRef>
                </c:ext>
              </c:extLst>
            </c:strRef>
          </c:cat>
          <c:val>
            <c:numRef>
              <c:f>'[1]RESULTADOS POR GERENCIA'!$D$78</c:f>
              <c:numCache>
                <c:formatCode>General</c:formatCode>
                <c:ptCount val="1"/>
                <c:pt idx="0">
                  <c:v>0.87096774193548387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GERENCIA'!$C$78:$G$78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520-44E6-A296-7E09337F2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17536"/>
        <c:axId val="83950208"/>
      </c:lineChart>
      <c:catAx>
        <c:axId val="839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948672"/>
        <c:crosses val="autoZero"/>
        <c:auto val="1"/>
        <c:lblAlgn val="ctr"/>
        <c:lblOffset val="100"/>
        <c:noMultiLvlLbl val="0"/>
      </c:catAx>
      <c:valAx>
        <c:axId val="839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930496"/>
        <c:crosses val="autoZero"/>
        <c:crossBetween val="between"/>
      </c:valAx>
      <c:valAx>
        <c:axId val="839502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017536"/>
        <c:crosses val="max"/>
        <c:crossBetween val="between"/>
      </c:valAx>
      <c:catAx>
        <c:axId val="84017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95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G.INTEGRAL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'[1]RESULTADOS POR GERENCIA'!$B$99</c:f>
              <c:strCache>
                <c:ptCount val="1"/>
                <c:pt idx="0">
                  <c:v>CHECK LIST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'[1]RESULTADOS POR GERENCIA'!$D$98</c:f>
              <c:strCache>
                <c:ptCount val="1"/>
                <c:pt idx="0">
                  <c:v>MAYO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GERENCIA'!$C$98:$G$98</c15:sqref>
                  </c15:fullRef>
                </c:ext>
              </c:extLst>
            </c:strRef>
          </c:cat>
          <c:val>
            <c:numRef>
              <c:f>'[1]RESULTADOS POR GERENCIA'!$D$99</c:f>
              <c:numCache>
                <c:formatCode>General</c:formatCode>
                <c:ptCount val="1"/>
                <c:pt idx="0">
                  <c:v>21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GERENCIA'!$C$99:$G$99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50-432B-88BA-52129A837211}"/>
            </c:ext>
          </c:extLst>
        </c:ser>
        <c:ser>
          <c:idx val="1"/>
          <c:order val="1"/>
          <c:tx>
            <c:strRef>
              <c:f>'[1]RESULTADOS POR GERENCIA'!$B$100</c:f>
              <c:strCache>
                <c:ptCount val="1"/>
                <c:pt idx="0">
                  <c:v>CHECK LIST REALIZADO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GERENCIA'!$D$98</c:f>
              <c:strCache>
                <c:ptCount val="1"/>
                <c:pt idx="0">
                  <c:v>MAYO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GERENCIA'!$C$98:$G$98</c15:sqref>
                  </c15:fullRef>
                </c:ext>
              </c:extLst>
            </c:strRef>
          </c:cat>
          <c:val>
            <c:numRef>
              <c:f>'[1]RESULTADOS POR GERENCIA'!$D$100</c:f>
              <c:numCache>
                <c:formatCode>General</c:formatCode>
                <c:ptCount val="1"/>
                <c:pt idx="0">
                  <c:v>17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GERENCIA'!$C$100:$G$100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50-432B-88BA-52129A837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64128"/>
        <c:axId val="84065664"/>
      </c:barChart>
      <c:lineChart>
        <c:grouping val="standard"/>
        <c:varyColors val="0"/>
        <c:ser>
          <c:idx val="2"/>
          <c:order val="2"/>
          <c:tx>
            <c:strRef>
              <c:f>'[1]RESULTADOS POR GERENCIA'!$B$101</c:f>
              <c:strCache>
                <c:ptCount val="1"/>
                <c:pt idx="0">
                  <c:v>PORCENTAJE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666666666666664E-2"/>
                  <c:y val="0.162037037037037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50-432B-88BA-52129A8372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'[1]RESULTADOS POR GERENCIA'!$D$98</c:f>
              <c:strCache>
                <c:ptCount val="1"/>
                <c:pt idx="0">
                  <c:v>MAYO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GERENCIA'!$C$98:$G$98</c15:sqref>
                  </c15:fullRef>
                </c:ext>
              </c:extLst>
            </c:strRef>
          </c:cat>
          <c:val>
            <c:numRef>
              <c:f>'[1]RESULTADOS POR GERENCIA'!$D$101</c:f>
              <c:numCache>
                <c:formatCode>General</c:formatCode>
                <c:ptCount val="1"/>
                <c:pt idx="0">
                  <c:v>0.80952380952380953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'[1]RESULTADOS POR GERENCIA'!$C$101:$G$101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750-432B-88BA-52129A837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97664"/>
        <c:axId val="84096128"/>
      </c:lineChart>
      <c:catAx>
        <c:axId val="840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065664"/>
        <c:crosses val="autoZero"/>
        <c:auto val="1"/>
        <c:lblAlgn val="ctr"/>
        <c:lblOffset val="100"/>
        <c:noMultiLvlLbl val="0"/>
      </c:catAx>
      <c:valAx>
        <c:axId val="840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064128"/>
        <c:crosses val="autoZero"/>
        <c:crossBetween val="between"/>
      </c:valAx>
      <c:valAx>
        <c:axId val="840961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097664"/>
        <c:crosses val="max"/>
        <c:crossBetween val="between"/>
      </c:valAx>
      <c:catAx>
        <c:axId val="84097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96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6</xdr:row>
      <xdr:rowOff>347662</xdr:rowOff>
    </xdr:from>
    <xdr:to>
      <xdr:col>10</xdr:col>
      <xdr:colOff>38100</xdr:colOff>
      <xdr:row>21</xdr:row>
      <xdr:rowOff>42862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31</xdr:row>
      <xdr:rowOff>33337</xdr:rowOff>
    </xdr:from>
    <xdr:to>
      <xdr:col>10</xdr:col>
      <xdr:colOff>28575</xdr:colOff>
      <xdr:row>45</xdr:row>
      <xdr:rowOff>109537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55</xdr:row>
      <xdr:rowOff>61912</xdr:rowOff>
    </xdr:from>
    <xdr:to>
      <xdr:col>10</xdr:col>
      <xdr:colOff>28575</xdr:colOff>
      <xdr:row>69</xdr:row>
      <xdr:rowOff>138112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47625</xdr:colOff>
      <xdr:row>78</xdr:row>
      <xdr:rowOff>90487</xdr:rowOff>
    </xdr:from>
    <xdr:to>
      <xdr:col>10</xdr:col>
      <xdr:colOff>47625</xdr:colOff>
      <xdr:row>92</xdr:row>
      <xdr:rowOff>166687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</xdr:colOff>
      <xdr:row>102</xdr:row>
      <xdr:rowOff>90487</xdr:rowOff>
    </xdr:from>
    <xdr:to>
      <xdr:col>10</xdr:col>
      <xdr:colOff>38100</xdr:colOff>
      <xdr:row>116</xdr:row>
      <xdr:rowOff>166687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U/Desktop/RUTH/CHECK%20LIST/MODIFICADO%20CHECK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S GENERALES JUN 15"/>
      <sheetName val="RESULTADOS POR GERENCIA"/>
      <sheetName val="ABRIL"/>
      <sheetName val="MAYO"/>
      <sheetName val="JUNIO"/>
      <sheetName val="JULIO"/>
      <sheetName val="AGOSTO"/>
    </sheetNames>
    <sheetDataSet>
      <sheetData sheetId="0"/>
      <sheetData sheetId="1">
        <row r="5">
          <cell r="C5" t="str">
            <v>ABRIL</v>
          </cell>
          <cell r="D5" t="str">
            <v>MAYO</v>
          </cell>
          <cell r="E5" t="str">
            <v>JUNIO</v>
          </cell>
          <cell r="F5" t="str">
            <v>JULIO</v>
          </cell>
          <cell r="G5" t="str">
            <v>AGOSTO</v>
          </cell>
        </row>
        <row r="6">
          <cell r="B6" t="str">
            <v>CHECK LIST TOTAL</v>
          </cell>
          <cell r="C6">
            <v>15</v>
          </cell>
          <cell r="D6">
            <v>78</v>
          </cell>
          <cell r="E6">
            <v>66</v>
          </cell>
        </row>
        <row r="7">
          <cell r="B7" t="str">
            <v>CHECK LIST REALIZADO</v>
          </cell>
          <cell r="C7">
            <v>15</v>
          </cell>
          <cell r="D7">
            <v>63</v>
          </cell>
          <cell r="E7">
            <v>66</v>
          </cell>
          <cell r="F7">
            <v>81</v>
          </cell>
          <cell r="G7">
            <v>6</v>
          </cell>
        </row>
        <row r="8">
          <cell r="B8" t="str">
            <v>PORCENTAJE</v>
          </cell>
          <cell r="C8">
            <v>1</v>
          </cell>
          <cell r="D8">
            <v>0.80769230769230771</v>
          </cell>
          <cell r="E8">
            <v>1</v>
          </cell>
          <cell r="F8">
            <v>1</v>
          </cell>
          <cell r="G8">
            <v>7.6923076923076927E-2</v>
          </cell>
        </row>
        <row r="27">
          <cell r="C27" t="str">
            <v>ABRIL</v>
          </cell>
          <cell r="D27" t="str">
            <v>MAYO</v>
          </cell>
          <cell r="E27" t="str">
            <v>JUNIO</v>
          </cell>
          <cell r="F27" t="str">
            <v>JULIO</v>
          </cell>
          <cell r="G27" t="str">
            <v>AGOSTO</v>
          </cell>
        </row>
        <row r="28">
          <cell r="B28" t="str">
            <v>CHECK LIST TOTAL</v>
          </cell>
          <cell r="C28">
            <v>15</v>
          </cell>
          <cell r="D28">
            <v>81</v>
          </cell>
          <cell r="E28">
            <v>78</v>
          </cell>
        </row>
        <row r="29">
          <cell r="B29" t="str">
            <v>CHECK LIST REALIZADO</v>
          </cell>
          <cell r="C29">
            <v>0</v>
          </cell>
          <cell r="D29">
            <v>8</v>
          </cell>
          <cell r="E29">
            <v>78</v>
          </cell>
          <cell r="F29">
            <v>78</v>
          </cell>
          <cell r="G29">
            <v>0</v>
          </cell>
        </row>
        <row r="30">
          <cell r="B30" t="str">
            <v>PORCENTAJE</v>
          </cell>
          <cell r="C30">
            <v>0</v>
          </cell>
          <cell r="D30">
            <v>9.8765432098765427E-2</v>
          </cell>
          <cell r="E30">
            <v>1</v>
          </cell>
          <cell r="F30">
            <v>0.96296296296296291</v>
          </cell>
          <cell r="G30">
            <v>0</v>
          </cell>
        </row>
        <row r="52">
          <cell r="C52" t="str">
            <v>ABRIL</v>
          </cell>
          <cell r="D52" t="str">
            <v>MAYO</v>
          </cell>
          <cell r="E52" t="str">
            <v>JUNIO</v>
          </cell>
          <cell r="F52" t="str">
            <v>JULIO</v>
          </cell>
          <cell r="G52" t="str">
            <v>AGOSTO</v>
          </cell>
        </row>
        <row r="53">
          <cell r="B53" t="str">
            <v>CHECK LIST TOTAL</v>
          </cell>
          <cell r="C53">
            <v>15</v>
          </cell>
          <cell r="D53">
            <v>74</v>
          </cell>
          <cell r="E53">
            <v>68</v>
          </cell>
        </row>
        <row r="54">
          <cell r="B54" t="str">
            <v>CHECK LIST REALIZADO</v>
          </cell>
          <cell r="C54">
            <v>8</v>
          </cell>
          <cell r="D54">
            <v>69</v>
          </cell>
          <cell r="E54">
            <v>64</v>
          </cell>
          <cell r="F54">
            <v>81</v>
          </cell>
          <cell r="G54">
            <v>0</v>
          </cell>
        </row>
        <row r="55">
          <cell r="B55" t="str">
            <v>PORCENTAJE</v>
          </cell>
          <cell r="C55">
            <v>0.53333333333333333</v>
          </cell>
          <cell r="D55">
            <v>0.93243243243243246</v>
          </cell>
          <cell r="E55">
            <v>0.94117647058823528</v>
          </cell>
          <cell r="F55">
            <v>1</v>
          </cell>
          <cell r="G55">
            <v>0</v>
          </cell>
        </row>
        <row r="75">
          <cell r="C75" t="str">
            <v>ABRIL</v>
          </cell>
          <cell r="D75" t="str">
            <v>MAYO</v>
          </cell>
          <cell r="E75" t="str">
            <v>JUNIO</v>
          </cell>
          <cell r="F75" t="str">
            <v>JULIO</v>
          </cell>
          <cell r="G75" t="str">
            <v>AGOSTO</v>
          </cell>
        </row>
        <row r="76">
          <cell r="B76" t="str">
            <v>CHECK LIST TOTAL</v>
          </cell>
          <cell r="C76">
            <v>5</v>
          </cell>
          <cell r="D76">
            <v>31</v>
          </cell>
          <cell r="E76">
            <v>60</v>
          </cell>
        </row>
        <row r="77">
          <cell r="B77" t="str">
            <v>CHECK LIST REALIZADO</v>
          </cell>
          <cell r="C77">
            <v>2</v>
          </cell>
          <cell r="D77">
            <v>27</v>
          </cell>
          <cell r="E77">
            <v>60</v>
          </cell>
          <cell r="F77">
            <v>104</v>
          </cell>
          <cell r="G77">
            <v>3</v>
          </cell>
        </row>
        <row r="78">
          <cell r="B78" t="str">
            <v>PORCENTAJE</v>
          </cell>
          <cell r="C78">
            <v>0.4</v>
          </cell>
          <cell r="D78">
            <v>0.87096774193548387</v>
          </cell>
          <cell r="E78">
            <v>1</v>
          </cell>
          <cell r="F78">
            <v>0.83870967741935487</v>
          </cell>
          <cell r="G78">
            <v>2.4193548387096774E-2</v>
          </cell>
        </row>
        <row r="98">
          <cell r="C98" t="str">
            <v>ABRIL</v>
          </cell>
          <cell r="D98" t="str">
            <v>MAYO</v>
          </cell>
          <cell r="E98" t="str">
            <v>JUNIO</v>
          </cell>
          <cell r="F98" t="str">
            <v>JULIO</v>
          </cell>
        </row>
        <row r="99">
          <cell r="B99" t="str">
            <v>CHECK LIST TOTAL</v>
          </cell>
          <cell r="C99">
            <v>5</v>
          </cell>
          <cell r="D99">
            <v>21</v>
          </cell>
          <cell r="E99">
            <v>22</v>
          </cell>
        </row>
        <row r="100">
          <cell r="B100" t="str">
            <v>CHECK LIST REALIZADO</v>
          </cell>
          <cell r="C100">
            <v>5</v>
          </cell>
          <cell r="D100">
            <v>17</v>
          </cell>
          <cell r="E100">
            <v>22</v>
          </cell>
          <cell r="F100">
            <v>16</v>
          </cell>
          <cell r="G100">
            <v>3</v>
          </cell>
        </row>
        <row r="101">
          <cell r="B101" t="str">
            <v>PORCENTAJE</v>
          </cell>
          <cell r="C101">
            <v>1</v>
          </cell>
          <cell r="D101">
            <v>0.80952380952380953</v>
          </cell>
          <cell r="E101">
            <v>1</v>
          </cell>
          <cell r="F101">
            <v>0.72727272727272729</v>
          </cell>
          <cell r="G101">
            <v>0.23076923076923078</v>
          </cell>
        </row>
      </sheetData>
      <sheetData sheetId="2">
        <row r="8">
          <cell r="B8">
            <v>15</v>
          </cell>
        </row>
      </sheetData>
      <sheetData sheetId="3">
        <row r="34">
          <cell r="B34">
            <v>78</v>
          </cell>
          <cell r="H34">
            <v>74</v>
          </cell>
          <cell r="N34">
            <v>31</v>
          </cell>
          <cell r="R34">
            <v>21</v>
          </cell>
        </row>
        <row r="35">
          <cell r="B35">
            <v>63</v>
          </cell>
          <cell r="H35">
            <v>69</v>
          </cell>
          <cell r="N35">
            <v>27</v>
          </cell>
          <cell r="R35">
            <v>17</v>
          </cell>
        </row>
        <row r="72">
          <cell r="B72">
            <v>81</v>
          </cell>
        </row>
        <row r="73">
          <cell r="B73">
            <v>8</v>
          </cell>
        </row>
      </sheetData>
      <sheetData sheetId="4">
        <row r="33">
          <cell r="B33">
            <v>66</v>
          </cell>
        </row>
      </sheetData>
      <sheetData sheetId="5">
        <row r="35">
          <cell r="B35">
            <v>81</v>
          </cell>
        </row>
      </sheetData>
      <sheetData sheetId="6">
        <row r="35">
          <cell r="B35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01"/>
  <sheetViews>
    <sheetView tabSelected="1" topLeftCell="A95" workbookViewId="0">
      <selection activeCell="H4" sqref="H4"/>
    </sheetView>
  </sheetViews>
  <sheetFormatPr baseColWidth="10" defaultRowHeight="15" x14ac:dyDescent="0.25"/>
  <cols>
    <col min="2" max="2" width="12.28515625" bestFit="1" customWidth="1"/>
  </cols>
  <sheetData>
    <row r="4" spans="2:3" ht="30.75" customHeight="1" x14ac:dyDescent="0.25">
      <c r="B4" s="10" t="s">
        <v>0</v>
      </c>
      <c r="C4" s="10"/>
    </row>
    <row r="5" spans="2:3" x14ac:dyDescent="0.25">
      <c r="B5" s="1"/>
      <c r="C5" s="2" t="s">
        <v>1</v>
      </c>
    </row>
    <row r="6" spans="2:3" ht="27" hidden="1" customHeight="1" x14ac:dyDescent="0.25">
      <c r="B6" s="3" t="s">
        <v>2</v>
      </c>
      <c r="C6" s="4">
        <f>[1]MAYO!B34</f>
        <v>78</v>
      </c>
    </row>
    <row r="7" spans="2:3" ht="30" x14ac:dyDescent="0.25">
      <c r="B7" s="3" t="s">
        <v>3</v>
      </c>
      <c r="C7" s="5">
        <f>[1]MAYO!B35</f>
        <v>63</v>
      </c>
    </row>
    <row r="8" spans="2:3" x14ac:dyDescent="0.25">
      <c r="B8" s="6" t="s">
        <v>4</v>
      </c>
      <c r="C8" s="7">
        <f t="shared" ref="C8" si="0">C7/C6</f>
        <v>0.80769230769230771</v>
      </c>
    </row>
    <row r="26" spans="2:3" ht="28.5" customHeight="1" x14ac:dyDescent="0.25">
      <c r="B26" s="10" t="s">
        <v>5</v>
      </c>
      <c r="C26" s="10"/>
    </row>
    <row r="27" spans="2:3" x14ac:dyDescent="0.25">
      <c r="B27" s="1"/>
      <c r="C27" s="2" t="s">
        <v>1</v>
      </c>
    </row>
    <row r="28" spans="2:3" ht="30" hidden="1" x14ac:dyDescent="0.25">
      <c r="B28" s="3" t="s">
        <v>2</v>
      </c>
      <c r="C28" s="4">
        <f>[1]MAYO!B72</f>
        <v>81</v>
      </c>
    </row>
    <row r="29" spans="2:3" ht="30" x14ac:dyDescent="0.25">
      <c r="B29" s="3" t="s">
        <v>3</v>
      </c>
      <c r="C29" s="5">
        <f>[1]MAYO!B73</f>
        <v>8</v>
      </c>
    </row>
    <row r="30" spans="2:3" x14ac:dyDescent="0.25">
      <c r="B30" s="6" t="s">
        <v>4</v>
      </c>
      <c r="C30" s="7">
        <f t="shared" ref="C30" si="1">C29/C28</f>
        <v>9.8765432098765427E-2</v>
      </c>
    </row>
    <row r="31" spans="2:3" x14ac:dyDescent="0.25">
      <c r="B31" s="8"/>
      <c r="C31" s="9"/>
    </row>
    <row r="32" spans="2:3" x14ac:dyDescent="0.25">
      <c r="B32" s="8"/>
      <c r="C32" s="9"/>
    </row>
    <row r="33" spans="2:3" x14ac:dyDescent="0.25">
      <c r="B33" s="8"/>
      <c r="C33" s="9"/>
    </row>
    <row r="34" spans="2:3" x14ac:dyDescent="0.25">
      <c r="B34" s="8"/>
      <c r="C34" s="9"/>
    </row>
    <row r="35" spans="2:3" x14ac:dyDescent="0.25">
      <c r="B35" s="8"/>
      <c r="C35" s="9"/>
    </row>
    <row r="36" spans="2:3" x14ac:dyDescent="0.25">
      <c r="B36" s="8"/>
      <c r="C36" s="9"/>
    </row>
    <row r="37" spans="2:3" x14ac:dyDescent="0.25">
      <c r="B37" s="8"/>
      <c r="C37" s="9"/>
    </row>
    <row r="38" spans="2:3" x14ac:dyDescent="0.25">
      <c r="B38" s="8"/>
      <c r="C38" s="9"/>
    </row>
    <row r="39" spans="2:3" x14ac:dyDescent="0.25">
      <c r="B39" s="8"/>
      <c r="C39" s="9"/>
    </row>
    <row r="40" spans="2:3" x14ac:dyDescent="0.25">
      <c r="B40" s="8"/>
      <c r="C40" s="9"/>
    </row>
    <row r="41" spans="2:3" x14ac:dyDescent="0.25">
      <c r="B41" s="8"/>
      <c r="C41" s="9"/>
    </row>
    <row r="42" spans="2:3" x14ac:dyDescent="0.25">
      <c r="B42" s="8"/>
      <c r="C42" s="9"/>
    </row>
    <row r="43" spans="2:3" x14ac:dyDescent="0.25">
      <c r="B43" s="8"/>
      <c r="C43" s="9"/>
    </row>
    <row r="44" spans="2:3" x14ac:dyDescent="0.25">
      <c r="B44" s="8"/>
      <c r="C44" s="9"/>
    </row>
    <row r="45" spans="2:3" x14ac:dyDescent="0.25">
      <c r="B45" s="8"/>
      <c r="C45" s="9"/>
    </row>
    <row r="46" spans="2:3" x14ac:dyDescent="0.25">
      <c r="B46" s="8"/>
      <c r="C46" s="9"/>
    </row>
    <row r="51" spans="2:3" x14ac:dyDescent="0.25">
      <c r="B51" s="11" t="s">
        <v>6</v>
      </c>
      <c r="C51" s="11"/>
    </row>
    <row r="52" spans="2:3" x14ac:dyDescent="0.25">
      <c r="B52" s="1"/>
      <c r="C52" s="2" t="s">
        <v>1</v>
      </c>
    </row>
    <row r="53" spans="2:3" ht="30" hidden="1" x14ac:dyDescent="0.25">
      <c r="B53" s="3" t="s">
        <v>2</v>
      </c>
      <c r="C53" s="4">
        <f>[1]MAYO!H34</f>
        <v>74</v>
      </c>
    </row>
    <row r="54" spans="2:3" ht="30" x14ac:dyDescent="0.25">
      <c r="B54" s="3" t="s">
        <v>3</v>
      </c>
      <c r="C54" s="5">
        <f>[1]MAYO!H35</f>
        <v>69</v>
      </c>
    </row>
    <row r="55" spans="2:3" x14ac:dyDescent="0.25">
      <c r="B55" s="6" t="s">
        <v>4</v>
      </c>
      <c r="C55" s="7">
        <f t="shared" ref="C55" si="2">C54/C53</f>
        <v>0.93243243243243246</v>
      </c>
    </row>
    <row r="74" spans="2:3" x14ac:dyDescent="0.25">
      <c r="B74" s="11" t="s">
        <v>7</v>
      </c>
      <c r="C74" s="11"/>
    </row>
    <row r="75" spans="2:3" x14ac:dyDescent="0.25">
      <c r="B75" s="1"/>
      <c r="C75" s="2" t="s">
        <v>1</v>
      </c>
    </row>
    <row r="76" spans="2:3" ht="30" hidden="1" x14ac:dyDescent="0.25">
      <c r="B76" s="3" t="s">
        <v>2</v>
      </c>
      <c r="C76" s="4">
        <f>[1]MAYO!N34</f>
        <v>31</v>
      </c>
    </row>
    <row r="77" spans="2:3" ht="30" x14ac:dyDescent="0.25">
      <c r="B77" s="3" t="s">
        <v>3</v>
      </c>
      <c r="C77" s="5">
        <f>[1]MAYO!N35</f>
        <v>27</v>
      </c>
    </row>
    <row r="78" spans="2:3" x14ac:dyDescent="0.25">
      <c r="B78" s="6" t="s">
        <v>4</v>
      </c>
      <c r="C78" s="7">
        <f t="shared" ref="C78" si="3">C77/C76</f>
        <v>0.87096774193548387</v>
      </c>
    </row>
    <row r="97" spans="2:3" x14ac:dyDescent="0.25">
      <c r="B97" s="11" t="s">
        <v>8</v>
      </c>
      <c r="C97" s="11"/>
    </row>
    <row r="98" spans="2:3" x14ac:dyDescent="0.25">
      <c r="B98" s="1"/>
      <c r="C98" s="2" t="s">
        <v>1</v>
      </c>
    </row>
    <row r="99" spans="2:3" ht="30" hidden="1" x14ac:dyDescent="0.25">
      <c r="B99" s="3" t="s">
        <v>2</v>
      </c>
      <c r="C99" s="4">
        <f>[1]MAYO!R34</f>
        <v>21</v>
      </c>
    </row>
    <row r="100" spans="2:3" ht="30" x14ac:dyDescent="0.25">
      <c r="B100" s="3" t="s">
        <v>3</v>
      </c>
      <c r="C100" s="5">
        <f>[1]MAYO!R35</f>
        <v>17</v>
      </c>
    </row>
    <row r="101" spans="2:3" x14ac:dyDescent="0.25">
      <c r="B101" s="6" t="s">
        <v>4</v>
      </c>
      <c r="C101" s="7">
        <f t="shared" ref="C101" si="4">C100/C99</f>
        <v>0.80952380952380953</v>
      </c>
    </row>
  </sheetData>
  <mergeCells count="5">
    <mergeCell ref="B4:C4"/>
    <mergeCell ref="B26:C26"/>
    <mergeCell ref="B51:C51"/>
    <mergeCell ref="B74:C74"/>
    <mergeCell ref="B97:C97"/>
  </mergeCells>
  <pageMargins left="0.7" right="0.7" top="0.75" bottom="0.75" header="0.3" footer="0.3"/>
  <pageSetup paperSize="9"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</dc:creator>
  <cp:lastModifiedBy>DulceVazquez</cp:lastModifiedBy>
  <cp:lastPrinted>2016-08-16T18:13:13Z</cp:lastPrinted>
  <dcterms:created xsi:type="dcterms:W3CDTF">2016-08-11T22:32:15Z</dcterms:created>
  <dcterms:modified xsi:type="dcterms:W3CDTF">2016-08-16T18:15:38Z</dcterms:modified>
</cp:coreProperties>
</file>